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AI\Desktop\Año 2022\Junio 2022\Financiero\"/>
    </mc:Choice>
  </mc:AlternateContent>
  <bookViews>
    <workbookView xWindow="0" yWindow="0" windowWidth="20490" windowHeight="7620"/>
  </bookViews>
  <sheets>
    <sheet name="Cuenta Operativa JUNIO 2022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4" i="1" l="1"/>
  <c r="I45" i="1" s="1"/>
  <c r="I47" i="1" s="1"/>
  <c r="G17" i="1"/>
  <c r="I8" i="1"/>
  <c r="I9" i="1" s="1"/>
  <c r="I10" i="1" s="1"/>
  <c r="I11" i="1" s="1"/>
  <c r="I12" i="1" s="1"/>
  <c r="I13" i="1" s="1"/>
  <c r="I14" i="1" s="1"/>
  <c r="I15" i="1" s="1"/>
  <c r="I16" i="1" s="1"/>
  <c r="I17" i="1" s="1"/>
  <c r="I18" i="1" s="1"/>
</calcChain>
</file>

<file path=xl/sharedStrings.xml><?xml version="1.0" encoding="utf-8"?>
<sst xmlns="http://schemas.openxmlformats.org/spreadsheetml/2006/main" count="64" uniqueCount="40">
  <si>
    <t>INDUSTRIA NACIONAL DE LA AGUAJA (INAGUA)</t>
  </si>
  <si>
    <t>INGRESOS Y ENGRESOS DE LA CUENTA 010-241655-9</t>
  </si>
  <si>
    <t>AL 30 DE Junio del 2022</t>
  </si>
  <si>
    <t>FECHA</t>
  </si>
  <si>
    <t>NUMERO</t>
  </si>
  <si>
    <t>TIPO</t>
  </si>
  <si>
    <t>BENEFICIARIO</t>
  </si>
  <si>
    <t>CONCEPTO</t>
  </si>
  <si>
    <t>DEBITOS</t>
  </si>
  <si>
    <t>CREDITOS</t>
  </si>
  <si>
    <t>BALANCE</t>
  </si>
  <si>
    <t>BALANCE INICIAL</t>
  </si>
  <si>
    <t>CK</t>
  </si>
  <si>
    <t>NAFTA A. CHAIN HASBUN</t>
  </si>
  <si>
    <t>SERVICIOS DE TALLER, ASESORIA Y CERTIFICACION</t>
  </si>
  <si>
    <t>COLECTOR DE IMPUESTOS INTERNOS</t>
  </si>
  <si>
    <t>PAGO IMPUESTOS IR-17, MES DE MAYO 2022</t>
  </si>
  <si>
    <t>DOP</t>
  </si>
  <si>
    <t>INAGUJA</t>
  </si>
  <si>
    <t>INGRESO POR OPERACIONES</t>
  </si>
  <si>
    <t>DOMPER MANUFACTURING, SRL</t>
  </si>
  <si>
    <t>SERVICIOS DE SERIGRAFIAS</t>
  </si>
  <si>
    <t>DR. FELICIANO GERMOSEN BAUTISTA</t>
  </si>
  <si>
    <t>SERVICIOS DE LEGALIZACION DE ACTOS NOTARIALES</t>
  </si>
  <si>
    <t>GRUPO LUXTERRA SRL</t>
  </si>
  <si>
    <t>SERVICIOS DE MANTENIMIENTO Y REPARACION MAQUINA DE COSER</t>
  </si>
  <si>
    <t>ACUERDO DE PAGO DEL ITBIS 2/7, MES FEBRERO Y MARZO 2022</t>
  </si>
  <si>
    <t>ESMERLING RAFAEL PEREZ CARRASCO</t>
  </si>
  <si>
    <t>ADQUISICION UNA PORCION DE TERRENO 408 METRO</t>
  </si>
  <si>
    <t>N/D</t>
  </si>
  <si>
    <t>CARGOS BANCARIOS</t>
  </si>
  <si>
    <t>Balance Disponible al 30/06/2022</t>
  </si>
  <si>
    <t>INGRESOS Y ENGRESOS DE LA CUENTA 010-252119-0</t>
  </si>
  <si>
    <t>AL 30 DE JUNIO DEL 2022</t>
  </si>
  <si>
    <t>DEP</t>
  </si>
  <si>
    <t>INGRESOS POR OPERACIONES</t>
  </si>
  <si>
    <t>617-1</t>
  </si>
  <si>
    <t>LIB</t>
  </si>
  <si>
    <t>ROALTEX, SRL</t>
  </si>
  <si>
    <t>ADQUISICION HILADOS Y TELAS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</si>
</sst>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7">
    <xf numFmtId="0" fontId="0" fillId="0" borderId="0" xfId="0"/>
    <xf numFmtId="0" fontId="3" fillId="0" borderId="0" xfId="0" applyFont="1" applyAlignment="1">
      <alignment horizontal="center" wrapText="1"/>
    </xf>
    <xf numFmtId="0" fontId="4" fillId="0" borderId="0" xfId="0" applyFont="1"/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43" fontId="2" fillId="0" borderId="4" xfId="1" applyFont="1" applyBorder="1" applyAlignment="1">
      <alignment wrapText="1"/>
    </xf>
    <xf numFmtId="14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43" fontId="0" fillId="0" borderId="8" xfId="1" applyFont="1" applyFill="1" applyBorder="1" applyAlignment="1">
      <alignment horizontal="right"/>
    </xf>
    <xf numFmtId="43" fontId="0" fillId="0" borderId="6" xfId="1" applyFont="1" applyBorder="1"/>
    <xf numFmtId="43" fontId="0" fillId="0" borderId="0" xfId="0" applyNumberFormat="1"/>
    <xf numFmtId="0" fontId="0" fillId="0" borderId="0" xfId="0" applyBorder="1"/>
    <xf numFmtId="0" fontId="3" fillId="0" borderId="1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0" fillId="0" borderId="3" xfId="0" applyBorder="1"/>
    <xf numFmtId="0" fontId="3" fillId="0" borderId="0" xfId="0" applyFont="1"/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14" fontId="0" fillId="0" borderId="9" xfId="0" applyNumberFormat="1" applyFont="1" applyBorder="1" applyAlignment="1">
      <alignment horizontal="center" wrapText="1"/>
    </xf>
    <xf numFmtId="0" fontId="0" fillId="0" borderId="10" xfId="0" applyFont="1" applyBorder="1" applyAlignment="1">
      <alignment horizontal="center" wrapText="1"/>
    </xf>
    <xf numFmtId="0" fontId="0" fillId="0" borderId="10" xfId="0" applyFont="1" applyBorder="1" applyAlignment="1">
      <alignment horizontal="left" wrapText="1"/>
    </xf>
    <xf numFmtId="43" fontId="1" fillId="0" borderId="10" xfId="1" applyFont="1" applyBorder="1" applyAlignment="1">
      <alignment horizontal="center" wrapText="1"/>
    </xf>
    <xf numFmtId="43" fontId="2" fillId="0" borderId="11" xfId="1" applyFont="1" applyBorder="1" applyAlignment="1">
      <alignment wrapText="1"/>
    </xf>
    <xf numFmtId="14" fontId="0" fillId="0" borderId="12" xfId="0" applyNumberFormat="1" applyFont="1" applyBorder="1" applyAlignment="1">
      <alignment horizontal="center" wrapText="1"/>
    </xf>
    <xf numFmtId="0" fontId="0" fillId="0" borderId="13" xfId="0" applyFont="1" applyBorder="1" applyAlignment="1">
      <alignment horizontal="center" wrapText="1"/>
    </xf>
    <xf numFmtId="0" fontId="0" fillId="0" borderId="13" xfId="0" applyFont="1" applyBorder="1" applyAlignment="1">
      <alignment horizontal="left" wrapText="1"/>
    </xf>
    <xf numFmtId="43" fontId="1" fillId="0" borderId="13" xfId="1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43" fontId="0" fillId="0" borderId="2" xfId="1" applyFont="1" applyBorder="1"/>
    <xf numFmtId="0" fontId="0" fillId="0" borderId="2" xfId="0" applyBorder="1"/>
    <xf numFmtId="0" fontId="0" fillId="0" borderId="1" xfId="0" applyBorder="1"/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3" fillId="0" borderId="0" xfId="0" applyFont="1" applyAlignment="1">
      <alignment horizontal="left" wrapText="1"/>
    </xf>
    <xf numFmtId="0" fontId="2" fillId="0" borderId="0" xfId="0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92869</xdr:colOff>
      <xdr:row>0</xdr:row>
      <xdr:rowOff>80964</xdr:rowOff>
    </xdr:from>
    <xdr:to>
      <xdr:col>4</xdr:col>
      <xdr:colOff>59531</xdr:colOff>
      <xdr:row>4</xdr:row>
      <xdr:rowOff>70297</xdr:rowOff>
    </xdr:to>
    <xdr:pic>
      <xdr:nvPicPr>
        <xdr:cNvPr id="2" name="Imagen 1" descr="Industria Nacional de la Aguja | INAGUJA - Programación de las Acciones  Formativas 20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4469" y="80964"/>
          <a:ext cx="1252537" cy="779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0</xdr:row>
      <xdr:rowOff>97632</xdr:rowOff>
    </xdr:from>
    <xdr:to>
      <xdr:col>7</xdr:col>
      <xdr:colOff>809626</xdr:colOff>
      <xdr:row>4</xdr:row>
      <xdr:rowOff>116519</xdr:rowOff>
    </xdr:to>
    <xdr:pic>
      <xdr:nvPicPr>
        <xdr:cNvPr id="3" name="Imagen 2" descr="Resultado de imagen de escudo dominican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97632"/>
          <a:ext cx="809626" cy="80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130969</xdr:colOff>
      <xdr:row>18</xdr:row>
      <xdr:rowOff>130967</xdr:rowOff>
    </xdr:from>
    <xdr:to>
      <xdr:col>5</xdr:col>
      <xdr:colOff>94124</xdr:colOff>
      <xdr:row>28</xdr:row>
      <xdr:rowOff>178593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8444" y="7598567"/>
          <a:ext cx="2287255" cy="2105026"/>
        </a:xfrm>
        <a:prstGeom prst="rect">
          <a:avLst/>
        </a:prstGeom>
      </xdr:spPr>
    </xdr:pic>
    <xdr:clientData/>
  </xdr:twoCellAnchor>
  <xdr:twoCellAnchor editAs="oneCell">
    <xdr:from>
      <xdr:col>5</xdr:col>
      <xdr:colOff>1071561</xdr:colOff>
      <xdr:row>19</xdr:row>
      <xdr:rowOff>71438</xdr:rowOff>
    </xdr:from>
    <xdr:to>
      <xdr:col>6</xdr:col>
      <xdr:colOff>833436</xdr:colOff>
      <xdr:row>27</xdr:row>
      <xdr:rowOff>157540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136" y="7729538"/>
          <a:ext cx="2257425" cy="1762502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36</xdr:row>
      <xdr:rowOff>19051</xdr:rowOff>
    </xdr:from>
    <xdr:to>
      <xdr:col>3</xdr:col>
      <xdr:colOff>314325</xdr:colOff>
      <xdr:row>40</xdr:row>
      <xdr:rowOff>93819</xdr:rowOff>
    </xdr:to>
    <xdr:pic>
      <xdr:nvPicPr>
        <xdr:cNvPr id="6" name="Imagen 1" descr="Industria Nacional de la Aguja | INAGUJA - Programación de las Acciones  Formativas 201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1068051"/>
          <a:ext cx="1343025" cy="865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190500</xdr:colOff>
      <xdr:row>36</xdr:row>
      <xdr:rowOff>76200</xdr:rowOff>
    </xdr:from>
    <xdr:to>
      <xdr:col>7</xdr:col>
      <xdr:colOff>28575</xdr:colOff>
      <xdr:row>40</xdr:row>
      <xdr:rowOff>104775</xdr:rowOff>
    </xdr:to>
    <xdr:pic>
      <xdr:nvPicPr>
        <xdr:cNvPr id="7" name="Imagen 2" descr="Resultado de imagen de escudo dominica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1125200"/>
          <a:ext cx="7905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714374</xdr:colOff>
      <xdr:row>47</xdr:row>
      <xdr:rowOff>154782</xdr:rowOff>
    </xdr:from>
    <xdr:to>
      <xdr:col>5</xdr:col>
      <xdr:colOff>226218</xdr:colOff>
      <xdr:row>56</xdr:row>
      <xdr:rowOff>131432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49" y="13385007"/>
          <a:ext cx="1835944" cy="1691150"/>
        </a:xfrm>
        <a:prstGeom prst="rect">
          <a:avLst/>
        </a:prstGeom>
      </xdr:spPr>
    </xdr:pic>
    <xdr:clientData/>
  </xdr:twoCellAnchor>
  <xdr:twoCellAnchor editAs="oneCell">
    <xdr:from>
      <xdr:col>5</xdr:col>
      <xdr:colOff>2012157</xdr:colOff>
      <xdr:row>48</xdr:row>
      <xdr:rowOff>71439</xdr:rowOff>
    </xdr:from>
    <xdr:to>
      <xdr:col>7</xdr:col>
      <xdr:colOff>95250</xdr:colOff>
      <xdr:row>56</xdr:row>
      <xdr:rowOff>76299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3732" y="13492164"/>
          <a:ext cx="1531143" cy="15288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59"/>
  <sheetViews>
    <sheetView tabSelected="1" topLeftCell="A7" zoomScale="80" zoomScaleNormal="80" workbookViewId="0">
      <selection activeCell="F54" sqref="F54"/>
    </sheetView>
  </sheetViews>
  <sheetFormatPr defaultColWidth="11.42578125" defaultRowHeight="15" x14ac:dyDescent="0.25"/>
  <cols>
    <col min="1" max="1" width="6.5703125" customWidth="1"/>
    <col min="2" max="2" width="14" customWidth="1"/>
    <col min="3" max="3" width="10" customWidth="1"/>
    <col min="4" max="4" width="9.28515625" customWidth="1"/>
    <col min="5" max="5" width="34.85546875" customWidth="1"/>
    <col min="6" max="6" width="37.42578125" customWidth="1"/>
    <col min="7" max="8" width="14.28515625" customWidth="1"/>
    <col min="9" max="9" width="24.5703125" customWidth="1"/>
    <col min="11" max="11" width="13.140625" bestFit="1" customWidth="1"/>
    <col min="12" max="12" width="14.140625" customWidth="1"/>
  </cols>
  <sheetData>
    <row r="2" spans="2:12" ht="15.75" x14ac:dyDescent="0.25">
      <c r="B2" s="1" t="s">
        <v>0</v>
      </c>
      <c r="C2" s="1"/>
      <c r="D2" s="1"/>
      <c r="E2" s="1"/>
      <c r="F2" s="1"/>
      <c r="G2" s="1"/>
      <c r="H2" s="1"/>
      <c r="I2" s="1"/>
      <c r="J2" s="2"/>
    </row>
    <row r="3" spans="2:12" ht="15.75" x14ac:dyDescent="0.25">
      <c r="B3" s="3" t="s">
        <v>1</v>
      </c>
      <c r="C3" s="3"/>
      <c r="D3" s="3"/>
      <c r="E3" s="3"/>
      <c r="F3" s="3"/>
      <c r="G3" s="3"/>
      <c r="H3" s="3"/>
      <c r="I3" s="3"/>
    </row>
    <row r="4" spans="2:12" ht="15.75" x14ac:dyDescent="0.25">
      <c r="B4" s="3" t="s">
        <v>2</v>
      </c>
      <c r="C4" s="3"/>
      <c r="D4" s="3"/>
      <c r="E4" s="3"/>
      <c r="F4" s="3"/>
      <c r="G4" s="3"/>
      <c r="H4" s="3"/>
      <c r="I4" s="3"/>
    </row>
    <row r="5" spans="2:12" ht="15.75" thickBot="1" x14ac:dyDescent="0.3"/>
    <row r="6" spans="2:12" ht="15.75" thickBot="1" x14ac:dyDescent="0.3">
      <c r="B6" s="4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5" t="s">
        <v>8</v>
      </c>
      <c r="H6" s="5" t="s">
        <v>9</v>
      </c>
      <c r="I6" s="5" t="s">
        <v>10</v>
      </c>
    </row>
    <row r="7" spans="2:12" ht="15.75" customHeight="1" thickBot="1" x14ac:dyDescent="0.3">
      <c r="B7" s="6" t="s">
        <v>11</v>
      </c>
      <c r="C7" s="7"/>
      <c r="D7" s="7"/>
      <c r="E7" s="7"/>
      <c r="F7" s="7"/>
      <c r="G7" s="7"/>
      <c r="H7" s="8"/>
      <c r="I7" s="9">
        <v>3895388.23</v>
      </c>
    </row>
    <row r="8" spans="2:12" ht="45" customHeight="1" thickBot="1" x14ac:dyDescent="0.3">
      <c r="B8" s="10">
        <v>44715</v>
      </c>
      <c r="C8" s="11">
        <v>6149</v>
      </c>
      <c r="D8" s="11" t="s">
        <v>12</v>
      </c>
      <c r="E8" s="12" t="s">
        <v>13</v>
      </c>
      <c r="F8" s="13" t="s">
        <v>14</v>
      </c>
      <c r="G8" s="14">
        <v>48450</v>
      </c>
      <c r="H8" s="15"/>
      <c r="I8" s="9">
        <f>+I7-G8+H8</f>
        <v>3846938.23</v>
      </c>
    </row>
    <row r="9" spans="2:12" ht="45" customHeight="1" thickBot="1" x14ac:dyDescent="0.3">
      <c r="B9" s="10">
        <v>44720</v>
      </c>
      <c r="C9" s="11">
        <v>6150</v>
      </c>
      <c r="D9" s="11" t="s">
        <v>12</v>
      </c>
      <c r="E9" s="12" t="s">
        <v>15</v>
      </c>
      <c r="F9" s="13" t="s">
        <v>16</v>
      </c>
      <c r="G9" s="14">
        <v>13301.16</v>
      </c>
      <c r="H9" s="15"/>
      <c r="I9" s="9">
        <f t="shared" ref="I9:I18" si="0">+I8-G9+H9</f>
        <v>3833637.07</v>
      </c>
    </row>
    <row r="10" spans="2:12" ht="45" customHeight="1" thickBot="1" x14ac:dyDescent="0.3">
      <c r="B10" s="10">
        <v>44720</v>
      </c>
      <c r="C10" s="11" t="s">
        <v>17</v>
      </c>
      <c r="D10" s="11" t="s">
        <v>12</v>
      </c>
      <c r="E10" s="12" t="s">
        <v>18</v>
      </c>
      <c r="F10" s="13" t="s">
        <v>19</v>
      </c>
      <c r="G10" s="14"/>
      <c r="H10" s="15">
        <v>82912.22</v>
      </c>
      <c r="I10" s="9">
        <f t="shared" si="0"/>
        <v>3916549.29</v>
      </c>
    </row>
    <row r="11" spans="2:12" ht="45" customHeight="1" thickBot="1" x14ac:dyDescent="0.3">
      <c r="B11" s="10">
        <v>44720</v>
      </c>
      <c r="C11" s="11">
        <v>6151</v>
      </c>
      <c r="D11" s="11" t="s">
        <v>12</v>
      </c>
      <c r="E11" s="12" t="s">
        <v>20</v>
      </c>
      <c r="F11" s="13" t="s">
        <v>21</v>
      </c>
      <c r="G11" s="14">
        <v>826662.09</v>
      </c>
      <c r="H11" s="15"/>
      <c r="I11" s="9">
        <f t="shared" si="0"/>
        <v>3089887.2</v>
      </c>
    </row>
    <row r="12" spans="2:12" ht="45" customHeight="1" thickBot="1" x14ac:dyDescent="0.3">
      <c r="B12" s="10">
        <v>44721</v>
      </c>
      <c r="C12" s="11">
        <v>6152</v>
      </c>
      <c r="D12" s="11" t="s">
        <v>12</v>
      </c>
      <c r="E12" s="12" t="s">
        <v>22</v>
      </c>
      <c r="F12" s="13" t="s">
        <v>23</v>
      </c>
      <c r="G12" s="14">
        <v>27000</v>
      </c>
      <c r="H12" s="15"/>
      <c r="I12" s="9">
        <f t="shared" si="0"/>
        <v>3062887.2</v>
      </c>
    </row>
    <row r="13" spans="2:12" ht="45" customHeight="1" thickBot="1" x14ac:dyDescent="0.3">
      <c r="B13" s="10">
        <v>44726</v>
      </c>
      <c r="C13" s="11">
        <v>6153</v>
      </c>
      <c r="D13" s="11" t="s">
        <v>12</v>
      </c>
      <c r="E13" s="12" t="s">
        <v>24</v>
      </c>
      <c r="F13" s="13" t="s">
        <v>25</v>
      </c>
      <c r="G13" s="14">
        <v>1094367.68</v>
      </c>
      <c r="H13" s="15"/>
      <c r="I13" s="9">
        <f t="shared" si="0"/>
        <v>1968519.5200000003</v>
      </c>
    </row>
    <row r="14" spans="2:12" ht="45" customHeight="1" thickBot="1" x14ac:dyDescent="0.3">
      <c r="B14" s="10">
        <v>44729</v>
      </c>
      <c r="C14" s="11">
        <v>6154</v>
      </c>
      <c r="D14" s="11" t="s">
        <v>12</v>
      </c>
      <c r="E14" s="12" t="s">
        <v>15</v>
      </c>
      <c r="F14" s="13" t="s">
        <v>26</v>
      </c>
      <c r="G14" s="14">
        <v>391065.28</v>
      </c>
      <c r="H14" s="15"/>
      <c r="I14" s="9">
        <f t="shared" si="0"/>
        <v>1577454.2400000002</v>
      </c>
    </row>
    <row r="15" spans="2:12" ht="45" customHeight="1" thickBot="1" x14ac:dyDescent="0.3">
      <c r="B15" s="10">
        <v>44734</v>
      </c>
      <c r="C15" s="11">
        <v>6155</v>
      </c>
      <c r="D15" s="11" t="s">
        <v>12</v>
      </c>
      <c r="E15" s="12" t="s">
        <v>27</v>
      </c>
      <c r="F15" s="13" t="s">
        <v>28</v>
      </c>
      <c r="G15" s="14">
        <v>489600</v>
      </c>
      <c r="H15" s="15"/>
      <c r="I15" s="9">
        <f t="shared" si="0"/>
        <v>1087854.2400000002</v>
      </c>
    </row>
    <row r="16" spans="2:12" ht="45" customHeight="1" thickBot="1" x14ac:dyDescent="0.3">
      <c r="B16" s="10">
        <v>44741</v>
      </c>
      <c r="C16" s="11" t="s">
        <v>17</v>
      </c>
      <c r="D16" s="11" t="s">
        <v>12</v>
      </c>
      <c r="E16" s="12" t="s">
        <v>18</v>
      </c>
      <c r="F16" s="13" t="s">
        <v>19</v>
      </c>
      <c r="G16" s="14"/>
      <c r="H16" s="15">
        <v>1586583.86</v>
      </c>
      <c r="I16" s="9">
        <f t="shared" si="0"/>
        <v>2674438.1000000006</v>
      </c>
      <c r="L16" s="16"/>
    </row>
    <row r="17" spans="2:9" ht="48" customHeight="1" thickBot="1" x14ac:dyDescent="0.3">
      <c r="B17" s="10">
        <v>44742</v>
      </c>
      <c r="C17" s="11"/>
      <c r="D17" s="11" t="s">
        <v>29</v>
      </c>
      <c r="E17" s="12"/>
      <c r="F17" s="12" t="s">
        <v>30</v>
      </c>
      <c r="G17" s="14">
        <f>175+734.4+1641.55+586.6+477.88+72.68+40.5+1239.99+19.95+74.37+142.07+69.76+8.8</f>
        <v>5283.5499999999993</v>
      </c>
      <c r="H17" s="15"/>
      <c r="I17" s="9">
        <f t="shared" si="0"/>
        <v>2669154.5500000007</v>
      </c>
    </row>
    <row r="18" spans="2:9" ht="25.5" customHeight="1" thickBot="1" x14ac:dyDescent="0.3">
      <c r="B18" s="17"/>
      <c r="C18" s="17"/>
      <c r="D18" s="18" t="s">
        <v>31</v>
      </c>
      <c r="E18" s="19"/>
      <c r="F18" s="19"/>
      <c r="G18" s="20"/>
      <c r="H18" s="20"/>
      <c r="I18" s="9">
        <f t="shared" si="0"/>
        <v>2669154.5500000007</v>
      </c>
    </row>
    <row r="20" spans="2:9" ht="15.75" x14ac:dyDescent="0.25">
      <c r="B20" s="21"/>
      <c r="G20" s="16"/>
    </row>
    <row r="23" spans="2:9" ht="22.5" customHeight="1" x14ac:dyDescent="0.35">
      <c r="B23" s="22"/>
      <c r="C23" s="22"/>
      <c r="D23" s="22"/>
      <c r="E23" s="22"/>
      <c r="G23" s="23"/>
      <c r="H23" s="23"/>
      <c r="I23" s="23"/>
    </row>
    <row r="24" spans="2:9" ht="18.75" x14ac:dyDescent="0.3">
      <c r="B24" s="24"/>
      <c r="E24" s="25"/>
      <c r="G24" s="26"/>
      <c r="H24" s="26"/>
      <c r="I24" s="26"/>
    </row>
    <row r="38" spans="2:9" ht="15.75" x14ac:dyDescent="0.25">
      <c r="B38" s="1" t="s">
        <v>0</v>
      </c>
      <c r="C38" s="1"/>
      <c r="D38" s="1"/>
      <c r="E38" s="1"/>
      <c r="F38" s="1"/>
      <c r="G38" s="1"/>
      <c r="H38" s="1"/>
      <c r="I38" s="1"/>
    </row>
    <row r="39" spans="2:9" ht="15.75" x14ac:dyDescent="0.25">
      <c r="B39" s="3" t="s">
        <v>32</v>
      </c>
      <c r="C39" s="3"/>
      <c r="D39" s="3"/>
      <c r="E39" s="3"/>
      <c r="F39" s="3"/>
      <c r="G39" s="3"/>
      <c r="H39" s="3"/>
      <c r="I39" s="3"/>
    </row>
    <row r="40" spans="2:9" ht="15.75" x14ac:dyDescent="0.25">
      <c r="B40" s="3" t="s">
        <v>33</v>
      </c>
      <c r="C40" s="3"/>
      <c r="D40" s="3"/>
      <c r="E40" s="3"/>
      <c r="F40" s="3"/>
      <c r="G40" s="3"/>
      <c r="H40" s="3"/>
      <c r="I40" s="3"/>
    </row>
    <row r="41" spans="2:9" ht="15.75" thickBot="1" x14ac:dyDescent="0.3"/>
    <row r="42" spans="2:9" ht="15.75" thickBot="1" x14ac:dyDescent="0.3">
      <c r="B42" s="4" t="s">
        <v>3</v>
      </c>
      <c r="C42" s="5" t="s">
        <v>4</v>
      </c>
      <c r="D42" s="5" t="s">
        <v>5</v>
      </c>
      <c r="E42" s="5" t="s">
        <v>6</v>
      </c>
      <c r="F42" s="5" t="s">
        <v>7</v>
      </c>
      <c r="G42" s="5" t="s">
        <v>8</v>
      </c>
      <c r="H42" s="5" t="s">
        <v>9</v>
      </c>
      <c r="I42" s="5" t="s">
        <v>10</v>
      </c>
    </row>
    <row r="43" spans="2:9" ht="15.75" thickBot="1" x14ac:dyDescent="0.3">
      <c r="B43" s="6" t="s">
        <v>11</v>
      </c>
      <c r="C43" s="7"/>
      <c r="D43" s="7"/>
      <c r="E43" s="7"/>
      <c r="F43" s="7"/>
      <c r="G43" s="7"/>
      <c r="H43" s="8"/>
      <c r="I43" s="9">
        <v>14416869.68</v>
      </c>
    </row>
    <row r="44" spans="2:9" x14ac:dyDescent="0.25">
      <c r="B44" s="27">
        <v>44718</v>
      </c>
      <c r="C44" s="28"/>
      <c r="D44" s="28" t="s">
        <v>34</v>
      </c>
      <c r="E44" s="29" t="s">
        <v>18</v>
      </c>
      <c r="F44" s="29" t="s">
        <v>35</v>
      </c>
      <c r="G44" s="30"/>
      <c r="H44" s="30">
        <v>379889.65</v>
      </c>
      <c r="I44" s="31">
        <f>+I43-G44+H44</f>
        <v>14796759.33</v>
      </c>
    </row>
    <row r="45" spans="2:9" ht="15.75" thickBot="1" x14ac:dyDescent="0.3">
      <c r="B45" s="32">
        <v>44727</v>
      </c>
      <c r="C45" s="33" t="s">
        <v>36</v>
      </c>
      <c r="D45" s="33" t="s">
        <v>37</v>
      </c>
      <c r="E45" s="34" t="s">
        <v>38</v>
      </c>
      <c r="F45" s="34" t="s">
        <v>39</v>
      </c>
      <c r="G45" s="35">
        <v>882699</v>
      </c>
      <c r="H45" s="35"/>
      <c r="I45" s="31">
        <f t="shared" ref="I45" si="1">+I44-G45+H45</f>
        <v>13914060.33</v>
      </c>
    </row>
    <row r="46" spans="2:9" ht="15.75" thickBot="1" x14ac:dyDescent="0.3">
      <c r="B46" s="36"/>
      <c r="C46" s="37"/>
      <c r="D46" s="37"/>
      <c r="E46" s="37"/>
      <c r="F46" s="38"/>
      <c r="G46" s="39"/>
      <c r="H46" s="40"/>
      <c r="I46" s="9"/>
    </row>
    <row r="47" spans="2:9" ht="15.75" thickBot="1" x14ac:dyDescent="0.3">
      <c r="B47" s="41"/>
      <c r="C47" s="40"/>
      <c r="D47" s="42" t="s">
        <v>31</v>
      </c>
      <c r="E47" s="43"/>
      <c r="F47" s="44"/>
      <c r="G47" s="40"/>
      <c r="H47" s="40"/>
      <c r="I47" s="9">
        <f>+I45</f>
        <v>13914060.33</v>
      </c>
    </row>
    <row r="58" spans="2:9" ht="15.75" x14ac:dyDescent="0.25">
      <c r="B58" s="45"/>
      <c r="C58" s="45"/>
      <c r="D58" s="45"/>
      <c r="E58" s="45"/>
      <c r="G58" s="3"/>
      <c r="H58" s="3"/>
      <c r="I58" s="3"/>
    </row>
    <row r="59" spans="2:9" ht="15.75" x14ac:dyDescent="0.25">
      <c r="B59" s="46"/>
      <c r="E59" s="25"/>
      <c r="G59" s="3"/>
      <c r="H59" s="3"/>
      <c r="I59" s="3"/>
    </row>
  </sheetData>
  <mergeCells count="17">
    <mergeCell ref="D47:F47"/>
    <mergeCell ref="B58:E58"/>
    <mergeCell ref="G58:I58"/>
    <mergeCell ref="G59:I59"/>
    <mergeCell ref="G24:I24"/>
    <mergeCell ref="B38:I38"/>
    <mergeCell ref="B39:I39"/>
    <mergeCell ref="B40:I40"/>
    <mergeCell ref="B43:H43"/>
    <mergeCell ref="B46:F46"/>
    <mergeCell ref="B2:I2"/>
    <mergeCell ref="B3:I3"/>
    <mergeCell ref="B4:I4"/>
    <mergeCell ref="B7:H7"/>
    <mergeCell ref="D18:F18"/>
    <mergeCell ref="B23:E23"/>
    <mergeCell ref="G23:I23"/>
  </mergeCells>
  <printOptions horizontalCentered="1"/>
  <pageMargins left="0.19685039370078741" right="0.31496062992125984" top="0.35433070866141736" bottom="0.15748031496062992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Cuenta Operativa JUNIO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OAI</dc:creator>
  <cp:lastModifiedBy>OAI</cp:lastModifiedBy>
  <dcterms:created xsi:type="dcterms:W3CDTF">2022-07-08T21:03:19Z</dcterms:created>
  <dcterms:modified xsi:type="dcterms:W3CDTF">2022-07-08T21:04:21Z</dcterms:modified>
</cp:coreProperties>
</file>