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AI\Desktop\Año 2022\Julio 2022\Finanzas Julio 2022\"/>
    </mc:Choice>
  </mc:AlternateContent>
  <bookViews>
    <workbookView xWindow="0" yWindow="0" windowWidth="20490" windowHeight="7620"/>
  </bookViews>
  <sheets>
    <sheet name="JULIO 2022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3" i="5" l="1"/>
  <c r="I64" i="5" s="1"/>
  <c r="I65" i="5" s="1"/>
  <c r="I66" i="5" s="1"/>
  <c r="I67" i="5" s="1"/>
  <c r="I68" i="5" s="1"/>
  <c r="I69" i="5" s="1"/>
  <c r="I13" i="5" l="1"/>
  <c r="I14" i="5" s="1"/>
  <c r="I15" i="5" s="1"/>
  <c r="I16" i="5" s="1"/>
  <c r="I17" i="5" s="1"/>
  <c r="I18" i="5" s="1"/>
  <c r="I19" i="5" s="1"/>
  <c r="I20" i="5" s="1"/>
</calcChain>
</file>

<file path=xl/sharedStrings.xml><?xml version="1.0" encoding="utf-8"?>
<sst xmlns="http://schemas.openxmlformats.org/spreadsheetml/2006/main" count="78" uniqueCount="47">
  <si>
    <t>INDUSTRIA NACIONAL DE LA AGUAJA (INAGUA)</t>
  </si>
  <si>
    <t>INGRESOS Y ENGRESOS DE LA CUENTA 010-252119-0</t>
  </si>
  <si>
    <t>FECHA</t>
  </si>
  <si>
    <t>NUMERO</t>
  </si>
  <si>
    <t>TIPO</t>
  </si>
  <si>
    <t>BENEFICIARIO</t>
  </si>
  <si>
    <t>CONCEPTO</t>
  </si>
  <si>
    <t>DEBITOS</t>
  </si>
  <si>
    <t>CREDITOS</t>
  </si>
  <si>
    <t>BALANCE</t>
  </si>
  <si>
    <t>BALANCE INICIAL</t>
  </si>
  <si>
    <t>DEP</t>
  </si>
  <si>
    <t>LIB</t>
  </si>
  <si>
    <t>INGRESOS POR OPERACIONES</t>
  </si>
  <si>
    <t>AL 30 DE JULIO DEL 2022</t>
  </si>
  <si>
    <t>Balance Disponible al 30/07/2022</t>
  </si>
  <si>
    <t>640-1</t>
  </si>
  <si>
    <t>643-2</t>
  </si>
  <si>
    <t>660-1</t>
  </si>
  <si>
    <t>673-1</t>
  </si>
  <si>
    <t>688-1</t>
  </si>
  <si>
    <t>807-1</t>
  </si>
  <si>
    <t>820-1</t>
  </si>
  <si>
    <t xml:space="preserve">FIXX TECHOS &amp; MANTENIMIENTOS PRO SRL </t>
  </si>
  <si>
    <t>AGAP CORPORATION BENCOSME SRL</t>
  </si>
  <si>
    <t xml:space="preserve">JH DESIGN SRL </t>
  </si>
  <si>
    <t xml:space="preserve">D MATRIX SRL </t>
  </si>
  <si>
    <t>FERPITI INDUSTRIAL SRL</t>
  </si>
  <si>
    <t xml:space="preserve">NOMINA </t>
  </si>
  <si>
    <t>SERVICIO DE LAVANDERIA</t>
  </si>
  <si>
    <t>ADQUISICION DE HILADOS Y TELAS</t>
  </si>
  <si>
    <t>NOMINA DE  JORNALEROS</t>
  </si>
  <si>
    <t xml:space="preserve">INAGUJA </t>
  </si>
  <si>
    <t>INGRESOS Y ENGRESOS DE LA CUENTA 010-241655-9</t>
  </si>
  <si>
    <t>AL 30 DE JULIO del 2022</t>
  </si>
  <si>
    <t>CK</t>
  </si>
  <si>
    <t>COLECTOR DE IMPUESTOS INTERNOS</t>
  </si>
  <si>
    <t xml:space="preserve">CUOTA 3/7 ACUERDO DE PAGO ITBIS </t>
  </si>
  <si>
    <t xml:space="preserve">PAGO IMPUESTO IR-17 MES DE JUNIO </t>
  </si>
  <si>
    <t xml:space="preserve">PAGO IMPUESTO IR-3 MES DE MAYO </t>
  </si>
  <si>
    <t>DOP</t>
  </si>
  <si>
    <t xml:space="preserve">INGRESO POR OPERACIONES </t>
  </si>
  <si>
    <t xml:space="preserve">PAGO IR-3 MES DE JUNIO </t>
  </si>
  <si>
    <t xml:space="preserve">RTP SERVICIOS ELECTRICOS </t>
  </si>
  <si>
    <t xml:space="preserve">SALDO FACTURA MATERIALES ELECTRICOS </t>
  </si>
  <si>
    <t>N/D</t>
  </si>
  <si>
    <t xml:space="preserve">CARGOS BANCARIOS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</si>
</sst>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3" fontId="2" fillId="0" borderId="4" xfId="1" applyFont="1" applyBorder="1" applyAlignment="1">
      <alignment wrapText="1"/>
    </xf>
    <xf numFmtId="14" fontId="0" fillId="0" borderId="5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6" xfId="0" applyFont="1" applyBorder="1" applyAlignment="1">
      <alignment horizontal="left" wrapText="1"/>
    </xf>
    <xf numFmtId="43" fontId="1" fillId="0" borderId="6" xfId="1" applyFont="1" applyBorder="1" applyAlignment="1">
      <alignment horizontal="center" wrapText="1"/>
    </xf>
    <xf numFmtId="43" fontId="2" fillId="0" borderId="7" xfId="1" applyFont="1" applyBorder="1" applyAlignment="1">
      <alignment wrapText="1"/>
    </xf>
    <xf numFmtId="14" fontId="0" fillId="0" borderId="8" xfId="0" applyNumberFormat="1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9" xfId="0" applyFont="1" applyBorder="1" applyAlignment="1">
      <alignment horizontal="left" wrapText="1"/>
    </xf>
    <xf numFmtId="43" fontId="1" fillId="0" borderId="9" xfId="1" applyFont="1" applyBorder="1" applyAlignment="1">
      <alignment horizontal="center" wrapText="1"/>
    </xf>
    <xf numFmtId="0" fontId="2" fillId="0" borderId="0" xfId="0" applyFont="1"/>
    <xf numFmtId="0" fontId="5" fillId="0" borderId="0" xfId="0" applyFont="1"/>
    <xf numFmtId="14" fontId="0" fillId="0" borderId="9" xfId="0" applyNumberFormat="1" applyFont="1" applyBorder="1" applyAlignment="1">
      <alignment horizontal="center" wrapText="1"/>
    </xf>
    <xf numFmtId="43" fontId="2" fillId="0" borderId="9" xfId="1" applyFont="1" applyBorder="1" applyAlignment="1">
      <alignment wrapText="1"/>
    </xf>
    <xf numFmtId="0" fontId="0" fillId="0" borderId="6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3" fontId="0" fillId="0" borderId="13" xfId="1" applyFont="1" applyFill="1" applyBorder="1" applyAlignment="1">
      <alignment horizontal="right"/>
    </xf>
    <xf numFmtId="43" fontId="0" fillId="0" borderId="11" xfId="1" applyFont="1" applyBorder="1"/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43" fontId="0" fillId="0" borderId="15" xfId="1" applyFont="1" applyFill="1" applyBorder="1" applyAlignment="1">
      <alignment horizontal="right"/>
    </xf>
    <xf numFmtId="43" fontId="0" fillId="0" borderId="14" xfId="1" applyFont="1" applyBorder="1"/>
    <xf numFmtId="43" fontId="2" fillId="0" borderId="16" xfId="1" applyFont="1" applyBorder="1" applyAlignment="1">
      <alignment wrapText="1"/>
    </xf>
    <xf numFmtId="0" fontId="0" fillId="0" borderId="0" xfId="0" applyBorder="1"/>
    <xf numFmtId="0" fontId="3" fillId="0" borderId="9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center"/>
    </xf>
    <xf numFmtId="43" fontId="0" fillId="0" borderId="9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180976</xdr:colOff>
      <xdr:row>5</xdr:row>
      <xdr:rowOff>66676</xdr:rowOff>
    </xdr:from>
    <xdr:to>
      <xdr:col>4</xdr:col>
      <xdr:colOff>72257</xdr:colOff>
      <xdr:row>8</xdr:row>
      <xdr:rowOff>180975</xdr:rowOff>
    </xdr:to>
    <xdr:pic>
      <xdr:nvPicPr>
        <xdr:cNvPr id="2" name="Imagen 1" descr="Industria Nacional de la Aguja | INAGUJA - Programación de las Acciones  Formativas 2018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1" y="1019176"/>
          <a:ext cx="1177156" cy="7334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647700</xdr:colOff>
      <xdr:row>5</xdr:row>
      <xdr:rowOff>19050</xdr:rowOff>
    </xdr:from>
    <xdr:to>
      <xdr:col>7</xdr:col>
      <xdr:colOff>542925</xdr:colOff>
      <xdr:row>8</xdr:row>
      <xdr:rowOff>190500</xdr:rowOff>
    </xdr:to>
    <xdr:pic>
      <xdr:nvPicPr>
        <xdr:cNvPr id="3" name="Imagen 2" descr="Resultado de imagen de escudo dominican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971550"/>
          <a:ext cx="7905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109538</xdr:colOff>
      <xdr:row>54</xdr:row>
      <xdr:rowOff>180976</xdr:rowOff>
    </xdr:from>
    <xdr:to>
      <xdr:col>4</xdr:col>
      <xdr:colOff>171450</xdr:colOff>
      <xdr:row>59</xdr:row>
      <xdr:rowOff>65244</xdr:rowOff>
    </xdr:to>
    <xdr:pic>
      <xdr:nvPicPr>
        <xdr:cNvPr id="6" name="Imagen 1" descr="Industria Nacional de la Aguja | INAGUJA - Programación de las Acciones  Formativas 2018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9713" y="6096001"/>
          <a:ext cx="1347787" cy="8653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726280</xdr:colOff>
      <xdr:row>55</xdr:row>
      <xdr:rowOff>26194</xdr:rowOff>
    </xdr:from>
    <xdr:to>
      <xdr:col>7</xdr:col>
      <xdr:colOff>761123</xdr:colOff>
      <xdr:row>60</xdr:row>
      <xdr:rowOff>4762</xdr:rowOff>
    </xdr:to>
    <xdr:pic>
      <xdr:nvPicPr>
        <xdr:cNvPr id="7" name="Imagen 2" descr="Resultado de imagen de escudo dominican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3405" y="26194"/>
          <a:ext cx="930193" cy="9310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866776</xdr:colOff>
      <xdr:row>23</xdr:row>
      <xdr:rowOff>47626</xdr:rowOff>
    </xdr:from>
    <xdr:to>
      <xdr:col>5</xdr:col>
      <xdr:colOff>3181350</xdr:colOff>
      <xdr:row>33</xdr:row>
      <xdr:rowOff>70071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2676" y="3638551"/>
          <a:ext cx="2314574" cy="1936970"/>
        </a:xfrm>
        <a:prstGeom prst="rect">
          <a:avLst/>
        </a:prstGeom>
      </xdr:spPr>
    </xdr:pic>
    <xdr:clientData/>
  </xdr:twoCellAnchor>
  <xdr:twoCellAnchor editAs="oneCell">
    <xdr:from>
      <xdr:col>4</xdr:col>
      <xdr:colOff>390525</xdr:colOff>
      <xdr:row>23</xdr:row>
      <xdr:rowOff>76200</xdr:rowOff>
    </xdr:from>
    <xdr:to>
      <xdr:col>4</xdr:col>
      <xdr:colOff>2476500</xdr:colOff>
      <xdr:row>33</xdr:row>
      <xdr:rowOff>85632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6575" y="4762500"/>
          <a:ext cx="2085975" cy="1923957"/>
        </a:xfrm>
        <a:prstGeom prst="rect">
          <a:avLst/>
        </a:prstGeom>
      </xdr:spPr>
    </xdr:pic>
    <xdr:clientData/>
  </xdr:twoCellAnchor>
  <xdr:twoCellAnchor editAs="oneCell">
    <xdr:from>
      <xdr:col>4</xdr:col>
      <xdr:colOff>95250</xdr:colOff>
      <xdr:row>74</xdr:row>
      <xdr:rowOff>47625</xdr:rowOff>
    </xdr:from>
    <xdr:to>
      <xdr:col>4</xdr:col>
      <xdr:colOff>2181225</xdr:colOff>
      <xdr:row>84</xdr:row>
      <xdr:rowOff>66582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1300" y="14068425"/>
          <a:ext cx="2085975" cy="1923957"/>
        </a:xfrm>
        <a:prstGeom prst="rect">
          <a:avLst/>
        </a:prstGeom>
      </xdr:spPr>
    </xdr:pic>
    <xdr:clientData/>
  </xdr:twoCellAnchor>
  <xdr:twoCellAnchor editAs="oneCell">
    <xdr:from>
      <xdr:col>5</xdr:col>
      <xdr:colOff>571500</xdr:colOff>
      <xdr:row>74</xdr:row>
      <xdr:rowOff>19050</xdr:rowOff>
    </xdr:from>
    <xdr:to>
      <xdr:col>5</xdr:col>
      <xdr:colOff>2886074</xdr:colOff>
      <xdr:row>84</xdr:row>
      <xdr:rowOff>51020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7400" y="14039850"/>
          <a:ext cx="2314574" cy="1936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73"/>
  <sheetViews>
    <sheetView tabSelected="1" topLeftCell="A46" workbookViewId="0">
      <selection activeCell="F43" sqref="F43"/>
    </sheetView>
  </sheetViews>
  <sheetFormatPr defaultColWidth="11.42578125" defaultRowHeight="15" x14ac:dyDescent="0.25"/>
  <cols>
    <col min="1" max="1" width="7" customWidth="1"/>
    <col min="2" max="2" width="14" customWidth="1"/>
    <col min="3" max="3" width="10" customWidth="1"/>
    <col min="4" max="4" width="9.28515625" customWidth="1"/>
    <col min="5" max="5" width="39.140625" customWidth="1"/>
    <col min="6" max="6" width="52.5703125" customWidth="1"/>
    <col min="7" max="7" width="13.42578125" customWidth="1"/>
    <col min="8" max="8" width="14.42578125" customWidth="1"/>
    <col min="9" max="9" width="13.28515625" customWidth="1"/>
  </cols>
  <sheetData>
    <row r="2" spans="2:10" x14ac:dyDescent="0.25">
      <c r="J2" s="1"/>
    </row>
    <row r="7" spans="2:10" ht="15.75" customHeight="1" x14ac:dyDescent="0.25">
      <c r="B7" s="21" t="s">
        <v>0</v>
      </c>
      <c r="C7" s="21"/>
      <c r="D7" s="21"/>
      <c r="E7" s="21"/>
      <c r="F7" s="21"/>
      <c r="G7" s="21"/>
      <c r="H7" s="21"/>
      <c r="I7" s="21"/>
    </row>
    <row r="8" spans="2:10" ht="18" customHeight="1" x14ac:dyDescent="0.25">
      <c r="B8" s="20" t="s">
        <v>1</v>
      </c>
      <c r="C8" s="20"/>
      <c r="D8" s="20"/>
      <c r="E8" s="20"/>
      <c r="F8" s="20"/>
      <c r="G8" s="20"/>
      <c r="H8" s="20"/>
      <c r="I8" s="20"/>
    </row>
    <row r="9" spans="2:10" ht="15.75" customHeight="1" x14ac:dyDescent="0.25">
      <c r="B9" s="20" t="s">
        <v>14</v>
      </c>
      <c r="C9" s="20"/>
      <c r="D9" s="20"/>
      <c r="E9" s="20"/>
      <c r="F9" s="20"/>
      <c r="G9" s="20"/>
      <c r="H9" s="20"/>
      <c r="I9" s="20"/>
    </row>
    <row r="10" spans="2:10" ht="15.75" customHeight="1" thickBot="1" x14ac:dyDescent="0.3"/>
    <row r="11" spans="2:10" ht="15.75" customHeight="1" thickBot="1" x14ac:dyDescent="0.3">
      <c r="B11" s="2" t="s">
        <v>2</v>
      </c>
      <c r="C11" s="3" t="s">
        <v>3</v>
      </c>
      <c r="D11" s="3" t="s">
        <v>4</v>
      </c>
      <c r="E11" s="3" t="s">
        <v>5</v>
      </c>
      <c r="F11" s="3" t="s">
        <v>6</v>
      </c>
      <c r="G11" s="3" t="s">
        <v>7</v>
      </c>
      <c r="H11" s="3" t="s">
        <v>8</v>
      </c>
      <c r="I11" s="3" t="s">
        <v>9</v>
      </c>
    </row>
    <row r="12" spans="2:10" ht="15.75" customHeight="1" thickBot="1" x14ac:dyDescent="0.3">
      <c r="B12" s="22" t="s">
        <v>10</v>
      </c>
      <c r="C12" s="23"/>
      <c r="D12" s="23"/>
      <c r="E12" s="23"/>
      <c r="F12" s="23"/>
      <c r="G12" s="23"/>
      <c r="H12" s="24"/>
      <c r="I12" s="4">
        <v>13914060.33</v>
      </c>
    </row>
    <row r="13" spans="2:10" ht="15.75" customHeight="1" x14ac:dyDescent="0.25">
      <c r="B13" s="5">
        <v>44743</v>
      </c>
      <c r="C13" s="6" t="s">
        <v>16</v>
      </c>
      <c r="D13" s="6" t="s">
        <v>12</v>
      </c>
      <c r="E13" s="18" t="s">
        <v>23</v>
      </c>
      <c r="F13" s="7" t="s">
        <v>29</v>
      </c>
      <c r="G13" s="8">
        <v>198712</v>
      </c>
      <c r="H13" s="8"/>
      <c r="I13" s="9">
        <f t="shared" ref="I13:I19" si="0">I12-G13</f>
        <v>13715348.33</v>
      </c>
    </row>
    <row r="14" spans="2:10" ht="15.75" customHeight="1" x14ac:dyDescent="0.25">
      <c r="B14" s="10">
        <v>44743</v>
      </c>
      <c r="C14" s="11" t="s">
        <v>17</v>
      </c>
      <c r="D14" s="11" t="s">
        <v>12</v>
      </c>
      <c r="E14" s="12" t="s">
        <v>24</v>
      </c>
      <c r="F14" s="12" t="s">
        <v>30</v>
      </c>
      <c r="G14" s="13">
        <v>506373.16</v>
      </c>
      <c r="H14" s="13"/>
      <c r="I14" s="9">
        <f t="shared" si="0"/>
        <v>13208975.17</v>
      </c>
    </row>
    <row r="15" spans="2:10" ht="15.75" customHeight="1" x14ac:dyDescent="0.25">
      <c r="B15" s="16">
        <v>44743</v>
      </c>
      <c r="C15" s="11" t="s">
        <v>18</v>
      </c>
      <c r="D15" s="11" t="s">
        <v>12</v>
      </c>
      <c r="E15" s="12" t="s">
        <v>25</v>
      </c>
      <c r="F15" s="12" t="s">
        <v>30</v>
      </c>
      <c r="G15" s="13">
        <v>1053600.3899999999</v>
      </c>
      <c r="H15" s="13"/>
      <c r="I15" s="17">
        <f t="shared" si="0"/>
        <v>12155374.779999999</v>
      </c>
    </row>
    <row r="16" spans="2:10" x14ac:dyDescent="0.25">
      <c r="B16" s="16">
        <v>44743</v>
      </c>
      <c r="C16" s="11" t="s">
        <v>19</v>
      </c>
      <c r="D16" s="11" t="s">
        <v>12</v>
      </c>
      <c r="E16" s="12" t="s">
        <v>26</v>
      </c>
      <c r="F16" s="12" t="s">
        <v>30</v>
      </c>
      <c r="G16" s="13">
        <v>708309.16</v>
      </c>
      <c r="H16" s="13"/>
      <c r="I16" s="17">
        <f t="shared" si="0"/>
        <v>11447065.619999999</v>
      </c>
    </row>
    <row r="17" spans="2:9" x14ac:dyDescent="0.25">
      <c r="B17" s="16">
        <v>44743</v>
      </c>
      <c r="C17" s="11" t="s">
        <v>20</v>
      </c>
      <c r="D17" s="11" t="s">
        <v>12</v>
      </c>
      <c r="E17" s="12" t="s">
        <v>27</v>
      </c>
      <c r="F17" s="12" t="s">
        <v>30</v>
      </c>
      <c r="G17" s="13">
        <v>1486237.87</v>
      </c>
      <c r="H17" s="13"/>
      <c r="I17" s="17">
        <f t="shared" si="0"/>
        <v>9960827.75</v>
      </c>
    </row>
    <row r="18" spans="2:9" ht="30" x14ac:dyDescent="0.25">
      <c r="B18" s="16">
        <v>44757</v>
      </c>
      <c r="C18" s="11" t="s">
        <v>21</v>
      </c>
      <c r="D18" s="11" t="s">
        <v>12</v>
      </c>
      <c r="E18" s="12" t="s">
        <v>23</v>
      </c>
      <c r="F18" s="12" t="s">
        <v>29</v>
      </c>
      <c r="G18" s="13">
        <v>437166.4</v>
      </c>
      <c r="H18" s="13"/>
      <c r="I18" s="17">
        <f t="shared" si="0"/>
        <v>9523661.3499999996</v>
      </c>
    </row>
    <row r="19" spans="2:9" x14ac:dyDescent="0.25">
      <c r="B19" s="16">
        <v>44760</v>
      </c>
      <c r="C19" s="11" t="s">
        <v>22</v>
      </c>
      <c r="D19" s="11" t="s">
        <v>12</v>
      </c>
      <c r="E19" s="12" t="s">
        <v>28</v>
      </c>
      <c r="F19" s="12" t="s">
        <v>31</v>
      </c>
      <c r="G19" s="13">
        <v>1257000</v>
      </c>
      <c r="H19" s="13"/>
      <c r="I19" s="17">
        <f t="shared" si="0"/>
        <v>8266661.3499999996</v>
      </c>
    </row>
    <row r="20" spans="2:9" x14ac:dyDescent="0.25">
      <c r="B20" s="16">
        <v>44762</v>
      </c>
      <c r="C20" s="11"/>
      <c r="D20" s="11" t="s">
        <v>11</v>
      </c>
      <c r="E20" s="12" t="s">
        <v>32</v>
      </c>
      <c r="F20" s="12" t="s">
        <v>13</v>
      </c>
      <c r="G20" s="13"/>
      <c r="H20" s="13">
        <v>79333.34</v>
      </c>
      <c r="I20" s="17">
        <f>I19+H20</f>
        <v>8345994.6899999995</v>
      </c>
    </row>
    <row r="21" spans="2:9" x14ac:dyDescent="0.25">
      <c r="B21" s="39"/>
      <c r="C21" s="39"/>
      <c r="D21" s="39"/>
      <c r="E21" s="39"/>
      <c r="F21" s="39"/>
      <c r="G21" s="41"/>
      <c r="H21" s="38"/>
      <c r="I21" s="17"/>
    </row>
    <row r="22" spans="2:9" x14ac:dyDescent="0.25">
      <c r="B22" s="38"/>
      <c r="C22" s="38"/>
      <c r="D22" s="40" t="s">
        <v>15</v>
      </c>
      <c r="E22" s="40"/>
      <c r="F22" s="40"/>
      <c r="G22" s="38"/>
      <c r="H22" s="38"/>
      <c r="I22" s="17">
        <v>8345994.6900000004</v>
      </c>
    </row>
    <row r="28" spans="2:9" ht="15.75" customHeight="1" x14ac:dyDescent="0.25"/>
    <row r="52" spans="2:9" ht="15.75" x14ac:dyDescent="0.25">
      <c r="B52" s="19"/>
      <c r="C52" s="19"/>
      <c r="D52" s="19"/>
      <c r="E52" s="19"/>
      <c r="G52" s="20"/>
      <c r="H52" s="20"/>
      <c r="I52" s="20"/>
    </row>
    <row r="53" spans="2:9" ht="15.75" x14ac:dyDescent="0.25">
      <c r="B53" s="14"/>
      <c r="E53" s="15"/>
      <c r="G53" s="20"/>
      <c r="H53" s="20"/>
      <c r="I53" s="20"/>
    </row>
    <row r="57" spans="2:9" ht="15.75" x14ac:dyDescent="0.25">
      <c r="B57" s="21" t="s">
        <v>0</v>
      </c>
      <c r="C57" s="21"/>
      <c r="D57" s="21"/>
      <c r="E57" s="21"/>
      <c r="F57" s="21"/>
      <c r="G57" s="21"/>
      <c r="H57" s="21"/>
      <c r="I57" s="21"/>
    </row>
    <row r="58" spans="2:9" ht="15.75" x14ac:dyDescent="0.25">
      <c r="B58" s="20" t="s">
        <v>33</v>
      </c>
      <c r="C58" s="20"/>
      <c r="D58" s="20"/>
      <c r="E58" s="20"/>
      <c r="F58" s="20"/>
      <c r="G58" s="20"/>
      <c r="H58" s="20"/>
      <c r="I58" s="20"/>
    </row>
    <row r="59" spans="2:9" ht="15.75" x14ac:dyDescent="0.25">
      <c r="B59" s="20" t="s">
        <v>34</v>
      </c>
      <c r="C59" s="20"/>
      <c r="D59" s="20"/>
      <c r="E59" s="20"/>
      <c r="F59" s="20"/>
      <c r="G59" s="20"/>
      <c r="H59" s="20"/>
      <c r="I59" s="20"/>
    </row>
    <row r="60" spans="2:9" ht="15.75" thickBot="1" x14ac:dyDescent="0.3"/>
    <row r="61" spans="2:9" ht="15.75" thickBot="1" x14ac:dyDescent="0.3">
      <c r="B61" s="2" t="s">
        <v>2</v>
      </c>
      <c r="C61" s="3" t="s">
        <v>3</v>
      </c>
      <c r="D61" s="3" t="s">
        <v>4</v>
      </c>
      <c r="E61" s="3" t="s">
        <v>5</v>
      </c>
      <c r="F61" s="3" t="s">
        <v>6</v>
      </c>
      <c r="G61" s="3" t="s">
        <v>7</v>
      </c>
      <c r="H61" s="3" t="s">
        <v>8</v>
      </c>
      <c r="I61" s="3" t="s">
        <v>9</v>
      </c>
    </row>
    <row r="62" spans="2:9" ht="15.75" thickBot="1" x14ac:dyDescent="0.3">
      <c r="B62" s="22" t="s">
        <v>10</v>
      </c>
      <c r="C62" s="23"/>
      <c r="D62" s="23"/>
      <c r="E62" s="23"/>
      <c r="F62" s="23"/>
      <c r="G62" s="23"/>
      <c r="H62" s="24"/>
      <c r="I62" s="4">
        <v>2669154.5499999998</v>
      </c>
    </row>
    <row r="63" spans="2:9" ht="15.75" thickBot="1" x14ac:dyDescent="0.3">
      <c r="B63" s="25">
        <v>44750</v>
      </c>
      <c r="C63" s="26">
        <v>6156</v>
      </c>
      <c r="D63" s="26" t="s">
        <v>35</v>
      </c>
      <c r="E63" s="27" t="s">
        <v>36</v>
      </c>
      <c r="F63" s="28" t="s">
        <v>37</v>
      </c>
      <c r="G63" s="29">
        <v>391065.28</v>
      </c>
      <c r="H63" s="30"/>
      <c r="I63" s="4">
        <f>+I62-G63+H63</f>
        <v>2278089.2699999996</v>
      </c>
    </row>
    <row r="64" spans="2:9" ht="15.75" thickBot="1" x14ac:dyDescent="0.3">
      <c r="B64" s="25">
        <v>44750</v>
      </c>
      <c r="C64" s="26">
        <v>6157</v>
      </c>
      <c r="D64" s="26" t="s">
        <v>35</v>
      </c>
      <c r="E64" s="27" t="s">
        <v>36</v>
      </c>
      <c r="F64" s="28" t="s">
        <v>38</v>
      </c>
      <c r="G64" s="29">
        <v>101172.89</v>
      </c>
      <c r="H64" s="30"/>
      <c r="I64" s="4">
        <f t="shared" ref="I64:I65" si="1">+I63-G64+H64</f>
        <v>2176916.3799999994</v>
      </c>
    </row>
    <row r="65" spans="2:9" ht="15.75" thickBot="1" x14ac:dyDescent="0.3">
      <c r="B65" s="25">
        <v>44750</v>
      </c>
      <c r="C65" s="26">
        <v>6158</v>
      </c>
      <c r="D65" s="26" t="s">
        <v>35</v>
      </c>
      <c r="E65" s="27" t="s">
        <v>36</v>
      </c>
      <c r="F65" s="28" t="s">
        <v>39</v>
      </c>
      <c r="G65" s="29">
        <v>5258.81</v>
      </c>
      <c r="H65" s="30"/>
      <c r="I65" s="4">
        <f t="shared" si="1"/>
        <v>2171657.5699999994</v>
      </c>
    </row>
    <row r="66" spans="2:9" ht="15.75" thickBot="1" x14ac:dyDescent="0.3">
      <c r="B66" s="25">
        <v>44762</v>
      </c>
      <c r="C66" s="26" t="s">
        <v>40</v>
      </c>
      <c r="D66" s="26" t="s">
        <v>35</v>
      </c>
      <c r="E66" s="27" t="s">
        <v>32</v>
      </c>
      <c r="F66" s="28" t="s">
        <v>41</v>
      </c>
      <c r="G66" s="29"/>
      <c r="H66" s="30">
        <v>3529035.2</v>
      </c>
      <c r="I66" s="4">
        <f>I65+H66</f>
        <v>5700692.7699999996</v>
      </c>
    </row>
    <row r="67" spans="2:9" ht="15.75" thickBot="1" x14ac:dyDescent="0.3">
      <c r="B67" s="25">
        <v>44770</v>
      </c>
      <c r="C67" s="26">
        <v>6159</v>
      </c>
      <c r="D67" s="26" t="s">
        <v>35</v>
      </c>
      <c r="E67" s="27" t="s">
        <v>36</v>
      </c>
      <c r="F67" s="28" t="s">
        <v>42</v>
      </c>
      <c r="G67" s="29">
        <v>5099.24</v>
      </c>
      <c r="H67" s="30"/>
      <c r="I67" s="4">
        <f>I66-G67</f>
        <v>5695593.5299999993</v>
      </c>
    </row>
    <row r="68" spans="2:9" ht="15.75" thickBot="1" x14ac:dyDescent="0.3">
      <c r="B68" s="25">
        <v>44770</v>
      </c>
      <c r="C68" s="26">
        <v>6160</v>
      </c>
      <c r="D68" s="26" t="s">
        <v>35</v>
      </c>
      <c r="E68" s="27" t="s">
        <v>43</v>
      </c>
      <c r="F68" s="28" t="s">
        <v>44</v>
      </c>
      <c r="G68" s="29">
        <v>225960</v>
      </c>
      <c r="H68" s="30"/>
      <c r="I68" s="4">
        <f>I67-G68</f>
        <v>5469633.5299999993</v>
      </c>
    </row>
    <row r="69" spans="2:9" ht="15.75" thickBot="1" x14ac:dyDescent="0.3">
      <c r="B69" s="25">
        <v>44772</v>
      </c>
      <c r="C69" s="26"/>
      <c r="D69" s="26" t="s">
        <v>45</v>
      </c>
      <c r="E69" s="27" t="s">
        <v>46</v>
      </c>
      <c r="F69" s="28"/>
      <c r="G69" s="29">
        <v>928.9</v>
      </c>
      <c r="H69" s="30"/>
      <c r="I69" s="4">
        <f>I68-G69</f>
        <v>5468704.629999999</v>
      </c>
    </row>
    <row r="70" spans="2:9" ht="15.75" thickBot="1" x14ac:dyDescent="0.3">
      <c r="B70" s="25"/>
      <c r="C70" s="26"/>
      <c r="D70" s="26"/>
      <c r="E70" s="27"/>
      <c r="F70" s="28"/>
      <c r="G70" s="29"/>
      <c r="H70" s="30"/>
      <c r="I70" s="4"/>
    </row>
    <row r="71" spans="2:9" ht="15.75" thickBot="1" x14ac:dyDescent="0.3">
      <c r="B71" s="25"/>
      <c r="C71" s="26"/>
      <c r="D71" s="26"/>
      <c r="E71" s="27"/>
      <c r="F71" s="28"/>
      <c r="G71" s="29"/>
      <c r="H71" s="30"/>
      <c r="I71" s="4"/>
    </row>
    <row r="72" spans="2:9" ht="15.75" thickBot="1" x14ac:dyDescent="0.3">
      <c r="B72" s="25"/>
      <c r="C72" s="26"/>
      <c r="D72" s="31"/>
      <c r="E72" s="32"/>
      <c r="F72" s="32"/>
      <c r="G72" s="33"/>
      <c r="H72" s="34"/>
      <c r="I72" s="35"/>
    </row>
    <row r="73" spans="2:9" ht="15.75" x14ac:dyDescent="0.25">
      <c r="B73" s="36"/>
      <c r="C73" s="36"/>
      <c r="D73" s="37" t="s">
        <v>15</v>
      </c>
      <c r="E73" s="37"/>
      <c r="F73" s="37"/>
      <c r="G73" s="38"/>
      <c r="H73" s="38"/>
      <c r="I73" s="17">
        <v>5468704.6299999999</v>
      </c>
    </row>
  </sheetData>
  <mergeCells count="14">
    <mergeCell ref="B57:I57"/>
    <mergeCell ref="B58:I58"/>
    <mergeCell ref="B59:I59"/>
    <mergeCell ref="B62:H62"/>
    <mergeCell ref="D73:F73"/>
    <mergeCell ref="B52:E52"/>
    <mergeCell ref="G52:I52"/>
    <mergeCell ref="G53:I53"/>
    <mergeCell ref="B7:I7"/>
    <mergeCell ref="B8:I8"/>
    <mergeCell ref="B9:I9"/>
    <mergeCell ref="B12:H12"/>
    <mergeCell ref="B21:F21"/>
    <mergeCell ref="D22:F22"/>
  </mergeCells>
  <printOptions horizontalCentered="1"/>
  <pageMargins left="0.19685039370078741" right="0.31496062992125984" top="0.35433070866141736" bottom="0.15748031496062992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JULIO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Invitada</dc:creator>
  <cp:lastModifiedBy>OAI</cp:lastModifiedBy>
  <cp:lastPrinted>2022-08-11T17:06:48Z</cp:lastPrinted>
  <dcterms:created xsi:type="dcterms:W3CDTF">2022-02-02T17:34:33Z</dcterms:created>
  <dcterms:modified xsi:type="dcterms:W3CDTF">2022-08-11T17:08:38Z</dcterms:modified>
</cp:coreProperties>
</file>