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AI\DESKTOP\mi trabajo\octubre\finanz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I47" i="1" s="1"/>
  <c r="I48" i="1" s="1"/>
  <c r="I49" i="1" s="1"/>
  <c r="I50" i="1" s="1"/>
  <c r="I53" i="1" s="1"/>
  <c r="I10" i="1"/>
  <c r="I11" i="1" s="1"/>
  <c r="I12" i="1" s="1"/>
  <c r="I13" i="1" s="1"/>
  <c r="I14" i="1" s="1"/>
  <c r="I15" i="1" s="1"/>
  <c r="I16" i="1" s="1"/>
  <c r="I17" i="1" s="1"/>
</calcChain>
</file>

<file path=xl/sharedStrings.xml><?xml version="1.0" encoding="utf-8"?>
<sst xmlns="http://schemas.openxmlformats.org/spreadsheetml/2006/main" count="77" uniqueCount="46">
  <si>
    <t>INDUSTRIA NACIONAL DE LA AGUAJA (INAGUA)</t>
  </si>
  <si>
    <t>INGRESOS Y ENGRESOS DE LA CUENTA 010-241655-9</t>
  </si>
  <si>
    <t>AL 31/10/2022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</si>
  <si>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</si>
  <si>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</si>
  <si>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</si>
  <si>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</si>
  <si>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</si>
  <si>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</si>
  <si>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</si>
  <si>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</si>
  <si>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</si>
  <si>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CK</t>
  </si>
  <si>
    <t>COLECTOR CONTRIBUCIONES A LA TESORERIA SEGURIDAD SOCIAL</t>
  </si>
  <si>
    <t>PAGO RECARGOS DE NOMINA DE LA INST.</t>
  </si>
  <si>
    <t>DOP</t>
  </si>
  <si>
    <t>INAGUJA</t>
  </si>
  <si>
    <t>INGRESO POR OPERACIONES</t>
  </si>
  <si>
    <t>LANDOL SERVICIOS MULTIOLES, SRL</t>
  </si>
  <si>
    <t>ADQUISICION DE TELAS PARA CAPACITACION DE LA INST.</t>
  </si>
  <si>
    <t>COLECTOR DE IMPUESTOS INTERNOS</t>
  </si>
  <si>
    <t>NULO</t>
  </si>
  <si>
    <t>N/D</t>
  </si>
  <si>
    <t>CARGOS BANCARIOS</t>
  </si>
  <si>
    <t>Balance Disponible al 31/10/2022</t>
  </si>
  <si>
    <t xml:space="preserve">Lic. Sobeida Pimentel </t>
  </si>
  <si>
    <t xml:space="preserve"> Lic. Guillermo Gonzalez</t>
  </si>
  <si>
    <t>Enc. Division financiera</t>
  </si>
  <si>
    <t>Enc. Administrativo y Financiero</t>
  </si>
  <si>
    <t>INGRESOS Y ENGRESOS DE LA CUENTA 010-252119-0</t>
  </si>
  <si>
    <t>DEP.</t>
  </si>
  <si>
    <t>1304-1</t>
  </si>
  <si>
    <t>LIBR.</t>
  </si>
  <si>
    <t>FIXX TECHOS PRO, SRL</t>
  </si>
  <si>
    <t xml:space="preserve">SERVICIOS DE LAVANDERIA </t>
  </si>
  <si>
    <t>1310-1</t>
  </si>
  <si>
    <t>FRANCISCO ARISTY</t>
  </si>
  <si>
    <t>TALLER SOBRE EL SEGURO DE RIESGOS LABORALES</t>
  </si>
  <si>
    <t>1350-1</t>
  </si>
  <si>
    <t xml:space="preserve">DGII </t>
  </si>
  <si>
    <t>PAGO DE ITBIS</t>
  </si>
  <si>
    <t>1394-1</t>
  </si>
  <si>
    <t>NOMINA</t>
  </si>
  <si>
    <t>PAGO DE NOMINA MES DE SEPTIEMBRE</t>
  </si>
  <si>
    <t xml:space="preserve"> </t>
  </si>
  <si>
    <t>Enc. Division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</si>
</sst>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3" fontId="2" fillId="0" borderId="4" xfId="1" applyFont="1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8" xfId="1" applyFont="1" applyFill="1" applyBorder="1" applyAlignment="1">
      <alignment horizontal="right"/>
    </xf>
    <xf numFmtId="43" fontId="0" fillId="0" borderId="6" xfId="1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/>
    <xf numFmtId="0" fontId="3" fillId="0" borderId="0" xfId="0" applyFont="1"/>
    <xf numFmtId="43" fontId="0" fillId="0" borderId="0" xfId="0" applyNumberForma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14" fontId="0" fillId="0" borderId="9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3" fontId="1" fillId="0" borderId="10" xfId="1" applyFont="1" applyBorder="1" applyAlignment="1">
      <alignment horizontal="center" wrapText="1"/>
    </xf>
    <xf numFmtId="43" fontId="2" fillId="0" borderId="11" xfId="1" applyFont="1" applyBorder="1" applyAlignment="1">
      <alignment wrapText="1"/>
    </xf>
    <xf numFmtId="43" fontId="2" fillId="0" borderId="12" xfId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3" fontId="0" fillId="0" borderId="2" xfId="1" applyFont="1" applyBorder="1"/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/>
    <xf numFmtId="0" fontId="0" fillId="0" borderId="6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447675</xdr:colOff>
      <xdr:row>2</xdr:row>
      <xdr:rowOff>66676</xdr:rowOff>
    </xdr:from>
    <xdr:to>
      <xdr:col>8</xdr:col>
      <xdr:colOff>733425</xdr:colOff>
      <xdr:row>6</xdr:row>
      <xdr:rowOff>141444</xdr:rowOff>
    </xdr:to>
    <xdr:pic>
      <xdr:nvPicPr>
        <xdr:cNvPr id="18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447676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</xdr:row>
      <xdr:rowOff>38100</xdr:rowOff>
    </xdr:from>
    <xdr:to>
      <xdr:col>2</xdr:col>
      <xdr:colOff>152400</xdr:colOff>
      <xdr:row>6</xdr:row>
      <xdr:rowOff>104775</xdr:rowOff>
    </xdr:to>
    <xdr:pic>
      <xdr:nvPicPr>
        <xdr:cNvPr id="19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333375</xdr:colOff>
      <xdr:row>38</xdr:row>
      <xdr:rowOff>66676</xdr:rowOff>
    </xdr:from>
    <xdr:to>
      <xdr:col>8</xdr:col>
      <xdr:colOff>619125</xdr:colOff>
      <xdr:row>42</xdr:row>
      <xdr:rowOff>170019</xdr:rowOff>
    </xdr:to>
    <xdr:pic>
      <xdr:nvPicPr>
        <xdr:cNvPr id="20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0" y="11687176"/>
          <a:ext cx="1343025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38</xdr:row>
      <xdr:rowOff>85725</xdr:rowOff>
    </xdr:from>
    <xdr:to>
      <xdr:col>2</xdr:col>
      <xdr:colOff>85725</xdr:colOff>
      <xdr:row>42</xdr:row>
      <xdr:rowOff>142875</xdr:rowOff>
    </xdr:to>
    <xdr:pic>
      <xdr:nvPicPr>
        <xdr:cNvPr id="21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1706225"/>
          <a:ext cx="7905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447675</xdr:colOff>
      <xdr:row>54</xdr:row>
      <xdr:rowOff>76200</xdr:rowOff>
    </xdr:from>
    <xdr:to>
      <xdr:col>3</xdr:col>
      <xdr:colOff>142875</xdr:colOff>
      <xdr:row>62</xdr:row>
      <xdr:rowOff>114930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5020925"/>
          <a:ext cx="1762125" cy="1562730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466726</xdr:colOff>
      <xdr:row>54</xdr:row>
      <xdr:rowOff>123825</xdr:rowOff>
    </xdr:from>
    <xdr:to>
      <xdr:col>8</xdr:col>
      <xdr:colOff>409576</xdr:colOff>
      <xdr:row>62</xdr:row>
      <xdr:rowOff>133996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1" y="15068550"/>
          <a:ext cx="1828800" cy="1534171"/>
        </a:xfrm>
        <a:prstGeom prst="rect">
          <a:avLst/>
        </a:prstGeom>
      </xdr:spPr>
    </xdr:pic>
    <xdr:clientData/>
  </xdr:twoCellAnchor>
  <xdr:twoCellAnchor editAs="oneCell">
    <xdr:from>
      <xdr:col>1</xdr:col>
      <xdr:colOff>119062</xdr:colOff>
      <xdr:row>17</xdr:row>
      <xdr:rowOff>59531</xdr:rowOff>
    </xdr:from>
    <xdr:to>
      <xdr:col>3</xdr:col>
      <xdr:colOff>426243</xdr:colOff>
      <xdr:row>25</xdr:row>
      <xdr:rowOff>95880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" y="5812631"/>
          <a:ext cx="1764506" cy="1560349"/>
        </a:xfrm>
        <a:prstGeom prst="rect">
          <a:avLst/>
        </a:prstGeom>
      </xdr:spPr>
    </xdr:pic>
    <xdr:clientData/>
  </xdr:twoCellAnchor>
  <xdr:twoCellAnchor editAs="oneCell">
    <xdr:from>
      <xdr:col>6</xdr:col>
      <xdr:colOff>464344</xdr:colOff>
      <xdr:row>17</xdr:row>
      <xdr:rowOff>166687</xdr:rowOff>
    </xdr:from>
    <xdr:to>
      <xdr:col>8</xdr:col>
      <xdr:colOff>407194</xdr:colOff>
      <xdr:row>25</xdr:row>
      <xdr:rowOff>174477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1469" y="5919787"/>
          <a:ext cx="1828800" cy="1531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65"/>
  <sheetViews>
    <sheetView tabSelected="1" topLeftCell="A28" workbookViewId="0">
      <selection activeCell="K10" sqref="K10"/>
    </sheetView>
  </sheetViews>
  <sheetFormatPr defaultRowHeight="15" x14ac:dyDescent="0.25"/>
  <cols>
    <col min="2" max="2" width="11.5703125" customWidth="1"/>
    <col min="3" max="3" width="10.28515625" customWidth="1"/>
    <col min="4" max="4" width="10.5703125" customWidth="1"/>
    <col min="5" max="5" width="32.7109375" customWidth="1"/>
    <col min="6" max="6" width="19.28515625" customWidth="1"/>
    <col min="7" max="7" width="12.42578125" customWidth="1"/>
    <col min="8" max="8" width="15.85546875" customWidth="1"/>
    <col min="9" max="9" width="13.85546875" customWidth="1"/>
  </cols>
  <sheetData>
    <row r="4" spans="2:10" ht="15.75" x14ac:dyDescent="0.25">
      <c r="B4" s="1" t="s">
        <v>0</v>
      </c>
      <c r="C4" s="1"/>
      <c r="D4" s="1"/>
      <c r="E4" s="1"/>
      <c r="F4" s="1"/>
      <c r="G4" s="1"/>
      <c r="H4" s="1"/>
      <c r="I4" s="1"/>
      <c r="J4" s="2"/>
    </row>
    <row r="5" spans="2:10" ht="15.75" x14ac:dyDescent="0.25">
      <c r="B5" s="3" t="s">
        <v>1</v>
      </c>
      <c r="C5" s="3"/>
      <c r="D5" s="3"/>
      <c r="E5" s="3"/>
      <c r="F5" s="3"/>
      <c r="G5" s="3"/>
      <c r="H5" s="3"/>
      <c r="I5" s="3"/>
    </row>
    <row r="6" spans="2:10" ht="15.75" x14ac:dyDescent="0.25">
      <c r="B6" s="3" t="s">
        <v>2</v>
      </c>
      <c r="C6" s="3"/>
      <c r="D6" s="3"/>
      <c r="E6" s="3"/>
      <c r="F6" s="3"/>
      <c r="G6" s="3"/>
      <c r="H6" s="3"/>
      <c r="I6" s="3"/>
    </row>
    <row r="7" spans="2:10" ht="15.75" thickBot="1" x14ac:dyDescent="0.3"/>
    <row r="8" spans="2:10" ht="15.75" thickBot="1" x14ac:dyDescent="0.3">
      <c r="B8" s="4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</row>
    <row r="9" spans="2:10" ht="15.75" thickBot="1" x14ac:dyDescent="0.3">
      <c r="B9" s="6" t="s">
        <v>11</v>
      </c>
      <c r="C9" s="7"/>
      <c r="D9" s="7"/>
      <c r="E9" s="7"/>
      <c r="F9" s="7"/>
      <c r="G9" s="7"/>
      <c r="H9" s="8"/>
      <c r="I9" s="9">
        <v>136127.10999999999</v>
      </c>
    </row>
    <row r="10" spans="2:10" ht="27" customHeight="1" thickBot="1" x14ac:dyDescent="0.3">
      <c r="B10" s="10">
        <v>44838</v>
      </c>
      <c r="C10" s="11">
        <v>6188</v>
      </c>
      <c r="D10" s="12" t="s">
        <v>12</v>
      </c>
      <c r="E10" s="46" t="s">
        <v>13</v>
      </c>
      <c r="F10" s="14" t="s">
        <v>14</v>
      </c>
      <c r="G10" s="15">
        <v>100</v>
      </c>
      <c r="H10" s="16"/>
      <c r="I10" s="9">
        <f>+I9-G10+H10</f>
        <v>136027.10999999999</v>
      </c>
    </row>
    <row r="11" spans="2:10" ht="27.75" customHeight="1" thickBot="1" x14ac:dyDescent="0.3">
      <c r="B11" s="10">
        <v>44859</v>
      </c>
      <c r="C11" s="11" t="s">
        <v>15</v>
      </c>
      <c r="D11" s="12" t="s">
        <v>12</v>
      </c>
      <c r="E11" s="13" t="s">
        <v>16</v>
      </c>
      <c r="F11" s="14" t="s">
        <v>17</v>
      </c>
      <c r="G11" s="15"/>
      <c r="H11" s="16">
        <v>100</v>
      </c>
      <c r="I11" s="9">
        <f t="shared" ref="I11:I17" si="0">+I10-G11+H11</f>
        <v>136127.10999999999</v>
      </c>
    </row>
    <row r="12" spans="2:10" ht="26.25" customHeight="1" thickBot="1" x14ac:dyDescent="0.3">
      <c r="B12" s="10">
        <v>44860</v>
      </c>
      <c r="C12" s="11" t="s">
        <v>15</v>
      </c>
      <c r="D12" s="12" t="s">
        <v>12</v>
      </c>
      <c r="E12" s="13" t="s">
        <v>16</v>
      </c>
      <c r="F12" s="14" t="s">
        <v>17</v>
      </c>
      <c r="G12" s="15"/>
      <c r="H12" s="16">
        <v>1796920</v>
      </c>
      <c r="I12" s="9">
        <f t="shared" si="0"/>
        <v>1933047.1099999999</v>
      </c>
    </row>
    <row r="13" spans="2:10" ht="26.25" customHeight="1" thickBot="1" x14ac:dyDescent="0.3">
      <c r="B13" s="10">
        <v>44861</v>
      </c>
      <c r="C13" s="11">
        <v>6189</v>
      </c>
      <c r="D13" s="12" t="s">
        <v>12</v>
      </c>
      <c r="E13" s="13" t="s">
        <v>18</v>
      </c>
      <c r="F13" s="14" t="s">
        <v>19</v>
      </c>
      <c r="G13" s="15">
        <v>522816.53</v>
      </c>
      <c r="H13" s="16"/>
      <c r="I13" s="9">
        <f t="shared" si="0"/>
        <v>1410230.5799999998</v>
      </c>
    </row>
    <row r="14" spans="2:10" ht="29.25" customHeight="1" thickBot="1" x14ac:dyDescent="0.3">
      <c r="B14" s="10">
        <v>44862</v>
      </c>
      <c r="C14" s="11">
        <v>6190</v>
      </c>
      <c r="D14" s="12" t="s">
        <v>12</v>
      </c>
      <c r="E14" s="13" t="s">
        <v>20</v>
      </c>
      <c r="F14" s="14" t="s">
        <v>21</v>
      </c>
      <c r="G14" s="15">
        <v>0</v>
      </c>
      <c r="H14" s="16"/>
      <c r="I14" s="9">
        <f t="shared" si="0"/>
        <v>1410230.5799999998</v>
      </c>
    </row>
    <row r="15" spans="2:10" ht="29.25" customHeight="1" thickBot="1" x14ac:dyDescent="0.3">
      <c r="B15" s="10">
        <v>44862</v>
      </c>
      <c r="C15" s="11" t="s">
        <v>15</v>
      </c>
      <c r="D15" s="12" t="s">
        <v>12</v>
      </c>
      <c r="E15" s="13" t="s">
        <v>16</v>
      </c>
      <c r="F15" s="14" t="s">
        <v>17</v>
      </c>
      <c r="G15" s="15"/>
      <c r="H15" s="16">
        <v>24400</v>
      </c>
      <c r="I15" s="9">
        <f t="shared" si="0"/>
        <v>1434630.5799999998</v>
      </c>
    </row>
    <row r="16" spans="2:10" ht="19.5" customHeight="1" thickBot="1" x14ac:dyDescent="0.3">
      <c r="B16" s="10">
        <v>44865</v>
      </c>
      <c r="C16" s="11"/>
      <c r="D16" s="12" t="s">
        <v>22</v>
      </c>
      <c r="E16" s="13"/>
      <c r="F16" s="13" t="s">
        <v>23</v>
      </c>
      <c r="G16" s="15">
        <v>1459.22</v>
      </c>
      <c r="H16" s="16"/>
      <c r="I16" s="9">
        <f t="shared" si="0"/>
        <v>1433171.3599999999</v>
      </c>
    </row>
    <row r="17" spans="2:9" ht="16.5" thickBot="1" x14ac:dyDescent="0.3">
      <c r="B17" s="17"/>
      <c r="C17" s="17"/>
      <c r="D17" s="18" t="s">
        <v>24</v>
      </c>
      <c r="E17" s="19"/>
      <c r="F17" s="19"/>
      <c r="G17" s="20"/>
      <c r="H17" s="20"/>
      <c r="I17" s="9">
        <f t="shared" si="0"/>
        <v>1433171.3599999999</v>
      </c>
    </row>
    <row r="24" spans="2:9" ht="15.75" x14ac:dyDescent="0.25">
      <c r="B24" s="21"/>
      <c r="G24" s="22"/>
    </row>
    <row r="27" spans="2:9" ht="21" x14ac:dyDescent="0.35">
      <c r="B27" s="23" t="s">
        <v>25</v>
      </c>
      <c r="C27" s="23"/>
      <c r="D27" s="23"/>
      <c r="E27" s="23"/>
      <c r="G27" s="24" t="s">
        <v>26</v>
      </c>
      <c r="H27" s="24"/>
      <c r="I27" s="24"/>
    </row>
    <row r="28" spans="2:9" ht="18.75" x14ac:dyDescent="0.3">
      <c r="B28" s="25" t="s">
        <v>27</v>
      </c>
      <c r="E28" s="26"/>
      <c r="G28" s="27" t="s">
        <v>28</v>
      </c>
      <c r="H28" s="27"/>
      <c r="I28" s="27"/>
    </row>
    <row r="40" spans="2:10" ht="15.75" x14ac:dyDescent="0.25">
      <c r="B40" s="1" t="s">
        <v>0</v>
      </c>
      <c r="C40" s="1"/>
      <c r="D40" s="1"/>
      <c r="E40" s="1"/>
      <c r="F40" s="1"/>
      <c r="G40" s="1"/>
      <c r="H40" s="1"/>
      <c r="I40" s="1"/>
      <c r="J40" s="2"/>
    </row>
    <row r="41" spans="2:10" ht="15.75" x14ac:dyDescent="0.25">
      <c r="B41" s="3" t="s">
        <v>29</v>
      </c>
      <c r="C41" s="3"/>
      <c r="D41" s="3"/>
      <c r="E41" s="3"/>
      <c r="F41" s="3"/>
      <c r="G41" s="3"/>
      <c r="H41" s="3"/>
      <c r="I41" s="3"/>
    </row>
    <row r="42" spans="2:10" ht="15.75" x14ac:dyDescent="0.25">
      <c r="B42" s="3" t="s">
        <v>2</v>
      </c>
      <c r="C42" s="3"/>
      <c r="D42" s="3"/>
      <c r="E42" s="3"/>
      <c r="F42" s="3"/>
      <c r="G42" s="3"/>
      <c r="H42" s="3"/>
      <c r="I42" s="3"/>
    </row>
    <row r="43" spans="2:10" ht="15.75" thickBot="1" x14ac:dyDescent="0.3"/>
    <row r="44" spans="2:10" ht="15.75" thickBot="1" x14ac:dyDescent="0.3">
      <c r="B44" s="4" t="s">
        <v>3</v>
      </c>
      <c r="C44" s="5" t="s">
        <v>4</v>
      </c>
      <c r="D44" s="5" t="s">
        <v>5</v>
      </c>
      <c r="E44" s="5" t="s">
        <v>6</v>
      </c>
      <c r="F44" s="5" t="s">
        <v>7</v>
      </c>
      <c r="G44" s="5" t="s">
        <v>8</v>
      </c>
      <c r="H44" s="5" t="s">
        <v>9</v>
      </c>
      <c r="I44" s="5" t="s">
        <v>10</v>
      </c>
    </row>
    <row r="45" spans="2:10" ht="15.75" thickBot="1" x14ac:dyDescent="0.3">
      <c r="B45" s="6" t="s">
        <v>11</v>
      </c>
      <c r="C45" s="7"/>
      <c r="D45" s="7"/>
      <c r="E45" s="7"/>
      <c r="F45" s="7"/>
      <c r="G45" s="7"/>
      <c r="H45" s="8"/>
      <c r="I45" s="9">
        <v>2596115.66</v>
      </c>
    </row>
    <row r="46" spans="2:10" ht="30.75" customHeight="1" x14ac:dyDescent="0.25">
      <c r="B46" s="28">
        <v>44850</v>
      </c>
      <c r="C46" s="29"/>
      <c r="D46" s="29" t="s">
        <v>30</v>
      </c>
      <c r="E46" s="30" t="s">
        <v>16</v>
      </c>
      <c r="F46" s="30" t="s">
        <v>17</v>
      </c>
      <c r="G46" s="31"/>
      <c r="H46" s="32">
        <v>2885716.28</v>
      </c>
      <c r="I46" s="33">
        <f>+I45-G46+H46</f>
        <v>5481831.9399999995</v>
      </c>
    </row>
    <row r="47" spans="2:10" ht="32.25" customHeight="1" x14ac:dyDescent="0.25">
      <c r="B47" s="28">
        <v>44860</v>
      </c>
      <c r="C47" s="29" t="s">
        <v>31</v>
      </c>
      <c r="D47" s="29" t="s">
        <v>32</v>
      </c>
      <c r="E47" s="30" t="s">
        <v>33</v>
      </c>
      <c r="F47" s="30" t="s">
        <v>34</v>
      </c>
      <c r="G47" s="32">
        <v>357681.6</v>
      </c>
      <c r="H47" s="32"/>
      <c r="I47" s="34">
        <f>+I46-G47+H47</f>
        <v>5124150.34</v>
      </c>
    </row>
    <row r="48" spans="2:10" ht="33" customHeight="1" x14ac:dyDescent="0.25">
      <c r="B48" s="28">
        <v>44861</v>
      </c>
      <c r="C48" s="29" t="s">
        <v>35</v>
      </c>
      <c r="D48" s="29" t="s">
        <v>32</v>
      </c>
      <c r="E48" s="30" t="s">
        <v>36</v>
      </c>
      <c r="F48" s="30" t="s">
        <v>37</v>
      </c>
      <c r="G48" s="32">
        <v>138898.31</v>
      </c>
      <c r="H48" s="32"/>
      <c r="I48" s="34">
        <f t="shared" ref="I48:I50" si="1">+I47-G48+H48</f>
        <v>4985252.03</v>
      </c>
    </row>
    <row r="49" spans="2:9" ht="30" x14ac:dyDescent="0.25">
      <c r="B49" s="28">
        <v>44865</v>
      </c>
      <c r="C49" s="29" t="s">
        <v>38</v>
      </c>
      <c r="D49" s="29" t="s">
        <v>32</v>
      </c>
      <c r="E49" s="30" t="s">
        <v>39</v>
      </c>
      <c r="F49" s="30" t="s">
        <v>40</v>
      </c>
      <c r="G49" s="32">
        <v>782130.56</v>
      </c>
      <c r="H49" s="32"/>
      <c r="I49" s="34">
        <f t="shared" si="1"/>
        <v>4203121.4700000007</v>
      </c>
    </row>
    <row r="50" spans="2:9" ht="21.75" customHeight="1" x14ac:dyDescent="0.25">
      <c r="B50" s="28">
        <v>44855</v>
      </c>
      <c r="C50" s="29" t="s">
        <v>41</v>
      </c>
      <c r="D50" s="29" t="s">
        <v>32</v>
      </c>
      <c r="E50" s="30" t="s">
        <v>42</v>
      </c>
      <c r="F50" s="30" t="s">
        <v>43</v>
      </c>
      <c r="G50" s="32">
        <v>2693000</v>
      </c>
      <c r="H50" s="32"/>
      <c r="I50" s="34">
        <f t="shared" si="1"/>
        <v>1510121.4700000007</v>
      </c>
    </row>
    <row r="51" spans="2:9" ht="15.75" thickBot="1" x14ac:dyDescent="0.3">
      <c r="B51" s="28"/>
      <c r="C51" s="29"/>
      <c r="D51" s="29"/>
      <c r="E51" s="30"/>
      <c r="F51" s="30"/>
      <c r="G51" s="32"/>
      <c r="H51" s="32"/>
      <c r="I51" s="34"/>
    </row>
    <row r="52" spans="2:9" ht="15.75" thickBot="1" x14ac:dyDescent="0.3">
      <c r="B52" s="35"/>
      <c r="C52" s="36"/>
      <c r="D52" s="36"/>
      <c r="E52" s="36"/>
      <c r="F52" s="37"/>
      <c r="G52" s="38"/>
      <c r="H52" s="39"/>
      <c r="I52" s="9"/>
    </row>
    <row r="53" spans="2:9" ht="15.75" thickBot="1" x14ac:dyDescent="0.3">
      <c r="B53" s="40"/>
      <c r="C53" s="39"/>
      <c r="D53" s="41" t="s">
        <v>24</v>
      </c>
      <c r="E53" s="42"/>
      <c r="F53" s="43"/>
      <c r="G53" s="39"/>
      <c r="H53" s="39"/>
      <c r="I53" s="9">
        <f>+I50</f>
        <v>1510121.4700000007</v>
      </c>
    </row>
    <row r="58" spans="2:9" x14ac:dyDescent="0.25">
      <c r="F58" t="s">
        <v>44</v>
      </c>
    </row>
    <row r="64" spans="2:9" ht="15.75" x14ac:dyDescent="0.25">
      <c r="B64" s="44" t="s">
        <v>25</v>
      </c>
      <c r="C64" s="44"/>
      <c r="D64" s="44"/>
      <c r="E64" s="44"/>
      <c r="G64" s="3" t="s">
        <v>26</v>
      </c>
      <c r="H64" s="3"/>
      <c r="I64" s="3"/>
    </row>
    <row r="65" spans="2:9" ht="15.75" x14ac:dyDescent="0.25">
      <c r="B65" s="45" t="s">
        <v>45</v>
      </c>
      <c r="E65" s="26"/>
      <c r="G65" s="3" t="s">
        <v>28</v>
      </c>
      <c r="H65" s="3"/>
      <c r="I65" s="3"/>
    </row>
  </sheetData>
  <mergeCells count="17">
    <mergeCell ref="D53:F53"/>
    <mergeCell ref="B64:E64"/>
    <mergeCell ref="G64:I64"/>
    <mergeCell ref="G65:I65"/>
    <mergeCell ref="G28:I28"/>
    <mergeCell ref="B40:I40"/>
    <mergeCell ref="B41:I41"/>
    <mergeCell ref="B42:I42"/>
    <mergeCell ref="B45:H45"/>
    <mergeCell ref="B52:F52"/>
    <mergeCell ref="B4:I4"/>
    <mergeCell ref="B5:I5"/>
    <mergeCell ref="B6:I6"/>
    <mergeCell ref="B9:H9"/>
    <mergeCell ref="D17:F17"/>
    <mergeCell ref="B27:E27"/>
    <mergeCell ref="G27:I27"/>
  </mergeCells>
  <pageMargins left="0.7" right="0.7" top="0.75" bottom="0.75" header="0.3" footer="0.3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2022-11-11T15:03:47Z</cp:lastPrinted>
  <dcterms:created xsi:type="dcterms:W3CDTF">2022-11-11T14:57:39Z</dcterms:created>
  <dcterms:modified xsi:type="dcterms:W3CDTF">2022-11-11T15:04:09Z</dcterms:modified>
</cp:coreProperties>
</file>