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mi trabajo\Noviembre\Finanz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 s="1"/>
  <c r="I38" i="1" s="1"/>
  <c r="I39" i="1" s="1"/>
  <c r="I40" i="1" s="1"/>
  <c r="I41" i="1" s="1"/>
  <c r="I8" i="1"/>
  <c r="I9" i="1" s="1"/>
  <c r="I10" i="1" s="1"/>
  <c r="I11" i="1" s="1"/>
  <c r="I12" i="1" s="1"/>
  <c r="I15" i="1" s="1"/>
  <c r="I36" i="1" l="1"/>
</calcChain>
</file>

<file path=xl/sharedStrings.xml><?xml version="1.0" encoding="utf-8"?>
<sst xmlns="http://schemas.openxmlformats.org/spreadsheetml/2006/main" count="70" uniqueCount="46">
  <si>
    <t>INDUSTRIA NACIONAL DE LA AGUAJA (INAGUA)</t>
  </si>
  <si>
    <t>INGRESOS Y ENGRESOS DE LA CUENTA 010-252119-0</t>
  </si>
  <si>
    <t>AL 30/11/2022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</si>
  <si>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</si>
  <si>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</si>
  <si>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</si>
  <si>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</si>
  <si>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</si>
  <si>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</si>
  <si>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</si>
  <si>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</si>
  <si>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</si>
  <si>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1467-1</t>
  </si>
  <si>
    <t>LIBR.</t>
  </si>
  <si>
    <t>AGAP CORPORATION BENCOSME, SRL</t>
  </si>
  <si>
    <t>ADQUISICION DE MATERIALES DE PRODUCCIONES</t>
  </si>
  <si>
    <t>1484-1</t>
  </si>
  <si>
    <t>TUKITUKI INVESTMENT, SRL</t>
  </si>
  <si>
    <t>SERVICIOS DE CAPACITACION EN EL PROGRAMA DE ACCIONES FORMATIVAS DE LA INSTITUCION</t>
  </si>
  <si>
    <t>1586-1</t>
  </si>
  <si>
    <t>NOMINA</t>
  </si>
  <si>
    <t>PAGO NOMINA JORNALERO MES DE OCTUBRE</t>
  </si>
  <si>
    <t>1624-1</t>
  </si>
  <si>
    <t>H&amp;J SERVICES, SRL</t>
  </si>
  <si>
    <t>ADQUISICION DE PAPEL PARA USO INSTITUCIONAL</t>
  </si>
  <si>
    <t>DEP.</t>
  </si>
  <si>
    <t>INAGUJA</t>
  </si>
  <si>
    <t>INGRESO POR OPERACIONES</t>
  </si>
  <si>
    <t>Balance Disponible al 30/11/2022</t>
  </si>
  <si>
    <t xml:space="preserve">Lic. Sobeida Pimentel </t>
  </si>
  <si>
    <t xml:space="preserve"> Lic. Guillermo Gonzalez</t>
  </si>
  <si>
    <t>Enc. Division Financiera</t>
  </si>
  <si>
    <t>Enc. Administrativo y Financiero</t>
  </si>
  <si>
    <t>INGRESOS Y ENGRESOS DE LA CUENTA 010-241655-9</t>
  </si>
  <si>
    <t>CK</t>
  </si>
  <si>
    <t>COLECTOR DE IMPUESTOS INTERNOS</t>
  </si>
  <si>
    <t>PAGO CUOTA 7/7, ACUERDO DE PAGO DEL ITBIS, MES FEBRERO Y MARZO 2022</t>
  </si>
  <si>
    <t>NULO</t>
  </si>
  <si>
    <t>SERVICIO DE CAPACITACION</t>
  </si>
  <si>
    <t>BORDAMAX COMERCIALES, SRL</t>
  </si>
  <si>
    <t xml:space="preserve">AVANCE DEL 20%, ADQUISICION DE TELAS PARA CAPACITACION </t>
  </si>
  <si>
    <t>EUNICE MERCEDES PERALTA SARMIENTO</t>
  </si>
  <si>
    <t>JAZMIN MATIAS MONTE DE OCA</t>
  </si>
  <si>
    <t>N/D</t>
  </si>
  <si>
    <t>CARGOS BANCARIOS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</si>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</sst>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43" fontId="1" fillId="0" borderId="6" xfId="1" applyFont="1" applyBorder="1" applyAlignment="1">
      <alignment horizontal="center" wrapText="1"/>
    </xf>
    <xf numFmtId="43" fontId="2" fillId="0" borderId="7" xfId="1" applyFont="1" applyBorder="1" applyAlignment="1">
      <alignment wrapText="1"/>
    </xf>
    <xf numFmtId="43" fontId="2" fillId="0" borderId="8" xfId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Border="1"/>
    <xf numFmtId="0" fontId="0" fillId="0" borderId="1" xfId="0" applyBorder="1"/>
    <xf numFmtId="0" fontId="2" fillId="0" borderId="0" xfId="0" applyFont="1"/>
    <xf numFmtId="0" fontId="4" fillId="0" borderId="0" xfId="0" applyFont="1"/>
    <xf numFmtId="43" fontId="0" fillId="0" borderId="0" xfId="1" applyFont="1"/>
    <xf numFmtId="14" fontId="0" fillId="0" borderId="9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12" xfId="1" applyFont="1" applyFill="1" applyBorder="1" applyAlignment="1">
      <alignment horizontal="right"/>
    </xf>
    <xf numFmtId="43" fontId="0" fillId="0" borderId="10" xfId="1" applyFont="1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43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0</xdr:row>
      <xdr:rowOff>66676</xdr:rowOff>
    </xdr:from>
    <xdr:to>
      <xdr:col>9</xdr:col>
      <xdr:colOff>33081</xdr:colOff>
      <xdr:row>4</xdr:row>
      <xdr:rowOff>17619</xdr:rowOff>
    </xdr:to>
    <xdr:pic>
      <xdr:nvPicPr>
        <xdr:cNvPr id="26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66676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85725</xdr:rowOff>
    </xdr:from>
    <xdr:to>
      <xdr:col>1</xdr:col>
      <xdr:colOff>857250</xdr:colOff>
      <xdr:row>3</xdr:row>
      <xdr:rowOff>219075</xdr:rowOff>
    </xdr:to>
    <xdr:pic>
      <xdr:nvPicPr>
        <xdr:cNvPr id="27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15</xdr:row>
      <xdr:rowOff>194597</xdr:rowOff>
    </xdr:from>
    <xdr:to>
      <xdr:col>8</xdr:col>
      <xdr:colOff>613389</xdr:colOff>
      <xdr:row>21</xdr:row>
      <xdr:rowOff>219792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2523" y="3799758"/>
          <a:ext cx="1743689" cy="137713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8091</xdr:rowOff>
    </xdr:from>
    <xdr:to>
      <xdr:col>2</xdr:col>
      <xdr:colOff>122903</xdr:colOff>
      <xdr:row>22</xdr:row>
      <xdr:rowOff>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17" y="3613252"/>
          <a:ext cx="1648951" cy="1569167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27</xdr:row>
      <xdr:rowOff>57151</xdr:rowOff>
    </xdr:from>
    <xdr:to>
      <xdr:col>9</xdr:col>
      <xdr:colOff>42606</xdr:colOff>
      <xdr:row>31</xdr:row>
      <xdr:rowOff>17618</xdr:rowOff>
    </xdr:to>
    <xdr:pic>
      <xdr:nvPicPr>
        <xdr:cNvPr id="30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7715251"/>
          <a:ext cx="1343025" cy="84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27</xdr:row>
      <xdr:rowOff>38100</xdr:rowOff>
    </xdr:from>
    <xdr:to>
      <xdr:col>1</xdr:col>
      <xdr:colOff>923925</xdr:colOff>
      <xdr:row>30</xdr:row>
      <xdr:rowOff>219074</xdr:rowOff>
    </xdr:to>
    <xdr:pic>
      <xdr:nvPicPr>
        <xdr:cNvPr id="31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696200"/>
          <a:ext cx="8286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132213</xdr:colOff>
      <xdr:row>40</xdr:row>
      <xdr:rowOff>31803</xdr:rowOff>
    </xdr:from>
    <xdr:to>
      <xdr:col>2</xdr:col>
      <xdr:colOff>198888</xdr:colOff>
      <xdr:row>46</xdr:row>
      <xdr:rowOff>10028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818" y="9717224"/>
          <a:ext cx="1590675" cy="1341803"/>
        </a:xfrm>
        <a:prstGeom prst="rect">
          <a:avLst/>
        </a:prstGeom>
      </xdr:spPr>
    </xdr:pic>
    <xdr:clientData/>
  </xdr:twoCellAnchor>
  <xdr:twoCellAnchor editAs="oneCell">
    <xdr:from>
      <xdr:col>6</xdr:col>
      <xdr:colOff>549513</xdr:colOff>
      <xdr:row>41</xdr:row>
      <xdr:rowOff>31159</xdr:rowOff>
    </xdr:from>
    <xdr:to>
      <xdr:col>8</xdr:col>
      <xdr:colOff>584438</xdr:colOff>
      <xdr:row>45</xdr:row>
      <xdr:rowOff>170448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0118" y="9947185"/>
          <a:ext cx="1629109" cy="1041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8"/>
  <sheetViews>
    <sheetView tabSelected="1" topLeftCell="C1" zoomScale="95" zoomScaleNormal="95" workbookViewId="0">
      <selection activeCell="A48" sqref="A1:I48"/>
    </sheetView>
  </sheetViews>
  <sheetFormatPr defaultRowHeight="18" customHeight="1" x14ac:dyDescent="0.25"/>
  <cols>
    <col min="2" max="2" width="22.85546875" customWidth="1"/>
    <col min="3" max="3" width="9.28515625" bestFit="1" customWidth="1"/>
    <col min="4" max="4" width="12.28515625" customWidth="1"/>
    <col min="5" max="5" width="37.140625" bestFit="1" customWidth="1"/>
    <col min="6" max="6" width="84" customWidth="1"/>
    <col min="7" max="7" width="12.28515625" customWidth="1"/>
    <col min="8" max="8" width="11.5703125" customWidth="1"/>
    <col min="9" max="9" width="13.140625" customWidth="1"/>
  </cols>
  <sheetData>
    <row r="2" spans="2:9" ht="18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9" ht="18" customHeight="1" x14ac:dyDescent="0.25">
      <c r="B3" s="38" t="s">
        <v>1</v>
      </c>
      <c r="C3" s="38"/>
      <c r="D3" s="38"/>
      <c r="E3" s="38"/>
      <c r="F3" s="38"/>
      <c r="G3" s="38"/>
      <c r="H3" s="38"/>
      <c r="I3" s="38"/>
    </row>
    <row r="4" spans="2:9" ht="18" customHeight="1" x14ac:dyDescent="0.25">
      <c r="B4" s="38" t="s">
        <v>2</v>
      </c>
      <c r="C4" s="38"/>
      <c r="D4" s="38"/>
      <c r="E4" s="38"/>
      <c r="F4" s="38"/>
      <c r="G4" s="38"/>
      <c r="H4" s="38"/>
      <c r="I4" s="38"/>
    </row>
    <row r="5" spans="2:9" ht="18" customHeight="1" thickBot="1" x14ac:dyDescent="0.3"/>
    <row r="6" spans="2:9" ht="18" customHeight="1" thickBot="1" x14ac:dyDescent="0.3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2:9" ht="18" customHeight="1" thickBot="1" x14ac:dyDescent="0.3">
      <c r="B7" s="29" t="s">
        <v>11</v>
      </c>
      <c r="C7" s="30"/>
      <c r="D7" s="30"/>
      <c r="E7" s="30"/>
      <c r="F7" s="30"/>
      <c r="G7" s="30"/>
      <c r="H7" s="31"/>
      <c r="I7" s="3">
        <v>3295532.59</v>
      </c>
    </row>
    <row r="8" spans="2:9" ht="18" customHeight="1" x14ac:dyDescent="0.25">
      <c r="B8" s="4">
        <v>44866</v>
      </c>
      <c r="C8" s="5" t="s">
        <v>12</v>
      </c>
      <c r="D8" s="5" t="s">
        <v>13</v>
      </c>
      <c r="E8" s="6" t="s">
        <v>14</v>
      </c>
      <c r="F8" s="7" t="s">
        <v>15</v>
      </c>
      <c r="G8" s="8">
        <v>26281.55</v>
      </c>
      <c r="H8" s="8"/>
      <c r="I8" s="9">
        <f>+I7-G8+H8</f>
        <v>3269251.04</v>
      </c>
    </row>
    <row r="9" spans="2:9" ht="18" customHeight="1" x14ac:dyDescent="0.25">
      <c r="B9" s="4">
        <v>44868</v>
      </c>
      <c r="C9" s="5" t="s">
        <v>16</v>
      </c>
      <c r="D9" s="5" t="s">
        <v>13</v>
      </c>
      <c r="E9" s="6" t="s">
        <v>17</v>
      </c>
      <c r="F9" s="7" t="s">
        <v>18</v>
      </c>
      <c r="G9" s="8">
        <v>426870</v>
      </c>
      <c r="H9" s="8"/>
      <c r="I9" s="10">
        <f>+I8-G9+H9</f>
        <v>2842381.04</v>
      </c>
    </row>
    <row r="10" spans="2:9" ht="18" customHeight="1" x14ac:dyDescent="0.25">
      <c r="B10" s="4">
        <v>44881</v>
      </c>
      <c r="C10" s="5" t="s">
        <v>19</v>
      </c>
      <c r="D10" s="5" t="s">
        <v>13</v>
      </c>
      <c r="E10" s="6" t="s">
        <v>20</v>
      </c>
      <c r="F10" s="7" t="s">
        <v>21</v>
      </c>
      <c r="G10" s="8">
        <v>458333.32</v>
      </c>
      <c r="H10" s="8"/>
      <c r="I10" s="10">
        <f t="shared" ref="I10:I12" si="0">+I9-G10+H10</f>
        <v>2384047.7200000002</v>
      </c>
    </row>
    <row r="11" spans="2:9" ht="18" customHeight="1" x14ac:dyDescent="0.25">
      <c r="B11" s="4">
        <v>44888</v>
      </c>
      <c r="C11" s="5" t="s">
        <v>22</v>
      </c>
      <c r="D11" s="5" t="s">
        <v>13</v>
      </c>
      <c r="E11" s="6" t="s">
        <v>23</v>
      </c>
      <c r="F11" s="7" t="s">
        <v>24</v>
      </c>
      <c r="G11" s="8">
        <v>48793</v>
      </c>
      <c r="H11" s="8"/>
      <c r="I11" s="10">
        <f t="shared" si="0"/>
        <v>2335254.7200000002</v>
      </c>
    </row>
    <row r="12" spans="2:9" ht="18" customHeight="1" x14ac:dyDescent="0.25">
      <c r="B12" s="4">
        <v>44890</v>
      </c>
      <c r="C12" s="5"/>
      <c r="D12" s="5" t="s">
        <v>25</v>
      </c>
      <c r="E12" s="7" t="s">
        <v>26</v>
      </c>
      <c r="F12" s="7" t="s">
        <v>27</v>
      </c>
      <c r="G12" s="8"/>
      <c r="H12" s="8">
        <v>957352.89</v>
      </c>
      <c r="I12" s="10">
        <f t="shared" si="0"/>
        <v>3292607.6100000003</v>
      </c>
    </row>
    <row r="13" spans="2:9" ht="18" customHeight="1" x14ac:dyDescent="0.25">
      <c r="B13" s="4"/>
      <c r="C13" s="5"/>
      <c r="D13" s="5"/>
      <c r="E13" s="7"/>
      <c r="F13" s="11"/>
      <c r="G13" s="8"/>
      <c r="H13" s="8"/>
      <c r="I13" s="10"/>
    </row>
    <row r="14" spans="2:9" ht="18" customHeight="1" thickBot="1" x14ac:dyDescent="0.3">
      <c r="B14" s="4"/>
      <c r="C14" s="5"/>
      <c r="D14" s="5"/>
      <c r="E14" s="7"/>
      <c r="F14" s="7"/>
      <c r="G14" s="8"/>
      <c r="H14" s="8"/>
      <c r="I14" s="10"/>
    </row>
    <row r="15" spans="2:9" ht="18" customHeight="1" thickBot="1" x14ac:dyDescent="0.3">
      <c r="B15" s="13"/>
      <c r="C15" s="12"/>
      <c r="D15" s="40" t="s">
        <v>28</v>
      </c>
      <c r="E15" s="41"/>
      <c r="F15" s="42"/>
      <c r="G15" s="12"/>
      <c r="H15" s="12"/>
      <c r="I15" s="3">
        <f>+I12</f>
        <v>3292607.6100000003</v>
      </c>
    </row>
    <row r="23" spans="2:9" ht="18" customHeight="1" x14ac:dyDescent="0.25">
      <c r="B23" s="37" t="s">
        <v>29</v>
      </c>
      <c r="C23" s="37"/>
      <c r="D23" s="37"/>
      <c r="E23" s="37"/>
      <c r="G23" s="38" t="s">
        <v>30</v>
      </c>
      <c r="H23" s="38"/>
      <c r="I23" s="38"/>
    </row>
    <row r="24" spans="2:9" ht="18" customHeight="1" x14ac:dyDescent="0.25">
      <c r="B24" s="14" t="s">
        <v>31</v>
      </c>
      <c r="E24" s="15"/>
      <c r="G24" s="38" t="s">
        <v>32</v>
      </c>
      <c r="H24" s="38"/>
      <c r="I24" s="38"/>
    </row>
    <row r="27" spans="2:9" ht="18" customHeight="1" x14ac:dyDescent="0.25">
      <c r="E27" s="16"/>
    </row>
    <row r="29" spans="2:9" ht="18" customHeight="1" x14ac:dyDescent="0.25">
      <c r="B29" s="39" t="s">
        <v>0</v>
      </c>
      <c r="C29" s="39"/>
      <c r="D29" s="39"/>
      <c r="E29" s="39"/>
      <c r="F29" s="39"/>
      <c r="G29" s="39"/>
      <c r="H29" s="39"/>
      <c r="I29" s="39"/>
    </row>
    <row r="30" spans="2:9" ht="18" customHeight="1" x14ac:dyDescent="0.25">
      <c r="B30" s="38" t="s">
        <v>33</v>
      </c>
      <c r="C30" s="38"/>
      <c r="D30" s="38"/>
      <c r="E30" s="38"/>
      <c r="F30" s="38"/>
      <c r="G30" s="38"/>
      <c r="H30" s="38"/>
      <c r="I30" s="38"/>
    </row>
    <row r="31" spans="2:9" ht="18" customHeight="1" x14ac:dyDescent="0.25">
      <c r="B31" s="38" t="s">
        <v>2</v>
      </c>
      <c r="C31" s="38"/>
      <c r="D31" s="38"/>
      <c r="E31" s="38"/>
      <c r="F31" s="38"/>
      <c r="G31" s="38"/>
      <c r="H31" s="38"/>
      <c r="I31" s="38"/>
    </row>
    <row r="32" spans="2:9" ht="18" customHeight="1" thickBot="1" x14ac:dyDescent="0.3"/>
    <row r="33" spans="2:9" ht="18" customHeight="1" thickBot="1" x14ac:dyDescent="0.3">
      <c r="B33" s="1" t="s">
        <v>3</v>
      </c>
      <c r="C33" s="2" t="s">
        <v>4</v>
      </c>
      <c r="D33" s="2" t="s">
        <v>5</v>
      </c>
      <c r="E33" s="2" t="s">
        <v>6</v>
      </c>
      <c r="F33" s="2" t="s">
        <v>7</v>
      </c>
      <c r="G33" s="2" t="s">
        <v>8</v>
      </c>
      <c r="H33" s="2" t="s">
        <v>9</v>
      </c>
      <c r="I33" s="2" t="s">
        <v>10</v>
      </c>
    </row>
    <row r="34" spans="2:9" ht="18" customHeight="1" thickBot="1" x14ac:dyDescent="0.3">
      <c r="B34" s="29" t="s">
        <v>11</v>
      </c>
      <c r="C34" s="30"/>
      <c r="D34" s="30"/>
      <c r="E34" s="30"/>
      <c r="F34" s="30"/>
      <c r="G34" s="30"/>
      <c r="H34" s="31"/>
      <c r="I34" s="3">
        <v>1433171.36</v>
      </c>
    </row>
    <row r="35" spans="2:9" ht="18" customHeight="1" thickBot="1" x14ac:dyDescent="0.3">
      <c r="B35" s="17">
        <v>44867</v>
      </c>
      <c r="C35" s="18">
        <v>6190</v>
      </c>
      <c r="D35" s="19" t="s">
        <v>34</v>
      </c>
      <c r="E35" s="20" t="s">
        <v>35</v>
      </c>
      <c r="F35" s="21" t="s">
        <v>36</v>
      </c>
      <c r="G35" s="22">
        <v>391065.28</v>
      </c>
      <c r="H35" s="23"/>
      <c r="I35" s="3">
        <f>+I34-G35+H35</f>
        <v>1042106.0800000001</v>
      </c>
    </row>
    <row r="36" spans="2:9" ht="18" customHeight="1" thickBot="1" x14ac:dyDescent="0.3">
      <c r="B36" s="17">
        <v>44867</v>
      </c>
      <c r="C36" s="18">
        <v>6191</v>
      </c>
      <c r="D36" s="19" t="s">
        <v>34</v>
      </c>
      <c r="E36" s="20" t="s">
        <v>37</v>
      </c>
      <c r="F36" s="21" t="s">
        <v>38</v>
      </c>
      <c r="G36" s="22">
        <v>0</v>
      </c>
      <c r="H36" s="23"/>
      <c r="I36" s="3">
        <f>+I35-G36+H36</f>
        <v>1042106.0800000001</v>
      </c>
    </row>
    <row r="37" spans="2:9" ht="18" customHeight="1" thickBot="1" x14ac:dyDescent="0.3">
      <c r="B37" s="17">
        <v>44872</v>
      </c>
      <c r="C37" s="18">
        <v>6192</v>
      </c>
      <c r="D37" s="19" t="s">
        <v>34</v>
      </c>
      <c r="E37" s="20" t="s">
        <v>39</v>
      </c>
      <c r="F37" s="21" t="s">
        <v>40</v>
      </c>
      <c r="G37" s="22">
        <v>960927.1</v>
      </c>
      <c r="H37" s="23"/>
      <c r="I37" s="3">
        <f>+I35-G37+H37</f>
        <v>81178.980000000098</v>
      </c>
    </row>
    <row r="38" spans="2:9" ht="18" customHeight="1" thickBot="1" x14ac:dyDescent="0.3">
      <c r="B38" s="17">
        <v>44874</v>
      </c>
      <c r="C38" s="18">
        <v>6193</v>
      </c>
      <c r="D38" s="19" t="s">
        <v>34</v>
      </c>
      <c r="E38" s="20" t="s">
        <v>41</v>
      </c>
      <c r="F38" s="21" t="s">
        <v>38</v>
      </c>
      <c r="G38" s="22">
        <v>30875</v>
      </c>
      <c r="H38" s="23"/>
      <c r="I38" s="3">
        <f t="shared" ref="I38:I41" si="1">+I37-G38+H38</f>
        <v>50303.980000000098</v>
      </c>
    </row>
    <row r="39" spans="2:9" ht="18" customHeight="1" thickBot="1" x14ac:dyDescent="0.3">
      <c r="B39" s="17">
        <v>44879</v>
      </c>
      <c r="C39" s="18">
        <v>6194</v>
      </c>
      <c r="D39" s="19" t="s">
        <v>34</v>
      </c>
      <c r="E39" s="20" t="s">
        <v>42</v>
      </c>
      <c r="F39" s="21" t="s">
        <v>38</v>
      </c>
      <c r="G39" s="22">
        <v>27787.5</v>
      </c>
      <c r="H39" s="23"/>
      <c r="I39" s="3">
        <f t="shared" si="1"/>
        <v>22516.480000000098</v>
      </c>
    </row>
    <row r="40" spans="2:9" ht="18" customHeight="1" thickBot="1" x14ac:dyDescent="0.3">
      <c r="B40" s="17">
        <v>44895</v>
      </c>
      <c r="C40" s="18"/>
      <c r="D40" s="19" t="s">
        <v>43</v>
      </c>
      <c r="E40" s="20"/>
      <c r="F40" s="20" t="s">
        <v>44</v>
      </c>
      <c r="G40" s="22">
        <v>2290.98</v>
      </c>
      <c r="H40" s="23"/>
      <c r="I40" s="3">
        <f t="shared" si="1"/>
        <v>20225.500000000098</v>
      </c>
    </row>
    <row r="41" spans="2:9" ht="18" customHeight="1" thickBot="1" x14ac:dyDescent="0.3">
      <c r="B41" s="24"/>
      <c r="C41" s="24"/>
      <c r="D41" s="32" t="s">
        <v>28</v>
      </c>
      <c r="E41" s="33"/>
      <c r="F41" s="33"/>
      <c r="G41" s="25"/>
      <c r="H41" s="25"/>
      <c r="I41" s="3">
        <f t="shared" si="1"/>
        <v>20225.500000000098</v>
      </c>
    </row>
    <row r="45" spans="2:9" ht="16.5" customHeight="1" x14ac:dyDescent="0.25">
      <c r="B45" s="26"/>
      <c r="G45" s="27"/>
    </row>
    <row r="47" spans="2:9" ht="18" customHeight="1" x14ac:dyDescent="0.35">
      <c r="B47" s="34" t="s">
        <v>29</v>
      </c>
      <c r="C47" s="34"/>
      <c r="D47" s="34"/>
      <c r="E47" s="34"/>
      <c r="G47" s="35" t="s">
        <v>30</v>
      </c>
      <c r="H47" s="35"/>
      <c r="I47" s="35"/>
    </row>
    <row r="48" spans="2:9" ht="18" customHeight="1" x14ac:dyDescent="0.3">
      <c r="B48" s="28" t="s">
        <v>45</v>
      </c>
      <c r="E48" s="15"/>
      <c r="G48" s="36" t="s">
        <v>32</v>
      </c>
      <c r="H48" s="36"/>
      <c r="I48" s="36"/>
    </row>
  </sheetData>
  <mergeCells count="16">
    <mergeCell ref="B31:I31"/>
    <mergeCell ref="B2:I2"/>
    <mergeCell ref="B3:I3"/>
    <mergeCell ref="B4:I4"/>
    <mergeCell ref="B7:H7"/>
    <mergeCell ref="D15:F15"/>
    <mergeCell ref="B23:E23"/>
    <mergeCell ref="G23:I23"/>
    <mergeCell ref="G24:I24"/>
    <mergeCell ref="B29:I29"/>
    <mergeCell ref="B30:I30"/>
    <mergeCell ref="B34:H34"/>
    <mergeCell ref="D41:F41"/>
    <mergeCell ref="B47:E47"/>
    <mergeCell ref="G47:I47"/>
    <mergeCell ref="G48:I48"/>
  </mergeCells>
  <pageMargins left="0.7" right="0.7" top="0.75" bottom="0.75" header="0.3" footer="0.3"/>
  <pageSetup paperSize="7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2022-12-09T15:05:25Z</cp:lastPrinted>
  <dcterms:created xsi:type="dcterms:W3CDTF">2022-12-09T14:53:01Z</dcterms:created>
  <dcterms:modified xsi:type="dcterms:W3CDTF">2022-12-09T15:08:15Z</dcterms:modified>
</cp:coreProperties>
</file>