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Data Cruda " sheetId="2" r:id="rId1"/>
    <sheet name="Matriz julio-sept 2023" sheetId="1" r:id="rId2"/>
  </sheets>
  <definedNames>
    <definedName name="_xlnm._FilterDatabase" localSheetId="1" hidden="1">'Matriz julio-sept 2023'!$A$2:$G$117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49" i="2"/>
  <c r="K3749"/>
  <c r="J3749"/>
  <c r="I3749"/>
  <c r="H3749"/>
  <c r="G3749"/>
  <c r="F3748"/>
  <c r="E3748"/>
  <c r="D3748"/>
  <c r="C3748"/>
  <c r="B3748"/>
  <c r="L3747"/>
  <c r="K3747"/>
  <c r="J3747"/>
  <c r="I3747"/>
  <c r="H3747"/>
  <c r="G3747"/>
  <c r="L3746"/>
  <c r="K3746"/>
  <c r="J3746"/>
  <c r="I3746"/>
  <c r="H3746"/>
  <c r="G3746"/>
  <c r="L3745"/>
  <c r="K3745"/>
  <c r="J3745"/>
  <c r="I3745"/>
  <c r="H3745"/>
  <c r="G3745"/>
  <c r="L3744"/>
  <c r="L3748" s="1"/>
  <c r="K3744"/>
  <c r="K3748" s="1"/>
  <c r="J3744"/>
  <c r="J3748" s="1"/>
  <c r="I3744"/>
  <c r="I3748" s="1"/>
  <c r="H3744"/>
  <c r="H3748" s="1"/>
  <c r="M3748" s="1"/>
  <c r="G3744"/>
  <c r="G3748" s="1"/>
  <c r="F3742"/>
  <c r="E3742"/>
  <c r="D3742"/>
  <c r="C3742"/>
  <c r="B3742"/>
  <c r="L3741"/>
  <c r="K3741"/>
  <c r="J3741"/>
  <c r="I3741"/>
  <c r="H3741"/>
  <c r="G3741"/>
  <c r="L3740"/>
  <c r="K3740"/>
  <c r="J3740"/>
  <c r="I3740"/>
  <c r="H3740"/>
  <c r="G3740"/>
  <c r="L3739"/>
  <c r="L3742" s="1"/>
  <c r="K3739"/>
  <c r="K3742" s="1"/>
  <c r="J3739"/>
  <c r="J3742" s="1"/>
  <c r="I3739"/>
  <c r="I3742" s="1"/>
  <c r="H3739"/>
  <c r="H3742" s="1"/>
  <c r="G3739"/>
  <c r="G3742" s="1"/>
  <c r="F3737"/>
  <c r="E3737"/>
  <c r="D3737"/>
  <c r="C3737"/>
  <c r="B3737"/>
  <c r="G3736"/>
  <c r="G3735"/>
  <c r="G3734"/>
  <c r="G3733"/>
  <c r="G3732"/>
  <c r="G3737" s="1"/>
  <c r="F3730"/>
  <c r="E3730"/>
  <c r="D3730"/>
  <c r="C3730"/>
  <c r="B3730"/>
  <c r="L3729"/>
  <c r="K3729"/>
  <c r="J3729"/>
  <c r="I3729"/>
  <c r="H3729"/>
  <c r="G3729"/>
  <c r="L3728"/>
  <c r="K3728"/>
  <c r="J3728"/>
  <c r="I3728"/>
  <c r="H3728"/>
  <c r="G3728"/>
  <c r="L3727"/>
  <c r="L3730" s="1"/>
  <c r="K3727"/>
  <c r="K3730" s="1"/>
  <c r="J3727"/>
  <c r="J3730" s="1"/>
  <c r="I3727"/>
  <c r="I3730" s="1"/>
  <c r="H3727"/>
  <c r="H3730" s="1"/>
  <c r="M3730" s="1"/>
  <c r="G3727"/>
  <c r="G3730" s="1"/>
  <c r="L3718"/>
  <c r="K3718"/>
  <c r="J3718"/>
  <c r="I3718"/>
  <c r="H3718"/>
  <c r="G3718"/>
  <c r="F3717"/>
  <c r="E3717"/>
  <c r="D3717"/>
  <c r="C3717"/>
  <c r="B3717"/>
  <c r="L3716"/>
  <c r="K3716"/>
  <c r="J3716"/>
  <c r="I3716"/>
  <c r="H3716"/>
  <c r="G3716"/>
  <c r="L3715"/>
  <c r="K3715"/>
  <c r="J3715"/>
  <c r="I3715"/>
  <c r="H3715"/>
  <c r="G3715"/>
  <c r="L3714"/>
  <c r="K3714"/>
  <c r="J3714"/>
  <c r="I3714"/>
  <c r="H3714"/>
  <c r="G3714"/>
  <c r="L3713"/>
  <c r="L3717" s="1"/>
  <c r="K3713"/>
  <c r="K3717" s="1"/>
  <c r="J3713"/>
  <c r="J3717" s="1"/>
  <c r="I3713"/>
  <c r="I3717" s="1"/>
  <c r="H3713"/>
  <c r="H3717" s="1"/>
  <c r="G3713"/>
  <c r="G3717" s="1"/>
  <c r="F3711"/>
  <c r="E3711"/>
  <c r="D3711"/>
  <c r="C3711"/>
  <c r="B3711"/>
  <c r="L3710"/>
  <c r="K3710"/>
  <c r="J3710"/>
  <c r="I3710"/>
  <c r="H3710"/>
  <c r="G3710"/>
  <c r="L3709"/>
  <c r="K3709"/>
  <c r="J3709"/>
  <c r="I3709"/>
  <c r="H3709"/>
  <c r="G3709"/>
  <c r="L3708"/>
  <c r="L3711" s="1"/>
  <c r="K3708"/>
  <c r="K3711" s="1"/>
  <c r="J3708"/>
  <c r="J3711" s="1"/>
  <c r="I3708"/>
  <c r="I3711" s="1"/>
  <c r="H3708"/>
  <c r="H3711" s="1"/>
  <c r="M3711" s="1"/>
  <c r="G3708"/>
  <c r="G3711" s="1"/>
  <c r="F3706"/>
  <c r="E3706"/>
  <c r="D3706"/>
  <c r="C3706"/>
  <c r="B3706"/>
  <c r="G3705"/>
  <c r="G3704"/>
  <c r="G3703"/>
  <c r="G3702"/>
  <c r="G3701"/>
  <c r="G3706" s="1"/>
  <c r="F3699"/>
  <c r="E3699"/>
  <c r="D3699"/>
  <c r="C3699"/>
  <c r="B3699"/>
  <c r="L3698"/>
  <c r="K3698"/>
  <c r="J3698"/>
  <c r="I3698"/>
  <c r="H3698"/>
  <c r="G3698"/>
  <c r="L3697"/>
  <c r="K3697"/>
  <c r="J3697"/>
  <c r="I3697"/>
  <c r="H3697"/>
  <c r="G3697"/>
  <c r="L3696"/>
  <c r="L3699" s="1"/>
  <c r="K3696"/>
  <c r="K3699" s="1"/>
  <c r="J3696"/>
  <c r="J3699" s="1"/>
  <c r="I3696"/>
  <c r="I3699" s="1"/>
  <c r="H3696"/>
  <c r="H3699" s="1"/>
  <c r="G3696"/>
  <c r="G3699" s="1"/>
  <c r="L3687"/>
  <c r="K3687"/>
  <c r="J3687"/>
  <c r="I3687"/>
  <c r="H3687"/>
  <c r="G3687"/>
  <c r="F3686"/>
  <c r="E3686"/>
  <c r="D3686"/>
  <c r="C3686"/>
  <c r="B3686"/>
  <c r="L3685"/>
  <c r="K3685"/>
  <c r="J3685"/>
  <c r="I3685"/>
  <c r="H3685"/>
  <c r="G3685"/>
  <c r="L3684"/>
  <c r="K3684"/>
  <c r="J3684"/>
  <c r="I3684"/>
  <c r="H3684"/>
  <c r="G3684"/>
  <c r="L3683"/>
  <c r="K3683"/>
  <c r="J3683"/>
  <c r="I3683"/>
  <c r="H3683"/>
  <c r="G3683"/>
  <c r="L3682"/>
  <c r="L3686" s="1"/>
  <c r="K3682"/>
  <c r="K3686" s="1"/>
  <c r="J3682"/>
  <c r="J3686" s="1"/>
  <c r="I3682"/>
  <c r="I3686" s="1"/>
  <c r="H3682"/>
  <c r="H3686" s="1"/>
  <c r="M3686" s="1"/>
  <c r="G3682"/>
  <c r="G3686" s="1"/>
  <c r="F3680"/>
  <c r="E3680"/>
  <c r="D3680"/>
  <c r="C3680"/>
  <c r="B3680"/>
  <c r="L3679"/>
  <c r="K3679"/>
  <c r="J3679"/>
  <c r="I3679"/>
  <c r="H3679"/>
  <c r="G3679"/>
  <c r="L3678"/>
  <c r="K3678"/>
  <c r="J3678"/>
  <c r="I3678"/>
  <c r="H3678"/>
  <c r="G3678"/>
  <c r="L3677"/>
  <c r="L3680" s="1"/>
  <c r="K3677"/>
  <c r="K3680" s="1"/>
  <c r="J3677"/>
  <c r="J3680" s="1"/>
  <c r="I3677"/>
  <c r="I3680" s="1"/>
  <c r="H3677"/>
  <c r="H3680" s="1"/>
  <c r="G3677"/>
  <c r="G3680" s="1"/>
  <c r="F3675"/>
  <c r="E3675"/>
  <c r="D3675"/>
  <c r="C3675"/>
  <c r="B3675"/>
  <c r="G3674"/>
  <c r="G3673"/>
  <c r="G3672"/>
  <c r="G3671"/>
  <c r="G3670"/>
  <c r="G3675" s="1"/>
  <c r="F3668"/>
  <c r="E3668"/>
  <c r="D3668"/>
  <c r="C3668"/>
  <c r="B3668"/>
  <c r="L3667"/>
  <c r="K3667"/>
  <c r="J3667"/>
  <c r="I3667"/>
  <c r="H3667"/>
  <c r="G3667"/>
  <c r="L3666"/>
  <c r="K3666"/>
  <c r="J3666"/>
  <c r="I3666"/>
  <c r="H3666"/>
  <c r="G3666"/>
  <c r="L3665"/>
  <c r="L3668" s="1"/>
  <c r="K3665"/>
  <c r="K3668" s="1"/>
  <c r="J3665"/>
  <c r="J3668" s="1"/>
  <c r="I3665"/>
  <c r="I3668" s="1"/>
  <c r="H3665"/>
  <c r="H3668" s="1"/>
  <c r="M3668" s="1"/>
  <c r="G3665"/>
  <c r="G3668" s="1"/>
  <c r="L3656"/>
  <c r="K3656"/>
  <c r="J3656"/>
  <c r="I3656"/>
  <c r="H3656"/>
  <c r="G3656"/>
  <c r="F3655"/>
  <c r="E3655"/>
  <c r="D3655"/>
  <c r="C3655"/>
  <c r="B3655"/>
  <c r="L3654"/>
  <c r="K3654"/>
  <c r="J3654"/>
  <c r="I3654"/>
  <c r="H3654"/>
  <c r="G3654"/>
  <c r="L3653"/>
  <c r="K3653"/>
  <c r="J3653"/>
  <c r="I3653"/>
  <c r="H3653"/>
  <c r="G3653"/>
  <c r="L3652"/>
  <c r="K3652"/>
  <c r="J3652"/>
  <c r="I3652"/>
  <c r="H3652"/>
  <c r="G3652"/>
  <c r="L3651"/>
  <c r="L3655" s="1"/>
  <c r="K3651"/>
  <c r="K3655" s="1"/>
  <c r="J3651"/>
  <c r="J3655" s="1"/>
  <c r="I3651"/>
  <c r="I3655" s="1"/>
  <c r="H3651"/>
  <c r="H3655" s="1"/>
  <c r="G3651"/>
  <c r="G3655" s="1"/>
  <c r="F3649"/>
  <c r="E3649"/>
  <c r="D3649"/>
  <c r="C3649"/>
  <c r="B3649"/>
  <c r="L3648"/>
  <c r="K3648"/>
  <c r="J3648"/>
  <c r="I3648"/>
  <c r="H3648"/>
  <c r="G3648"/>
  <c r="L3647"/>
  <c r="K3647"/>
  <c r="J3647"/>
  <c r="I3647"/>
  <c r="H3647"/>
  <c r="G3647"/>
  <c r="L3646"/>
  <c r="L3649" s="1"/>
  <c r="K3646"/>
  <c r="K3649" s="1"/>
  <c r="J3646"/>
  <c r="J3649" s="1"/>
  <c r="I3646"/>
  <c r="I3649" s="1"/>
  <c r="H3646"/>
  <c r="H3649" s="1"/>
  <c r="M3649" s="1"/>
  <c r="G3646"/>
  <c r="G3649" s="1"/>
  <c r="F3644"/>
  <c r="E3644"/>
  <c r="D3644"/>
  <c r="C3644"/>
  <c r="B3644"/>
  <c r="G3643"/>
  <c r="G3642"/>
  <c r="G3641"/>
  <c r="G3640"/>
  <c r="G3639"/>
  <c r="G3644" s="1"/>
  <c r="F3637"/>
  <c r="E3637"/>
  <c r="D3637"/>
  <c r="C3637"/>
  <c r="B3637"/>
  <c r="L3636"/>
  <c r="K3636"/>
  <c r="J3636"/>
  <c r="I3636"/>
  <c r="H3636"/>
  <c r="G3636"/>
  <c r="L3635"/>
  <c r="K3635"/>
  <c r="J3635"/>
  <c r="I3635"/>
  <c r="H3635"/>
  <c r="G3635"/>
  <c r="L3634"/>
  <c r="L3637" s="1"/>
  <c r="K3634"/>
  <c r="K3637" s="1"/>
  <c r="J3634"/>
  <c r="J3637" s="1"/>
  <c r="I3634"/>
  <c r="I3637" s="1"/>
  <c r="H3634"/>
  <c r="H3637" s="1"/>
  <c r="G3634"/>
  <c r="G3637" s="1"/>
  <c r="L3625"/>
  <c r="K3625"/>
  <c r="J3625"/>
  <c r="I3625"/>
  <c r="H3625"/>
  <c r="G3625"/>
  <c r="F3624"/>
  <c r="E3624"/>
  <c r="D3624"/>
  <c r="C3624"/>
  <c r="B3624"/>
  <c r="L3623"/>
  <c r="K3623"/>
  <c r="J3623"/>
  <c r="I3623"/>
  <c r="H3623"/>
  <c r="G3623"/>
  <c r="L3622"/>
  <c r="K3622"/>
  <c r="J3622"/>
  <c r="I3622"/>
  <c r="H3622"/>
  <c r="G3622"/>
  <c r="L3621"/>
  <c r="K3621"/>
  <c r="J3621"/>
  <c r="I3621"/>
  <c r="H3621"/>
  <c r="G3621"/>
  <c r="L3620"/>
  <c r="L3624" s="1"/>
  <c r="K3620"/>
  <c r="K3624" s="1"/>
  <c r="J3620"/>
  <c r="J3624" s="1"/>
  <c r="I3620"/>
  <c r="I3624" s="1"/>
  <c r="H3620"/>
  <c r="H3624" s="1"/>
  <c r="M3624" s="1"/>
  <c r="G3620"/>
  <c r="G3624" s="1"/>
  <c r="F3618"/>
  <c r="E3618"/>
  <c r="D3618"/>
  <c r="C3618"/>
  <c r="B3618"/>
  <c r="L3617"/>
  <c r="K3617"/>
  <c r="J3617"/>
  <c r="I3617"/>
  <c r="H3617"/>
  <c r="G3617"/>
  <c r="L3616"/>
  <c r="K3616"/>
  <c r="J3616"/>
  <c r="I3616"/>
  <c r="H3616"/>
  <c r="G3616"/>
  <c r="L3615"/>
  <c r="L3618" s="1"/>
  <c r="K3615"/>
  <c r="K3618" s="1"/>
  <c r="J3615"/>
  <c r="J3618" s="1"/>
  <c r="I3615"/>
  <c r="I3618" s="1"/>
  <c r="H3615"/>
  <c r="H3618" s="1"/>
  <c r="G3615"/>
  <c r="G3618" s="1"/>
  <c r="F3613"/>
  <c r="E3613"/>
  <c r="D3613"/>
  <c r="C3613"/>
  <c r="B3613"/>
  <c r="G3612"/>
  <c r="G3611"/>
  <c r="G3610"/>
  <c r="G3609"/>
  <c r="G3608"/>
  <c r="G3613" s="1"/>
  <c r="F3606"/>
  <c r="E3606"/>
  <c r="D3606"/>
  <c r="C3606"/>
  <c r="B3606"/>
  <c r="L3605"/>
  <c r="K3605"/>
  <c r="J3605"/>
  <c r="I3605"/>
  <c r="H3605"/>
  <c r="G3605"/>
  <c r="L3604"/>
  <c r="K3604"/>
  <c r="J3604"/>
  <c r="I3604"/>
  <c r="H3604"/>
  <c r="G3604"/>
  <c r="L3603"/>
  <c r="L3606" s="1"/>
  <c r="K3603"/>
  <c r="K3606" s="1"/>
  <c r="J3603"/>
  <c r="J3606" s="1"/>
  <c r="I3603"/>
  <c r="I3606" s="1"/>
  <c r="H3603"/>
  <c r="H3606" s="1"/>
  <c r="M3606" s="1"/>
  <c r="G3603"/>
  <c r="G3606" s="1"/>
  <c r="L3594"/>
  <c r="K3594"/>
  <c r="J3594"/>
  <c r="I3594"/>
  <c r="H3594"/>
  <c r="G3594"/>
  <c r="F3593"/>
  <c r="E3593"/>
  <c r="D3593"/>
  <c r="C3593"/>
  <c r="B3593"/>
  <c r="L3592"/>
  <c r="K3592"/>
  <c r="J3592"/>
  <c r="I3592"/>
  <c r="H3592"/>
  <c r="G3592"/>
  <c r="L3591"/>
  <c r="K3591"/>
  <c r="J3591"/>
  <c r="I3591"/>
  <c r="H3591"/>
  <c r="G3591"/>
  <c r="L3590"/>
  <c r="K3590"/>
  <c r="J3590"/>
  <c r="I3590"/>
  <c r="H3590"/>
  <c r="G3590"/>
  <c r="L3589"/>
  <c r="L3593" s="1"/>
  <c r="K3589"/>
  <c r="K3593" s="1"/>
  <c r="J3589"/>
  <c r="J3593" s="1"/>
  <c r="I3589"/>
  <c r="I3593" s="1"/>
  <c r="H3589"/>
  <c r="H3593" s="1"/>
  <c r="G3589"/>
  <c r="G3593" s="1"/>
  <c r="F3587"/>
  <c r="E3587"/>
  <c r="D3587"/>
  <c r="C3587"/>
  <c r="B3587"/>
  <c r="L3586"/>
  <c r="K3586"/>
  <c r="J3586"/>
  <c r="I3586"/>
  <c r="H3586"/>
  <c r="G3586"/>
  <c r="L3585"/>
  <c r="K3585"/>
  <c r="J3585"/>
  <c r="I3585"/>
  <c r="H3585"/>
  <c r="G3585"/>
  <c r="L3584"/>
  <c r="L3587" s="1"/>
  <c r="K3584"/>
  <c r="K3587" s="1"/>
  <c r="J3584"/>
  <c r="J3587" s="1"/>
  <c r="I3584"/>
  <c r="I3587" s="1"/>
  <c r="H3584"/>
  <c r="H3587" s="1"/>
  <c r="M3587" s="1"/>
  <c r="G3584"/>
  <c r="G3587" s="1"/>
  <c r="F3582"/>
  <c r="E3582"/>
  <c r="D3582"/>
  <c r="C3582"/>
  <c r="B3582"/>
  <c r="G3581"/>
  <c r="G3580"/>
  <c r="G3579"/>
  <c r="G3578"/>
  <c r="G3577"/>
  <c r="G3582" s="1"/>
  <c r="F3575"/>
  <c r="E3575"/>
  <c r="D3575"/>
  <c r="C3575"/>
  <c r="B3575"/>
  <c r="L3574"/>
  <c r="K3574"/>
  <c r="J3574"/>
  <c r="I3574"/>
  <c r="H3574"/>
  <c r="G3574"/>
  <c r="L3573"/>
  <c r="K3573"/>
  <c r="J3573"/>
  <c r="I3573"/>
  <c r="H3573"/>
  <c r="G3573"/>
  <c r="L3572"/>
  <c r="L3575" s="1"/>
  <c r="K3572"/>
  <c r="K3575" s="1"/>
  <c r="J3572"/>
  <c r="J3575" s="1"/>
  <c r="I3572"/>
  <c r="I3575" s="1"/>
  <c r="H3572"/>
  <c r="H3575" s="1"/>
  <c r="G3572"/>
  <c r="G3575" s="1"/>
  <c r="L3563"/>
  <c r="K3563"/>
  <c r="J3563"/>
  <c r="I3563"/>
  <c r="H3563"/>
  <c r="G3563"/>
  <c r="F3562"/>
  <c r="E3562"/>
  <c r="D3562"/>
  <c r="C3562"/>
  <c r="B3562"/>
  <c r="L3561"/>
  <c r="K3561"/>
  <c r="J3561"/>
  <c r="I3561"/>
  <c r="H3561"/>
  <c r="G3561"/>
  <c r="L3560"/>
  <c r="K3560"/>
  <c r="J3560"/>
  <c r="I3560"/>
  <c r="H3560"/>
  <c r="G3560"/>
  <c r="L3559"/>
  <c r="K3559"/>
  <c r="J3559"/>
  <c r="I3559"/>
  <c r="H3559"/>
  <c r="G3559"/>
  <c r="L3558"/>
  <c r="L3562" s="1"/>
  <c r="K3558"/>
  <c r="K3562" s="1"/>
  <c r="J3558"/>
  <c r="J3562" s="1"/>
  <c r="I3558"/>
  <c r="I3562" s="1"/>
  <c r="H3558"/>
  <c r="H3562" s="1"/>
  <c r="M3562" s="1"/>
  <c r="G3558"/>
  <c r="G3562" s="1"/>
  <c r="F3556"/>
  <c r="E3556"/>
  <c r="D3556"/>
  <c r="C3556"/>
  <c r="B3556"/>
  <c r="L3555"/>
  <c r="K3555"/>
  <c r="J3555"/>
  <c r="I3555"/>
  <c r="H3555"/>
  <c r="G3555"/>
  <c r="L3554"/>
  <c r="K3554"/>
  <c r="J3554"/>
  <c r="I3554"/>
  <c r="H3554"/>
  <c r="G3554"/>
  <c r="L3553"/>
  <c r="L3556" s="1"/>
  <c r="K3553"/>
  <c r="K3556" s="1"/>
  <c r="J3553"/>
  <c r="J3556" s="1"/>
  <c r="I3553"/>
  <c r="I3556" s="1"/>
  <c r="H3553"/>
  <c r="H3556" s="1"/>
  <c r="G3553"/>
  <c r="G3556" s="1"/>
  <c r="F3551"/>
  <c r="E3551"/>
  <c r="D3551"/>
  <c r="C3551"/>
  <c r="B3551"/>
  <c r="G3550"/>
  <c r="G3549"/>
  <c r="G3548"/>
  <c r="G3547"/>
  <c r="G3546"/>
  <c r="G3551" s="1"/>
  <c r="F3544"/>
  <c r="E3544"/>
  <c r="D3544"/>
  <c r="C3544"/>
  <c r="B3544"/>
  <c r="L3543"/>
  <c r="K3543"/>
  <c r="J3543"/>
  <c r="I3543"/>
  <c r="H3543"/>
  <c r="G3543"/>
  <c r="L3542"/>
  <c r="K3542"/>
  <c r="J3542"/>
  <c r="I3542"/>
  <c r="H3542"/>
  <c r="G3542"/>
  <c r="L3541"/>
  <c r="L3544" s="1"/>
  <c r="K3541"/>
  <c r="K3544" s="1"/>
  <c r="J3541"/>
  <c r="J3544" s="1"/>
  <c r="I3541"/>
  <c r="I3544" s="1"/>
  <c r="H3541"/>
  <c r="H3544" s="1"/>
  <c r="M3544" s="1"/>
  <c r="G3541"/>
  <c r="G3544" s="1"/>
  <c r="L3532"/>
  <c r="K3532"/>
  <c r="J3532"/>
  <c r="I3532"/>
  <c r="H3532"/>
  <c r="G3532"/>
  <c r="F3531"/>
  <c r="E3531"/>
  <c r="D3531"/>
  <c r="C3531"/>
  <c r="B3531"/>
  <c r="L3530"/>
  <c r="K3530"/>
  <c r="J3530"/>
  <c r="I3530"/>
  <c r="H3530"/>
  <c r="G3530"/>
  <c r="L3529"/>
  <c r="K3529"/>
  <c r="J3529"/>
  <c r="I3529"/>
  <c r="H3529"/>
  <c r="G3529"/>
  <c r="L3528"/>
  <c r="K3528"/>
  <c r="J3528"/>
  <c r="I3528"/>
  <c r="H3528"/>
  <c r="G3528"/>
  <c r="L3527"/>
  <c r="L3531" s="1"/>
  <c r="K3527"/>
  <c r="K3531" s="1"/>
  <c r="J3527"/>
  <c r="J3531" s="1"/>
  <c r="I3527"/>
  <c r="I3531" s="1"/>
  <c r="H3527"/>
  <c r="H3531" s="1"/>
  <c r="G3527"/>
  <c r="G3531" s="1"/>
  <c r="F3525"/>
  <c r="E3525"/>
  <c r="D3525"/>
  <c r="C3525"/>
  <c r="B3525"/>
  <c r="L3524"/>
  <c r="K3524"/>
  <c r="J3524"/>
  <c r="I3524"/>
  <c r="H3524"/>
  <c r="G3524"/>
  <c r="L3523"/>
  <c r="K3523"/>
  <c r="J3523"/>
  <c r="I3523"/>
  <c r="H3523"/>
  <c r="G3523"/>
  <c r="L3522"/>
  <c r="L3525" s="1"/>
  <c r="K3522"/>
  <c r="K3525" s="1"/>
  <c r="J3522"/>
  <c r="J3525" s="1"/>
  <c r="I3522"/>
  <c r="I3525" s="1"/>
  <c r="H3522"/>
  <c r="H3525" s="1"/>
  <c r="M3525" s="1"/>
  <c r="G3522"/>
  <c r="G3525" s="1"/>
  <c r="F3520"/>
  <c r="E3520"/>
  <c r="D3520"/>
  <c r="C3520"/>
  <c r="B3520"/>
  <c r="G3519"/>
  <c r="G3518"/>
  <c r="G3517"/>
  <c r="G3516"/>
  <c r="G3515"/>
  <c r="G3520" s="1"/>
  <c r="F3513"/>
  <c r="E3513"/>
  <c r="D3513"/>
  <c r="C3513"/>
  <c r="B3513"/>
  <c r="L3512"/>
  <c r="K3512"/>
  <c r="J3512"/>
  <c r="I3512"/>
  <c r="H3512"/>
  <c r="G3512"/>
  <c r="L3511"/>
  <c r="K3511"/>
  <c r="J3511"/>
  <c r="I3511"/>
  <c r="H3511"/>
  <c r="G3511"/>
  <c r="L3510"/>
  <c r="L3513" s="1"/>
  <c r="K3510"/>
  <c r="K3513" s="1"/>
  <c r="J3510"/>
  <c r="J3513" s="1"/>
  <c r="I3510"/>
  <c r="I3513" s="1"/>
  <c r="H3510"/>
  <c r="H3513" s="1"/>
  <c r="G3510"/>
  <c r="G3513" s="1"/>
  <c r="L3501"/>
  <c r="K3501"/>
  <c r="J3501"/>
  <c r="I3501"/>
  <c r="H3501"/>
  <c r="G3501"/>
  <c r="F3500"/>
  <c r="E3500"/>
  <c r="D3500"/>
  <c r="C3500"/>
  <c r="B3500"/>
  <c r="L3499"/>
  <c r="K3499"/>
  <c r="J3499"/>
  <c r="I3499"/>
  <c r="H3499"/>
  <c r="G3499"/>
  <c r="L3498"/>
  <c r="K3498"/>
  <c r="J3498"/>
  <c r="I3498"/>
  <c r="H3498"/>
  <c r="G3498"/>
  <c r="L3497"/>
  <c r="K3497"/>
  <c r="J3497"/>
  <c r="I3497"/>
  <c r="H3497"/>
  <c r="G3497"/>
  <c r="L3496"/>
  <c r="L3500" s="1"/>
  <c r="K3496"/>
  <c r="K3500" s="1"/>
  <c r="J3496"/>
  <c r="J3500" s="1"/>
  <c r="I3496"/>
  <c r="I3500" s="1"/>
  <c r="H3496"/>
  <c r="H3500" s="1"/>
  <c r="M3500" s="1"/>
  <c r="G3496"/>
  <c r="G3500" s="1"/>
  <c r="F3494"/>
  <c r="E3494"/>
  <c r="D3494"/>
  <c r="C3494"/>
  <c r="B3494"/>
  <c r="L3493"/>
  <c r="K3493"/>
  <c r="J3493"/>
  <c r="I3493"/>
  <c r="H3493"/>
  <c r="G3493"/>
  <c r="L3492"/>
  <c r="K3492"/>
  <c r="J3492"/>
  <c r="I3492"/>
  <c r="H3492"/>
  <c r="G3492"/>
  <c r="L3491"/>
  <c r="L3494" s="1"/>
  <c r="K3491"/>
  <c r="K3494" s="1"/>
  <c r="J3491"/>
  <c r="J3494" s="1"/>
  <c r="I3491"/>
  <c r="I3494" s="1"/>
  <c r="H3491"/>
  <c r="H3494" s="1"/>
  <c r="G3491"/>
  <c r="G3494" s="1"/>
  <c r="F3489"/>
  <c r="E3489"/>
  <c r="D3489"/>
  <c r="C3489"/>
  <c r="B3489"/>
  <c r="G3488"/>
  <c r="G3487"/>
  <c r="G3486"/>
  <c r="G3485"/>
  <c r="G3484"/>
  <c r="G3489" s="1"/>
  <c r="F3482"/>
  <c r="E3482"/>
  <c r="D3482"/>
  <c r="C3482"/>
  <c r="B3482"/>
  <c r="L3481"/>
  <c r="K3481"/>
  <c r="J3481"/>
  <c r="I3481"/>
  <c r="H3481"/>
  <c r="G3481"/>
  <c r="L3480"/>
  <c r="K3480"/>
  <c r="J3480"/>
  <c r="I3480"/>
  <c r="H3480"/>
  <c r="G3480"/>
  <c r="L3479"/>
  <c r="L3482" s="1"/>
  <c r="K3479"/>
  <c r="K3482" s="1"/>
  <c r="J3479"/>
  <c r="J3482" s="1"/>
  <c r="I3479"/>
  <c r="I3482" s="1"/>
  <c r="H3479"/>
  <c r="H3482" s="1"/>
  <c r="M3482" s="1"/>
  <c r="G3479"/>
  <c r="G3482" s="1"/>
  <c r="L3470"/>
  <c r="K3470"/>
  <c r="J3470"/>
  <c r="I3470"/>
  <c r="H3470"/>
  <c r="G3470"/>
  <c r="F3469"/>
  <c r="E3469"/>
  <c r="D3469"/>
  <c r="C3469"/>
  <c r="B3469"/>
  <c r="L3468"/>
  <c r="K3468"/>
  <c r="J3468"/>
  <c r="I3468"/>
  <c r="H3468"/>
  <c r="G3468"/>
  <c r="L3467"/>
  <c r="K3467"/>
  <c r="J3467"/>
  <c r="I3467"/>
  <c r="H3467"/>
  <c r="G3467"/>
  <c r="L3466"/>
  <c r="K3466"/>
  <c r="J3466"/>
  <c r="I3466"/>
  <c r="H3466"/>
  <c r="G3466"/>
  <c r="L3465"/>
  <c r="L3469" s="1"/>
  <c r="K3465"/>
  <c r="K3469" s="1"/>
  <c r="J3465"/>
  <c r="J3469" s="1"/>
  <c r="I3465"/>
  <c r="I3469" s="1"/>
  <c r="H3465"/>
  <c r="H3469" s="1"/>
  <c r="G3465"/>
  <c r="G3469" s="1"/>
  <c r="F3463"/>
  <c r="E3463"/>
  <c r="D3463"/>
  <c r="C3463"/>
  <c r="B3463"/>
  <c r="L3462"/>
  <c r="K3462"/>
  <c r="J3462"/>
  <c r="I3462"/>
  <c r="H3462"/>
  <c r="G3462"/>
  <c r="L3461"/>
  <c r="K3461"/>
  <c r="J3461"/>
  <c r="I3461"/>
  <c r="H3461"/>
  <c r="G3461"/>
  <c r="L3460"/>
  <c r="L3463" s="1"/>
  <c r="K3460"/>
  <c r="K3463" s="1"/>
  <c r="J3460"/>
  <c r="J3463" s="1"/>
  <c r="I3460"/>
  <c r="I3463" s="1"/>
  <c r="H3460"/>
  <c r="H3463" s="1"/>
  <c r="M3463" s="1"/>
  <c r="G3460"/>
  <c r="G3463" s="1"/>
  <c r="G3458"/>
  <c r="K3457" s="1"/>
  <c r="F3458"/>
  <c r="E3458"/>
  <c r="D3458"/>
  <c r="C3458"/>
  <c r="B3458"/>
  <c r="L3457"/>
  <c r="J3457"/>
  <c r="H3457"/>
  <c r="G3457"/>
  <c r="L3456"/>
  <c r="J3456"/>
  <c r="H3456"/>
  <c r="G3456"/>
  <c r="L3455"/>
  <c r="J3455"/>
  <c r="H3455"/>
  <c r="G3455"/>
  <c r="L3454"/>
  <c r="J3454"/>
  <c r="H3454"/>
  <c r="G3454"/>
  <c r="L3453"/>
  <c r="L3458" s="1"/>
  <c r="J3453"/>
  <c r="J3458" s="1"/>
  <c r="H3453"/>
  <c r="H3458" s="1"/>
  <c r="G3453"/>
  <c r="K3451"/>
  <c r="I3451"/>
  <c r="G3451"/>
  <c r="F3451"/>
  <c r="E3451"/>
  <c r="D3451"/>
  <c r="C3451"/>
  <c r="B3451"/>
  <c r="L3450"/>
  <c r="K3450"/>
  <c r="J3450"/>
  <c r="I3450"/>
  <c r="H3450"/>
  <c r="G3450"/>
  <c r="L3449"/>
  <c r="K3449"/>
  <c r="J3449"/>
  <c r="I3449"/>
  <c r="H3449"/>
  <c r="G3449"/>
  <c r="L3448"/>
  <c r="L3451" s="1"/>
  <c r="K3448"/>
  <c r="J3448"/>
  <c r="J3451" s="1"/>
  <c r="I3448"/>
  <c r="H3448"/>
  <c r="H3451" s="1"/>
  <c r="M3451" s="1"/>
  <c r="G3448"/>
  <c r="L3439"/>
  <c r="K3439"/>
  <c r="J3439"/>
  <c r="I3439"/>
  <c r="H3439"/>
  <c r="G3439"/>
  <c r="L3437" s="1"/>
  <c r="F3438"/>
  <c r="E3438"/>
  <c r="D3438"/>
  <c r="C3438"/>
  <c r="B3438"/>
  <c r="K3437"/>
  <c r="I3437"/>
  <c r="G3437"/>
  <c r="K3436"/>
  <c r="I3436"/>
  <c r="G3436"/>
  <c r="K3435"/>
  <c r="I3435"/>
  <c r="G3435"/>
  <c r="K3434"/>
  <c r="K3438" s="1"/>
  <c r="I3434"/>
  <c r="I3438" s="1"/>
  <c r="G3434"/>
  <c r="G3438" s="1"/>
  <c r="F3432"/>
  <c r="E3432"/>
  <c r="D3432"/>
  <c r="C3432"/>
  <c r="B3432"/>
  <c r="K3431"/>
  <c r="I3431"/>
  <c r="G3431"/>
  <c r="K3430"/>
  <c r="I3430"/>
  <c r="G3430"/>
  <c r="K3429"/>
  <c r="K3432" s="1"/>
  <c r="I3429"/>
  <c r="I3432" s="1"/>
  <c r="G3429"/>
  <c r="G3432" s="1"/>
  <c r="F3427"/>
  <c r="E3427"/>
  <c r="D3427"/>
  <c r="C3427"/>
  <c r="B3427"/>
  <c r="G3426"/>
  <c r="G3425"/>
  <c r="G3424"/>
  <c r="G3423"/>
  <c r="G3422"/>
  <c r="G3427" s="1"/>
  <c r="F3420"/>
  <c r="E3420"/>
  <c r="D3420"/>
  <c r="C3420"/>
  <c r="B3420"/>
  <c r="K3419"/>
  <c r="I3419"/>
  <c r="G3419"/>
  <c r="K3418"/>
  <c r="I3418"/>
  <c r="G3418"/>
  <c r="K3417"/>
  <c r="K3420" s="1"/>
  <c r="I3417"/>
  <c r="I3420" s="1"/>
  <c r="G3417"/>
  <c r="G3420" s="1"/>
  <c r="L3408"/>
  <c r="K3408"/>
  <c r="J3408"/>
  <c r="I3408"/>
  <c r="H3408"/>
  <c r="G3408"/>
  <c r="K3407"/>
  <c r="I3407"/>
  <c r="G3407"/>
  <c r="F3407"/>
  <c r="E3407"/>
  <c r="D3407"/>
  <c r="C3407"/>
  <c r="B3407"/>
  <c r="L3406"/>
  <c r="K3406"/>
  <c r="J3406"/>
  <c r="I3406"/>
  <c r="H3406"/>
  <c r="G3406"/>
  <c r="L3405"/>
  <c r="K3405"/>
  <c r="J3405"/>
  <c r="I3405"/>
  <c r="H3405"/>
  <c r="G3405"/>
  <c r="L3404"/>
  <c r="K3404"/>
  <c r="J3404"/>
  <c r="I3404"/>
  <c r="H3404"/>
  <c r="G3404"/>
  <c r="L3403"/>
  <c r="L3407" s="1"/>
  <c r="K3403"/>
  <c r="J3403"/>
  <c r="J3407" s="1"/>
  <c r="I3403"/>
  <c r="H3403"/>
  <c r="H3407" s="1"/>
  <c r="M3407" s="1"/>
  <c r="G3403"/>
  <c r="K3401"/>
  <c r="I3401"/>
  <c r="G3401"/>
  <c r="F3401"/>
  <c r="E3401"/>
  <c r="D3401"/>
  <c r="C3401"/>
  <c r="B3401"/>
  <c r="L3400"/>
  <c r="K3400"/>
  <c r="J3400"/>
  <c r="I3400"/>
  <c r="H3400"/>
  <c r="G3400"/>
  <c r="L3399"/>
  <c r="K3399"/>
  <c r="J3399"/>
  <c r="I3399"/>
  <c r="H3399"/>
  <c r="G3399"/>
  <c r="L3398"/>
  <c r="L3401" s="1"/>
  <c r="K3398"/>
  <c r="J3398"/>
  <c r="J3401" s="1"/>
  <c r="I3398"/>
  <c r="H3398"/>
  <c r="H3401" s="1"/>
  <c r="M3401" s="1"/>
  <c r="G3398"/>
  <c r="G3396"/>
  <c r="K3395" s="1"/>
  <c r="F3396"/>
  <c r="E3396"/>
  <c r="D3396"/>
  <c r="C3396"/>
  <c r="B3396"/>
  <c r="L3395"/>
  <c r="J3395"/>
  <c r="H3395"/>
  <c r="G3395"/>
  <c r="L3394"/>
  <c r="J3394"/>
  <c r="H3394"/>
  <c r="G3394"/>
  <c r="L3393"/>
  <c r="J3393"/>
  <c r="H3393"/>
  <c r="G3393"/>
  <c r="L3392"/>
  <c r="J3392"/>
  <c r="H3392"/>
  <c r="G3392"/>
  <c r="L3391"/>
  <c r="L3396" s="1"/>
  <c r="J3391"/>
  <c r="J3396" s="1"/>
  <c r="H3391"/>
  <c r="H3396" s="1"/>
  <c r="G3391"/>
  <c r="K3389"/>
  <c r="I3389"/>
  <c r="G3389"/>
  <c r="F3389"/>
  <c r="E3389"/>
  <c r="D3389"/>
  <c r="C3389"/>
  <c r="B3389"/>
  <c r="L3388"/>
  <c r="K3388"/>
  <c r="J3388"/>
  <c r="I3388"/>
  <c r="H3388"/>
  <c r="G3388"/>
  <c r="L3387"/>
  <c r="K3387"/>
  <c r="J3387"/>
  <c r="I3387"/>
  <c r="H3387"/>
  <c r="G3387"/>
  <c r="L3386"/>
  <c r="L3389" s="1"/>
  <c r="K3386"/>
  <c r="J3386"/>
  <c r="J3389" s="1"/>
  <c r="I3386"/>
  <c r="H3386"/>
  <c r="H3389" s="1"/>
  <c r="M3389" s="1"/>
  <c r="G3386"/>
  <c r="L3377"/>
  <c r="K3377"/>
  <c r="J3377"/>
  <c r="I3377"/>
  <c r="H3377"/>
  <c r="G3377"/>
  <c r="L3375" s="1"/>
  <c r="F3376"/>
  <c r="E3376"/>
  <c r="D3376"/>
  <c r="C3376"/>
  <c r="B3376"/>
  <c r="K3375"/>
  <c r="I3375"/>
  <c r="G3375"/>
  <c r="K3374"/>
  <c r="I3374"/>
  <c r="G3374"/>
  <c r="K3373"/>
  <c r="I3373"/>
  <c r="G3373"/>
  <c r="K3372"/>
  <c r="K3376" s="1"/>
  <c r="I3372"/>
  <c r="I3376" s="1"/>
  <c r="G3372"/>
  <c r="G3376" s="1"/>
  <c r="F3370"/>
  <c r="E3370"/>
  <c r="D3370"/>
  <c r="C3370"/>
  <c r="B3370"/>
  <c r="K3369"/>
  <c r="I3369"/>
  <c r="G3369"/>
  <c r="K3368"/>
  <c r="I3368"/>
  <c r="G3368"/>
  <c r="K3367"/>
  <c r="K3370" s="1"/>
  <c r="I3367"/>
  <c r="I3370" s="1"/>
  <c r="G3367"/>
  <c r="G3370" s="1"/>
  <c r="F3365"/>
  <c r="E3365"/>
  <c r="D3365"/>
  <c r="C3365"/>
  <c r="B3365"/>
  <c r="G3364"/>
  <c r="G3363"/>
  <c r="G3362"/>
  <c r="G3361"/>
  <c r="G3360"/>
  <c r="G3365" s="1"/>
  <c r="F3358"/>
  <c r="E3358"/>
  <c r="D3358"/>
  <c r="C3358"/>
  <c r="B3358"/>
  <c r="K3357"/>
  <c r="I3357"/>
  <c r="G3357"/>
  <c r="K3356"/>
  <c r="I3356"/>
  <c r="G3356"/>
  <c r="K3355"/>
  <c r="I3355"/>
  <c r="I3358" s="1"/>
  <c r="G3355"/>
  <c r="L3346"/>
  <c r="K3346"/>
  <c r="J3346"/>
  <c r="I3346"/>
  <c r="H3346"/>
  <c r="G3346"/>
  <c r="K3345"/>
  <c r="I3345"/>
  <c r="M3345" s="1"/>
  <c r="G3345"/>
  <c r="F3345"/>
  <c r="E3345"/>
  <c r="D3345"/>
  <c r="C3345"/>
  <c r="B3345"/>
  <c r="L3344"/>
  <c r="K3344"/>
  <c r="J3344"/>
  <c r="I3344"/>
  <c r="H3344"/>
  <c r="G3344"/>
  <c r="L3343"/>
  <c r="K3343"/>
  <c r="J3343"/>
  <c r="I3343"/>
  <c r="H3343"/>
  <c r="G3343"/>
  <c r="L3342"/>
  <c r="K3342"/>
  <c r="J3342"/>
  <c r="I3342"/>
  <c r="H3342"/>
  <c r="G3342"/>
  <c r="L3341"/>
  <c r="L3345" s="1"/>
  <c r="K3341"/>
  <c r="J3341"/>
  <c r="J3345" s="1"/>
  <c r="I3341"/>
  <c r="H3341"/>
  <c r="H3345" s="1"/>
  <c r="G3341"/>
  <c r="K3339"/>
  <c r="I3339"/>
  <c r="G3339"/>
  <c r="F3339"/>
  <c r="E3339"/>
  <c r="D3339"/>
  <c r="C3339"/>
  <c r="B3339"/>
  <c r="L3338"/>
  <c r="K3338"/>
  <c r="J3338"/>
  <c r="I3338"/>
  <c r="H3338"/>
  <c r="G3338"/>
  <c r="L3337"/>
  <c r="K3337"/>
  <c r="J3337"/>
  <c r="I3337"/>
  <c r="H3337"/>
  <c r="G3337"/>
  <c r="L3336"/>
  <c r="L3339" s="1"/>
  <c r="K3336"/>
  <c r="J3336"/>
  <c r="J3339" s="1"/>
  <c r="I3336"/>
  <c r="H3336"/>
  <c r="H3339" s="1"/>
  <c r="M3339" s="1"/>
  <c r="G3336"/>
  <c r="G3334"/>
  <c r="F3334"/>
  <c r="E3334"/>
  <c r="D3334"/>
  <c r="C3334"/>
  <c r="B3334"/>
  <c r="L3333"/>
  <c r="J3333"/>
  <c r="H3333"/>
  <c r="G3333"/>
  <c r="L3332"/>
  <c r="J3332"/>
  <c r="H3332"/>
  <c r="G3332"/>
  <c r="L3331"/>
  <c r="J3331"/>
  <c r="H3331"/>
  <c r="G3331"/>
  <c r="L3330"/>
  <c r="J3330"/>
  <c r="H3330"/>
  <c r="G3330"/>
  <c r="L3329"/>
  <c r="L3334" s="1"/>
  <c r="J3329"/>
  <c r="J3334" s="1"/>
  <c r="H3329"/>
  <c r="H3334" s="1"/>
  <c r="G3329"/>
  <c r="K3327"/>
  <c r="I3327"/>
  <c r="G3327"/>
  <c r="F3327"/>
  <c r="E3327"/>
  <c r="D3327"/>
  <c r="C3327"/>
  <c r="B3327"/>
  <c r="L3326"/>
  <c r="K3326"/>
  <c r="J3326"/>
  <c r="I3326"/>
  <c r="H3326"/>
  <c r="G3326"/>
  <c r="L3325"/>
  <c r="K3325"/>
  <c r="J3325"/>
  <c r="I3325"/>
  <c r="H3325"/>
  <c r="G3325"/>
  <c r="L3324"/>
  <c r="L3327" s="1"/>
  <c r="K3324"/>
  <c r="J3324"/>
  <c r="J3327" s="1"/>
  <c r="I3324"/>
  <c r="H3324"/>
  <c r="H3327" s="1"/>
  <c r="M3327" s="1"/>
  <c r="G3324"/>
  <c r="L3315"/>
  <c r="K3315"/>
  <c r="J3315"/>
  <c r="I3315"/>
  <c r="H3315"/>
  <c r="G3315"/>
  <c r="K3313" s="1"/>
  <c r="F3314"/>
  <c r="E3314"/>
  <c r="D3314"/>
  <c r="C3314"/>
  <c r="B3314"/>
  <c r="I3313"/>
  <c r="G3313"/>
  <c r="K3312"/>
  <c r="G3312"/>
  <c r="I3311"/>
  <c r="G3311"/>
  <c r="K3310"/>
  <c r="G3310"/>
  <c r="K3307" s="1"/>
  <c r="F3308"/>
  <c r="E3308"/>
  <c r="D3308"/>
  <c r="C3308"/>
  <c r="B3308"/>
  <c r="I3307"/>
  <c r="G3307"/>
  <c r="K3306"/>
  <c r="G3306"/>
  <c r="I3305"/>
  <c r="G3305"/>
  <c r="F3303"/>
  <c r="E3303"/>
  <c r="D3303"/>
  <c r="C3303"/>
  <c r="B3303"/>
  <c r="G3302"/>
  <c r="G3301"/>
  <c r="G3300"/>
  <c r="G3299"/>
  <c r="G3298"/>
  <c r="K3295" s="1"/>
  <c r="F3296"/>
  <c r="E3296"/>
  <c r="D3296"/>
  <c r="C3296"/>
  <c r="B3296"/>
  <c r="I3295"/>
  <c r="G3295"/>
  <c r="K3294"/>
  <c r="G3294"/>
  <c r="J3293"/>
  <c r="H3293"/>
  <c r="G3293"/>
  <c r="L3284"/>
  <c r="K3284"/>
  <c r="J3284"/>
  <c r="I3284"/>
  <c r="H3284"/>
  <c r="G3284"/>
  <c r="L3282" s="1"/>
  <c r="F3283"/>
  <c r="E3283"/>
  <c r="D3283"/>
  <c r="C3283"/>
  <c r="B3283"/>
  <c r="K3282"/>
  <c r="I3282"/>
  <c r="G3282"/>
  <c r="K3281"/>
  <c r="I3281"/>
  <c r="G3281"/>
  <c r="K3280"/>
  <c r="I3280"/>
  <c r="G3280"/>
  <c r="K3279"/>
  <c r="K3283" s="1"/>
  <c r="I3279"/>
  <c r="I3283" s="1"/>
  <c r="G3279"/>
  <c r="G3283" s="1"/>
  <c r="F3277"/>
  <c r="E3277"/>
  <c r="D3277"/>
  <c r="C3277"/>
  <c r="B3277"/>
  <c r="K3276"/>
  <c r="I3276"/>
  <c r="G3276"/>
  <c r="K3275"/>
  <c r="I3275"/>
  <c r="G3275"/>
  <c r="K3274"/>
  <c r="K3277" s="1"/>
  <c r="I3274"/>
  <c r="I3277" s="1"/>
  <c r="G3274"/>
  <c r="G3277" s="1"/>
  <c r="F3272"/>
  <c r="E3272"/>
  <c r="D3272"/>
  <c r="C3272"/>
  <c r="B3272"/>
  <c r="G3271"/>
  <c r="G3270"/>
  <c r="G3269"/>
  <c r="G3268"/>
  <c r="G3267"/>
  <c r="G3272" s="1"/>
  <c r="F3265"/>
  <c r="E3265"/>
  <c r="D3265"/>
  <c r="C3265"/>
  <c r="B3265"/>
  <c r="K3264"/>
  <c r="I3264"/>
  <c r="G3264"/>
  <c r="K3263"/>
  <c r="I3263"/>
  <c r="G3263"/>
  <c r="K3262"/>
  <c r="K3265" s="1"/>
  <c r="I3262"/>
  <c r="I3265" s="1"/>
  <c r="G3262"/>
  <c r="G3265" s="1"/>
  <c r="L3253"/>
  <c r="K3253"/>
  <c r="J3253"/>
  <c r="I3253"/>
  <c r="H3253"/>
  <c r="G3253"/>
  <c r="K3252"/>
  <c r="I3252"/>
  <c r="G3252"/>
  <c r="F3252"/>
  <c r="E3252"/>
  <c r="D3252"/>
  <c r="C3252"/>
  <c r="B3252"/>
  <c r="L3251"/>
  <c r="K3251"/>
  <c r="J3251"/>
  <c r="I3251"/>
  <c r="H3251"/>
  <c r="G3251"/>
  <c r="L3250"/>
  <c r="K3250"/>
  <c r="J3250"/>
  <c r="I3250"/>
  <c r="H3250"/>
  <c r="G3250"/>
  <c r="L3249"/>
  <c r="K3249"/>
  <c r="J3249"/>
  <c r="I3249"/>
  <c r="H3249"/>
  <c r="G3249"/>
  <c r="L3248"/>
  <c r="L3252" s="1"/>
  <c r="K3248"/>
  <c r="J3248"/>
  <c r="J3252" s="1"/>
  <c r="I3248"/>
  <c r="H3248"/>
  <c r="H3252" s="1"/>
  <c r="M3252" s="1"/>
  <c r="G3248"/>
  <c r="K3246"/>
  <c r="I3246"/>
  <c r="G3246"/>
  <c r="F3246"/>
  <c r="E3246"/>
  <c r="D3246"/>
  <c r="C3246"/>
  <c r="B3246"/>
  <c r="L3245"/>
  <c r="K3245"/>
  <c r="J3245"/>
  <c r="I3245"/>
  <c r="H3245"/>
  <c r="G3245"/>
  <c r="L3244"/>
  <c r="K3244"/>
  <c r="J3244"/>
  <c r="I3244"/>
  <c r="H3244"/>
  <c r="G3244"/>
  <c r="L3243"/>
  <c r="L3246" s="1"/>
  <c r="K3243"/>
  <c r="J3243"/>
  <c r="J3246" s="1"/>
  <c r="I3243"/>
  <c r="H3243"/>
  <c r="H3246" s="1"/>
  <c r="M3246" s="1"/>
  <c r="G3243"/>
  <c r="G3241"/>
  <c r="K3240" s="1"/>
  <c r="F3241"/>
  <c r="E3241"/>
  <c r="D3241"/>
  <c r="C3241"/>
  <c r="B3241"/>
  <c r="L3240"/>
  <c r="J3240"/>
  <c r="H3240"/>
  <c r="G3240"/>
  <c r="L3239"/>
  <c r="J3239"/>
  <c r="H3239"/>
  <c r="G3239"/>
  <c r="L3238"/>
  <c r="J3238"/>
  <c r="H3238"/>
  <c r="G3238"/>
  <c r="L3237"/>
  <c r="J3237"/>
  <c r="H3237"/>
  <c r="G3237"/>
  <c r="L3236"/>
  <c r="L3241" s="1"/>
  <c r="J3236"/>
  <c r="J3241" s="1"/>
  <c r="H3236"/>
  <c r="H3241" s="1"/>
  <c r="G3236"/>
  <c r="K3234"/>
  <c r="I3234"/>
  <c r="G3234"/>
  <c r="F3234"/>
  <c r="E3234"/>
  <c r="D3234"/>
  <c r="C3234"/>
  <c r="B3234"/>
  <c r="L3233"/>
  <c r="K3233"/>
  <c r="J3233"/>
  <c r="I3233"/>
  <c r="H3233"/>
  <c r="G3233"/>
  <c r="L3232"/>
  <c r="K3232"/>
  <c r="J3232"/>
  <c r="I3232"/>
  <c r="H3232"/>
  <c r="G3232"/>
  <c r="L3231"/>
  <c r="L3234" s="1"/>
  <c r="K3231"/>
  <c r="J3231"/>
  <c r="J3234" s="1"/>
  <c r="I3231"/>
  <c r="H3231"/>
  <c r="H3234" s="1"/>
  <c r="M3234" s="1"/>
  <c r="G3231"/>
  <c r="L3222"/>
  <c r="K3222"/>
  <c r="J3222"/>
  <c r="I3222"/>
  <c r="H3222"/>
  <c r="G3222"/>
  <c r="L3220" s="1"/>
  <c r="F3221"/>
  <c r="E3221"/>
  <c r="D3221"/>
  <c r="C3221"/>
  <c r="B3221"/>
  <c r="K3220"/>
  <c r="I3220"/>
  <c r="G3220"/>
  <c r="K3219"/>
  <c r="I3219"/>
  <c r="G3219"/>
  <c r="K3218"/>
  <c r="I3218"/>
  <c r="G3218"/>
  <c r="K3217"/>
  <c r="K3221" s="1"/>
  <c r="I3217"/>
  <c r="I3221" s="1"/>
  <c r="G3217"/>
  <c r="G3221" s="1"/>
  <c r="F3215"/>
  <c r="E3215"/>
  <c r="D3215"/>
  <c r="C3215"/>
  <c r="B3215"/>
  <c r="K3214"/>
  <c r="I3214"/>
  <c r="G3214"/>
  <c r="K3213"/>
  <c r="I3213"/>
  <c r="G3213"/>
  <c r="K3212"/>
  <c r="K3215" s="1"/>
  <c r="I3212"/>
  <c r="I3215" s="1"/>
  <c r="G3212"/>
  <c r="G3215" s="1"/>
  <c r="F3210"/>
  <c r="E3210"/>
  <c r="D3210"/>
  <c r="C3210"/>
  <c r="B3210"/>
  <c r="G3209"/>
  <c r="G3208"/>
  <c r="G3207"/>
  <c r="G3206"/>
  <c r="G3205"/>
  <c r="G3210" s="1"/>
  <c r="F3203"/>
  <c r="E3203"/>
  <c r="D3203"/>
  <c r="C3203"/>
  <c r="B3203"/>
  <c r="K3202"/>
  <c r="I3202"/>
  <c r="G3202"/>
  <c r="K3201"/>
  <c r="I3201"/>
  <c r="G3201"/>
  <c r="K3200"/>
  <c r="K3203" s="1"/>
  <c r="I3200"/>
  <c r="I3203" s="1"/>
  <c r="G3200"/>
  <c r="G3203" s="1"/>
  <c r="L3160"/>
  <c r="K3160"/>
  <c r="J3160"/>
  <c r="I3160"/>
  <c r="H3160"/>
  <c r="G3160"/>
  <c r="K3159"/>
  <c r="I3159"/>
  <c r="G3159"/>
  <c r="F3159"/>
  <c r="E3159"/>
  <c r="D3159"/>
  <c r="C3159"/>
  <c r="B3159"/>
  <c r="L3158"/>
  <c r="K3158"/>
  <c r="J3158"/>
  <c r="I3158"/>
  <c r="H3158"/>
  <c r="G3158"/>
  <c r="L3157"/>
  <c r="K3157"/>
  <c r="J3157"/>
  <c r="I3157"/>
  <c r="H3157"/>
  <c r="G3157"/>
  <c r="L3156"/>
  <c r="K3156"/>
  <c r="J3156"/>
  <c r="I3156"/>
  <c r="H3156"/>
  <c r="G3156"/>
  <c r="L3155"/>
  <c r="L3159" s="1"/>
  <c r="K3155"/>
  <c r="J3155"/>
  <c r="J3159" s="1"/>
  <c r="I3155"/>
  <c r="H3155"/>
  <c r="H3159" s="1"/>
  <c r="M3159" s="1"/>
  <c r="G3155"/>
  <c r="K3153"/>
  <c r="I3153"/>
  <c r="G3153"/>
  <c r="F3153"/>
  <c r="E3153"/>
  <c r="D3153"/>
  <c r="C3153"/>
  <c r="B3153"/>
  <c r="L3152"/>
  <c r="K3152"/>
  <c r="J3152"/>
  <c r="I3152"/>
  <c r="H3152"/>
  <c r="G3152"/>
  <c r="L3151"/>
  <c r="K3151"/>
  <c r="J3151"/>
  <c r="I3151"/>
  <c r="H3151"/>
  <c r="G3151"/>
  <c r="L3150"/>
  <c r="L3153" s="1"/>
  <c r="K3150"/>
  <c r="J3150"/>
  <c r="J3153" s="1"/>
  <c r="I3150"/>
  <c r="H3150"/>
  <c r="H3153" s="1"/>
  <c r="M3153" s="1"/>
  <c r="G3150"/>
  <c r="G3148"/>
  <c r="K3147" s="1"/>
  <c r="F3148"/>
  <c r="E3148"/>
  <c r="D3148"/>
  <c r="C3148"/>
  <c r="B3148"/>
  <c r="L3147"/>
  <c r="J3147"/>
  <c r="H3147"/>
  <c r="G3147"/>
  <c r="L3146"/>
  <c r="J3146"/>
  <c r="H3146"/>
  <c r="G3146"/>
  <c r="L3145"/>
  <c r="J3145"/>
  <c r="H3145"/>
  <c r="G3145"/>
  <c r="L3144"/>
  <c r="J3144"/>
  <c r="H3144"/>
  <c r="G3144"/>
  <c r="L3143"/>
  <c r="L3148" s="1"/>
  <c r="J3143"/>
  <c r="J3148" s="1"/>
  <c r="H3143"/>
  <c r="H3148" s="1"/>
  <c r="G3143"/>
  <c r="K3141"/>
  <c r="I3141"/>
  <c r="G3141"/>
  <c r="F3141"/>
  <c r="E3141"/>
  <c r="D3141"/>
  <c r="C3141"/>
  <c r="B3141"/>
  <c r="L3140"/>
  <c r="K3140"/>
  <c r="J3140"/>
  <c r="I3140"/>
  <c r="H3140"/>
  <c r="G3140"/>
  <c r="L3139"/>
  <c r="K3139"/>
  <c r="J3139"/>
  <c r="I3139"/>
  <c r="H3139"/>
  <c r="G3139"/>
  <c r="L3138"/>
  <c r="L3141" s="1"/>
  <c r="K3138"/>
  <c r="J3138"/>
  <c r="J3141" s="1"/>
  <c r="I3138"/>
  <c r="H3138"/>
  <c r="H3141" s="1"/>
  <c r="M3141" s="1"/>
  <c r="G3138"/>
  <c r="L3129"/>
  <c r="K3129"/>
  <c r="J3129"/>
  <c r="I3129"/>
  <c r="H3129"/>
  <c r="G3129"/>
  <c r="L3127" s="1"/>
  <c r="F3128"/>
  <c r="E3128"/>
  <c r="D3128"/>
  <c r="C3128"/>
  <c r="B3128"/>
  <c r="K3127"/>
  <c r="I3127"/>
  <c r="G3127"/>
  <c r="K3126"/>
  <c r="I3126"/>
  <c r="G3126"/>
  <c r="K3125"/>
  <c r="I3125"/>
  <c r="G3125"/>
  <c r="K3124"/>
  <c r="K3128" s="1"/>
  <c r="I3124"/>
  <c r="I3128" s="1"/>
  <c r="G3124"/>
  <c r="G3128" s="1"/>
  <c r="F3122"/>
  <c r="E3122"/>
  <c r="D3122"/>
  <c r="C3122"/>
  <c r="B3122"/>
  <c r="K3121"/>
  <c r="I3121"/>
  <c r="G3121"/>
  <c r="K3120"/>
  <c r="I3120"/>
  <c r="G3120"/>
  <c r="K3119"/>
  <c r="K3122" s="1"/>
  <c r="I3119"/>
  <c r="I3122" s="1"/>
  <c r="G3119"/>
  <c r="G3122" s="1"/>
  <c r="F3117"/>
  <c r="E3117"/>
  <c r="D3117"/>
  <c r="C3117"/>
  <c r="B3117"/>
  <c r="G3116"/>
  <c r="G3115"/>
  <c r="G3114"/>
  <c r="G3113"/>
  <c r="G3112"/>
  <c r="G3117" s="1"/>
  <c r="F3110"/>
  <c r="E3110"/>
  <c r="D3110"/>
  <c r="C3110"/>
  <c r="B3110"/>
  <c r="K3109"/>
  <c r="I3109"/>
  <c r="G3109"/>
  <c r="K3108"/>
  <c r="I3108"/>
  <c r="G3108"/>
  <c r="K3107"/>
  <c r="K3110" s="1"/>
  <c r="I3107"/>
  <c r="I3110" s="1"/>
  <c r="G3107"/>
  <c r="G3110" s="1"/>
  <c r="L3098"/>
  <c r="K3098"/>
  <c r="J3098"/>
  <c r="I3098"/>
  <c r="H3098"/>
  <c r="G3098"/>
  <c r="K3097"/>
  <c r="I3097"/>
  <c r="G3097"/>
  <c r="F3097"/>
  <c r="E3097"/>
  <c r="D3097"/>
  <c r="C3097"/>
  <c r="B3097"/>
  <c r="L3096"/>
  <c r="K3096"/>
  <c r="J3096"/>
  <c r="I3096"/>
  <c r="H3096"/>
  <c r="G3096"/>
  <c r="L3095"/>
  <c r="K3095"/>
  <c r="J3095"/>
  <c r="I3095"/>
  <c r="H3095"/>
  <c r="G3095"/>
  <c r="L3094"/>
  <c r="K3094"/>
  <c r="J3094"/>
  <c r="I3094"/>
  <c r="H3094"/>
  <c r="G3094"/>
  <c r="L3093"/>
  <c r="L3097" s="1"/>
  <c r="K3093"/>
  <c r="J3093"/>
  <c r="J3097" s="1"/>
  <c r="I3093"/>
  <c r="H3093"/>
  <c r="H3097" s="1"/>
  <c r="M3097" s="1"/>
  <c r="G3093"/>
  <c r="K3091"/>
  <c r="I3091"/>
  <c r="G3091"/>
  <c r="F3091"/>
  <c r="E3091"/>
  <c r="D3091"/>
  <c r="C3091"/>
  <c r="B3091"/>
  <c r="L3090"/>
  <c r="K3090"/>
  <c r="J3090"/>
  <c r="I3090"/>
  <c r="H3090"/>
  <c r="G3090"/>
  <c r="L3089"/>
  <c r="K3089"/>
  <c r="J3089"/>
  <c r="I3089"/>
  <c r="H3089"/>
  <c r="G3089"/>
  <c r="L3088"/>
  <c r="L3091" s="1"/>
  <c r="K3088"/>
  <c r="J3088"/>
  <c r="J3091" s="1"/>
  <c r="I3088"/>
  <c r="H3088"/>
  <c r="H3091" s="1"/>
  <c r="M3091" s="1"/>
  <c r="G3088"/>
  <c r="G3086"/>
  <c r="K3085" s="1"/>
  <c r="F3086"/>
  <c r="E3086"/>
  <c r="D3086"/>
  <c r="C3086"/>
  <c r="B3086"/>
  <c r="L3085"/>
  <c r="J3085"/>
  <c r="H3085"/>
  <c r="G3085"/>
  <c r="L3084"/>
  <c r="J3084"/>
  <c r="H3084"/>
  <c r="G3084"/>
  <c r="L3083"/>
  <c r="J3083"/>
  <c r="H3083"/>
  <c r="G3083"/>
  <c r="L3082"/>
  <c r="J3082"/>
  <c r="H3082"/>
  <c r="G3082"/>
  <c r="L3081"/>
  <c r="L3086" s="1"/>
  <c r="J3081"/>
  <c r="J3086" s="1"/>
  <c r="H3081"/>
  <c r="H3086" s="1"/>
  <c r="G3081"/>
  <c r="K3079"/>
  <c r="I3079"/>
  <c r="G3079"/>
  <c r="F3079"/>
  <c r="E3079"/>
  <c r="D3079"/>
  <c r="C3079"/>
  <c r="B3079"/>
  <c r="L3078"/>
  <c r="K3078"/>
  <c r="J3078"/>
  <c r="I3078"/>
  <c r="H3078"/>
  <c r="G3078"/>
  <c r="L3077"/>
  <c r="K3077"/>
  <c r="J3077"/>
  <c r="I3077"/>
  <c r="H3077"/>
  <c r="G3077"/>
  <c r="L3076"/>
  <c r="L3079" s="1"/>
  <c r="K3076"/>
  <c r="J3076"/>
  <c r="J3079" s="1"/>
  <c r="I3076"/>
  <c r="H3076"/>
  <c r="H3079" s="1"/>
  <c r="M3079" s="1"/>
  <c r="G3076"/>
  <c r="L3067"/>
  <c r="K3067"/>
  <c r="J3067"/>
  <c r="I3067"/>
  <c r="H3067"/>
  <c r="G3067"/>
  <c r="L3065" s="1"/>
  <c r="F3066"/>
  <c r="E3066"/>
  <c r="D3066"/>
  <c r="C3066"/>
  <c r="B3066"/>
  <c r="K3065"/>
  <c r="I3065"/>
  <c r="G3065"/>
  <c r="K3064"/>
  <c r="I3064"/>
  <c r="G3064"/>
  <c r="K3063"/>
  <c r="I3063"/>
  <c r="G3063"/>
  <c r="K3062"/>
  <c r="K3066" s="1"/>
  <c r="I3062"/>
  <c r="I3066" s="1"/>
  <c r="G3062"/>
  <c r="G3066" s="1"/>
  <c r="F3060"/>
  <c r="E3060"/>
  <c r="D3060"/>
  <c r="C3060"/>
  <c r="B3060"/>
  <c r="K3059"/>
  <c r="I3059"/>
  <c r="G3059"/>
  <c r="K3058"/>
  <c r="I3058"/>
  <c r="G3058"/>
  <c r="K3057"/>
  <c r="K3060" s="1"/>
  <c r="I3057"/>
  <c r="I3060" s="1"/>
  <c r="G3057"/>
  <c r="G3060" s="1"/>
  <c r="F3055"/>
  <c r="E3055"/>
  <c r="D3055"/>
  <c r="C3055"/>
  <c r="B3055"/>
  <c r="G3054"/>
  <c r="G3053"/>
  <c r="G3052"/>
  <c r="G3051"/>
  <c r="G3050"/>
  <c r="G3055" s="1"/>
  <c r="F3048"/>
  <c r="E3048"/>
  <c r="D3048"/>
  <c r="C3048"/>
  <c r="B3048"/>
  <c r="K3047"/>
  <c r="I3047"/>
  <c r="G3047"/>
  <c r="K3046"/>
  <c r="I3046"/>
  <c r="G3046"/>
  <c r="K3045"/>
  <c r="K3048" s="1"/>
  <c r="I3045"/>
  <c r="I3048" s="1"/>
  <c r="G3045"/>
  <c r="G3048" s="1"/>
  <c r="L3036"/>
  <c r="K3036"/>
  <c r="J3036"/>
  <c r="I3036"/>
  <c r="H3036"/>
  <c r="G3036"/>
  <c r="K3035"/>
  <c r="I3035"/>
  <c r="G3035"/>
  <c r="F3035"/>
  <c r="E3035"/>
  <c r="D3035"/>
  <c r="C3035"/>
  <c r="B3035"/>
  <c r="L3034"/>
  <c r="K3034"/>
  <c r="J3034"/>
  <c r="I3034"/>
  <c r="H3034"/>
  <c r="G3034"/>
  <c r="L3033"/>
  <c r="K3033"/>
  <c r="J3033"/>
  <c r="I3033"/>
  <c r="H3033"/>
  <c r="G3033"/>
  <c r="L3032"/>
  <c r="K3032"/>
  <c r="J3032"/>
  <c r="I3032"/>
  <c r="H3032"/>
  <c r="G3032"/>
  <c r="L3031"/>
  <c r="L3035" s="1"/>
  <c r="K3031"/>
  <c r="J3031"/>
  <c r="J3035" s="1"/>
  <c r="I3031"/>
  <c r="H3031"/>
  <c r="H3035" s="1"/>
  <c r="M3035" s="1"/>
  <c r="G3031"/>
  <c r="K3029"/>
  <c r="I3029"/>
  <c r="G3029"/>
  <c r="F3029"/>
  <c r="E3029"/>
  <c r="D3029"/>
  <c r="C3029"/>
  <c r="B3029"/>
  <c r="L3028"/>
  <c r="K3028"/>
  <c r="J3028"/>
  <c r="I3028"/>
  <c r="H3028"/>
  <c r="G3028"/>
  <c r="L3027"/>
  <c r="K3027"/>
  <c r="J3027"/>
  <c r="I3027"/>
  <c r="H3027"/>
  <c r="G3027"/>
  <c r="L3026"/>
  <c r="L3029" s="1"/>
  <c r="K3026"/>
  <c r="J3026"/>
  <c r="J3029" s="1"/>
  <c r="I3026"/>
  <c r="H3026"/>
  <c r="H3029" s="1"/>
  <c r="M3029" s="1"/>
  <c r="G3026"/>
  <c r="G3024"/>
  <c r="K3023" s="1"/>
  <c r="F3024"/>
  <c r="E3024"/>
  <c r="D3024"/>
  <c r="C3024"/>
  <c r="B3024"/>
  <c r="L3023"/>
  <c r="J3023"/>
  <c r="H3023"/>
  <c r="G3023"/>
  <c r="L3022"/>
  <c r="J3022"/>
  <c r="H3022"/>
  <c r="G3022"/>
  <c r="L3021"/>
  <c r="J3021"/>
  <c r="H3021"/>
  <c r="G3021"/>
  <c r="L3020"/>
  <c r="J3020"/>
  <c r="H3020"/>
  <c r="G3020"/>
  <c r="L3019"/>
  <c r="L3024" s="1"/>
  <c r="J3019"/>
  <c r="J3024" s="1"/>
  <c r="H3019"/>
  <c r="H3024" s="1"/>
  <c r="G3019"/>
  <c r="K3017"/>
  <c r="I3017"/>
  <c r="G3017"/>
  <c r="F3017"/>
  <c r="E3017"/>
  <c r="D3017"/>
  <c r="C3017"/>
  <c r="B3017"/>
  <c r="L3016"/>
  <c r="K3016"/>
  <c r="J3016"/>
  <c r="I3016"/>
  <c r="H3016"/>
  <c r="G3016"/>
  <c r="L3015"/>
  <c r="K3015"/>
  <c r="J3015"/>
  <c r="I3015"/>
  <c r="H3015"/>
  <c r="G3015"/>
  <c r="L3014"/>
  <c r="L3017" s="1"/>
  <c r="K3014"/>
  <c r="J3014"/>
  <c r="J3017" s="1"/>
  <c r="I3014"/>
  <c r="H3014"/>
  <c r="H3017" s="1"/>
  <c r="M3017" s="1"/>
  <c r="G3014"/>
  <c r="L3005"/>
  <c r="K3005"/>
  <c r="J3005"/>
  <c r="I3005"/>
  <c r="H3005"/>
  <c r="G3005"/>
  <c r="L3003" s="1"/>
  <c r="F3004"/>
  <c r="E3004"/>
  <c r="D3004"/>
  <c r="C3004"/>
  <c r="B3004"/>
  <c r="K3003"/>
  <c r="I3003"/>
  <c r="G3003"/>
  <c r="K3002"/>
  <c r="I3002"/>
  <c r="G3002"/>
  <c r="K3001"/>
  <c r="I3001"/>
  <c r="G3001"/>
  <c r="K3000"/>
  <c r="K3004" s="1"/>
  <c r="I3000"/>
  <c r="I3004" s="1"/>
  <c r="G3000"/>
  <c r="G3004" s="1"/>
  <c r="F2998"/>
  <c r="E2998"/>
  <c r="D2998"/>
  <c r="C2998"/>
  <c r="B2998"/>
  <c r="K2997"/>
  <c r="I2997"/>
  <c r="G2997"/>
  <c r="K2996"/>
  <c r="I2996"/>
  <c r="G2996"/>
  <c r="K2995"/>
  <c r="K2998" s="1"/>
  <c r="I2995"/>
  <c r="I2998" s="1"/>
  <c r="G2995"/>
  <c r="G2998" s="1"/>
  <c r="F2993"/>
  <c r="E2993"/>
  <c r="D2993"/>
  <c r="C2993"/>
  <c r="B2993"/>
  <c r="G2992"/>
  <c r="G2991"/>
  <c r="G2990"/>
  <c r="G2989"/>
  <c r="G2988"/>
  <c r="F2986"/>
  <c r="E2986"/>
  <c r="D2986"/>
  <c r="C2986"/>
  <c r="B2986"/>
  <c r="K2985"/>
  <c r="I2985"/>
  <c r="G2985"/>
  <c r="K2984"/>
  <c r="I2984"/>
  <c r="G2984"/>
  <c r="K2983"/>
  <c r="K2986" s="1"/>
  <c r="I2983"/>
  <c r="G2983"/>
  <c r="G2986" s="1"/>
  <c r="L2974"/>
  <c r="K2974"/>
  <c r="J2974"/>
  <c r="I2974"/>
  <c r="H2974"/>
  <c r="G2974"/>
  <c r="K2973"/>
  <c r="I2973"/>
  <c r="G2973"/>
  <c r="F2973"/>
  <c r="E2973"/>
  <c r="D2973"/>
  <c r="C2973"/>
  <c r="B2973"/>
  <c r="L2972"/>
  <c r="K2972"/>
  <c r="J2972"/>
  <c r="I2972"/>
  <c r="H2972"/>
  <c r="G2972"/>
  <c r="L2971"/>
  <c r="K2971"/>
  <c r="J2971"/>
  <c r="I2971"/>
  <c r="H2971"/>
  <c r="G2971"/>
  <c r="L2970"/>
  <c r="K2970"/>
  <c r="J2970"/>
  <c r="I2970"/>
  <c r="H2970"/>
  <c r="G2970"/>
  <c r="L2969"/>
  <c r="L2973" s="1"/>
  <c r="K2969"/>
  <c r="J2969"/>
  <c r="J2973" s="1"/>
  <c r="I2969"/>
  <c r="H2969"/>
  <c r="H2973" s="1"/>
  <c r="M2973" s="1"/>
  <c r="G2969"/>
  <c r="K2967"/>
  <c r="I2967"/>
  <c r="M2967" s="1"/>
  <c r="G2967"/>
  <c r="F2967"/>
  <c r="E2967"/>
  <c r="D2967"/>
  <c r="C2967"/>
  <c r="B2967"/>
  <c r="L2966"/>
  <c r="K2966"/>
  <c r="J2966"/>
  <c r="I2966"/>
  <c r="H2966"/>
  <c r="G2966"/>
  <c r="L2965"/>
  <c r="K2965"/>
  <c r="J2965"/>
  <c r="I2965"/>
  <c r="H2965"/>
  <c r="G2965"/>
  <c r="L2964"/>
  <c r="L2967" s="1"/>
  <c r="K2964"/>
  <c r="J2964"/>
  <c r="J2967" s="1"/>
  <c r="I2964"/>
  <c r="H2964"/>
  <c r="H2967" s="1"/>
  <c r="G2964"/>
  <c r="G2962"/>
  <c r="J2961" s="1"/>
  <c r="F2962"/>
  <c r="E2962"/>
  <c r="D2962"/>
  <c r="C2962"/>
  <c r="B2962"/>
  <c r="L2961"/>
  <c r="H2961"/>
  <c r="G2961"/>
  <c r="L2960"/>
  <c r="H2960"/>
  <c r="G2960"/>
  <c r="L2959"/>
  <c r="H2959"/>
  <c r="G2959"/>
  <c r="L2958"/>
  <c r="H2958"/>
  <c r="G2958"/>
  <c r="L2957"/>
  <c r="L2962" s="1"/>
  <c r="H2957"/>
  <c r="H2962" s="1"/>
  <c r="G2957"/>
  <c r="K2955"/>
  <c r="I2955"/>
  <c r="M2955" s="1"/>
  <c r="G2955"/>
  <c r="F2955"/>
  <c r="E2955"/>
  <c r="D2955"/>
  <c r="C2955"/>
  <c r="B2955"/>
  <c r="L2954"/>
  <c r="K2954"/>
  <c r="J2954"/>
  <c r="I2954"/>
  <c r="H2954"/>
  <c r="G2954"/>
  <c r="L2953"/>
  <c r="K2953"/>
  <c r="J2953"/>
  <c r="I2953"/>
  <c r="H2953"/>
  <c r="G2953"/>
  <c r="L2952"/>
  <c r="L2955" s="1"/>
  <c r="K2952"/>
  <c r="J2952"/>
  <c r="J2955" s="1"/>
  <c r="I2952"/>
  <c r="H2952"/>
  <c r="H2955" s="1"/>
  <c r="G2952"/>
  <c r="L2943"/>
  <c r="K2943"/>
  <c r="J2943"/>
  <c r="I2943"/>
  <c r="H2943"/>
  <c r="G2943"/>
  <c r="F2942"/>
  <c r="E2942"/>
  <c r="D2942"/>
  <c r="C2942"/>
  <c r="B2942"/>
  <c r="K2941"/>
  <c r="I2941"/>
  <c r="G2941"/>
  <c r="K2940"/>
  <c r="I2940"/>
  <c r="G2940"/>
  <c r="K2939"/>
  <c r="I2939"/>
  <c r="G2939"/>
  <c r="K2938"/>
  <c r="I2938"/>
  <c r="I2942" s="1"/>
  <c r="G2938"/>
  <c r="F2936"/>
  <c r="E2936"/>
  <c r="D2936"/>
  <c r="C2936"/>
  <c r="B2936"/>
  <c r="K2935"/>
  <c r="I2935"/>
  <c r="G2935"/>
  <c r="K2934"/>
  <c r="I2934"/>
  <c r="G2934"/>
  <c r="K2933"/>
  <c r="K2936" s="1"/>
  <c r="I2933"/>
  <c r="G2933"/>
  <c r="G2936" s="1"/>
  <c r="F2931"/>
  <c r="E2931"/>
  <c r="D2931"/>
  <c r="C2931"/>
  <c r="B2931"/>
  <c r="G2930"/>
  <c r="G2929"/>
  <c r="G2928"/>
  <c r="G2927"/>
  <c r="G2926"/>
  <c r="F2924"/>
  <c r="E2924"/>
  <c r="D2924"/>
  <c r="C2924"/>
  <c r="B2924"/>
  <c r="K2923"/>
  <c r="I2923"/>
  <c r="G2923"/>
  <c r="K2922"/>
  <c r="I2922"/>
  <c r="G2922"/>
  <c r="K2921"/>
  <c r="K2924" s="1"/>
  <c r="I2921"/>
  <c r="H2921"/>
  <c r="G2921"/>
  <c r="L2912"/>
  <c r="K2912"/>
  <c r="J2912"/>
  <c r="I2912"/>
  <c r="H2912"/>
  <c r="G2912"/>
  <c r="L2910" s="1"/>
  <c r="F2911"/>
  <c r="E2911"/>
  <c r="D2911"/>
  <c r="C2911"/>
  <c r="B2911"/>
  <c r="K2910"/>
  <c r="I2910"/>
  <c r="G2910"/>
  <c r="K2909"/>
  <c r="I2909"/>
  <c r="G2909"/>
  <c r="K2908"/>
  <c r="I2908"/>
  <c r="G2908"/>
  <c r="K2907"/>
  <c r="K2911" s="1"/>
  <c r="I2907"/>
  <c r="I2911" s="1"/>
  <c r="G2907"/>
  <c r="G2911" s="1"/>
  <c r="F2905"/>
  <c r="E2905"/>
  <c r="D2905"/>
  <c r="C2905"/>
  <c r="B2905"/>
  <c r="K2904"/>
  <c r="I2904"/>
  <c r="G2904"/>
  <c r="K2903"/>
  <c r="I2903"/>
  <c r="G2903"/>
  <c r="K2902"/>
  <c r="K2905" s="1"/>
  <c r="I2902"/>
  <c r="I2905" s="1"/>
  <c r="G2902"/>
  <c r="G2905" s="1"/>
  <c r="F2900"/>
  <c r="E2900"/>
  <c r="D2900"/>
  <c r="C2900"/>
  <c r="B2900"/>
  <c r="G2899"/>
  <c r="G2898"/>
  <c r="G2897"/>
  <c r="G2896"/>
  <c r="G2895"/>
  <c r="G2900" s="1"/>
  <c r="F2893"/>
  <c r="E2893"/>
  <c r="D2893"/>
  <c r="C2893"/>
  <c r="B2893"/>
  <c r="K2892"/>
  <c r="I2892"/>
  <c r="G2892"/>
  <c r="K2891"/>
  <c r="I2891"/>
  <c r="G2891"/>
  <c r="K2890"/>
  <c r="K2893" s="1"/>
  <c r="I2890"/>
  <c r="I2893" s="1"/>
  <c r="G2890"/>
  <c r="G2893" s="1"/>
  <c r="L2881"/>
  <c r="K2881"/>
  <c r="J2881"/>
  <c r="I2881"/>
  <c r="H2881"/>
  <c r="G2881"/>
  <c r="K2880"/>
  <c r="I2880"/>
  <c r="G2880"/>
  <c r="F2880"/>
  <c r="E2880"/>
  <c r="D2880"/>
  <c r="C2880"/>
  <c r="B2880"/>
  <c r="L2879"/>
  <c r="K2879"/>
  <c r="J2879"/>
  <c r="I2879"/>
  <c r="H2879"/>
  <c r="G2879"/>
  <c r="L2878"/>
  <c r="K2878"/>
  <c r="J2878"/>
  <c r="I2878"/>
  <c r="H2878"/>
  <c r="G2878"/>
  <c r="L2877"/>
  <c r="K2877"/>
  <c r="J2877"/>
  <c r="I2877"/>
  <c r="H2877"/>
  <c r="G2877"/>
  <c r="L2876"/>
  <c r="L2880" s="1"/>
  <c r="K2876"/>
  <c r="J2876"/>
  <c r="J2880" s="1"/>
  <c r="I2876"/>
  <c r="H2876"/>
  <c r="H2880" s="1"/>
  <c r="M2880" s="1"/>
  <c r="G2876"/>
  <c r="K2874"/>
  <c r="I2874"/>
  <c r="G2874"/>
  <c r="F2874"/>
  <c r="E2874"/>
  <c r="D2874"/>
  <c r="C2874"/>
  <c r="B2874"/>
  <c r="L2873"/>
  <c r="K2873"/>
  <c r="J2873"/>
  <c r="I2873"/>
  <c r="H2873"/>
  <c r="G2873"/>
  <c r="L2872"/>
  <c r="K2872"/>
  <c r="J2872"/>
  <c r="I2872"/>
  <c r="H2872"/>
  <c r="G2872"/>
  <c r="L2871"/>
  <c r="L2874" s="1"/>
  <c r="K2871"/>
  <c r="J2871"/>
  <c r="J2874" s="1"/>
  <c r="I2871"/>
  <c r="H2871"/>
  <c r="H2874" s="1"/>
  <c r="M2874" s="1"/>
  <c r="G2871"/>
  <c r="G2869"/>
  <c r="K2868" s="1"/>
  <c r="F2869"/>
  <c r="E2869"/>
  <c r="D2869"/>
  <c r="C2869"/>
  <c r="B2869"/>
  <c r="L2868"/>
  <c r="J2868"/>
  <c r="H2868"/>
  <c r="G2868"/>
  <c r="L2867"/>
  <c r="J2867"/>
  <c r="H2867"/>
  <c r="G2867"/>
  <c r="L2866"/>
  <c r="J2866"/>
  <c r="H2866"/>
  <c r="G2866"/>
  <c r="L2865"/>
  <c r="J2865"/>
  <c r="H2865"/>
  <c r="G2865"/>
  <c r="L2864"/>
  <c r="L2869" s="1"/>
  <c r="J2864"/>
  <c r="J2869" s="1"/>
  <c r="H2864"/>
  <c r="H2869" s="1"/>
  <c r="G2864"/>
  <c r="K2862"/>
  <c r="I2862"/>
  <c r="G2862"/>
  <c r="F2862"/>
  <c r="E2862"/>
  <c r="D2862"/>
  <c r="C2862"/>
  <c r="B2862"/>
  <c r="L2861"/>
  <c r="K2861"/>
  <c r="J2861"/>
  <c r="I2861"/>
  <c r="H2861"/>
  <c r="G2861"/>
  <c r="L2860"/>
  <c r="K2860"/>
  <c r="J2860"/>
  <c r="I2860"/>
  <c r="H2860"/>
  <c r="G2860"/>
  <c r="L2859"/>
  <c r="L2862" s="1"/>
  <c r="K2859"/>
  <c r="J2859"/>
  <c r="J2862" s="1"/>
  <c r="I2859"/>
  <c r="H2859"/>
  <c r="H2862" s="1"/>
  <c r="M2862" s="1"/>
  <c r="G2859"/>
  <c r="L2850"/>
  <c r="K2850"/>
  <c r="J2850"/>
  <c r="I2850"/>
  <c r="H2850"/>
  <c r="G2850"/>
  <c r="L2848" s="1"/>
  <c r="F2849"/>
  <c r="E2849"/>
  <c r="D2849"/>
  <c r="C2849"/>
  <c r="B2849"/>
  <c r="K2848"/>
  <c r="I2848"/>
  <c r="G2848"/>
  <c r="K2847"/>
  <c r="I2847"/>
  <c r="G2847"/>
  <c r="K2846"/>
  <c r="I2846"/>
  <c r="G2846"/>
  <c r="K2845"/>
  <c r="K2849" s="1"/>
  <c r="I2845"/>
  <c r="I2849" s="1"/>
  <c r="G2845"/>
  <c r="G2849" s="1"/>
  <c r="F2843"/>
  <c r="E2843"/>
  <c r="D2843"/>
  <c r="C2843"/>
  <c r="B2843"/>
  <c r="K2842"/>
  <c r="I2842"/>
  <c r="G2842"/>
  <c r="K2841"/>
  <c r="I2841"/>
  <c r="G2841"/>
  <c r="K2840"/>
  <c r="K2843" s="1"/>
  <c r="I2840"/>
  <c r="I2843" s="1"/>
  <c r="G2840"/>
  <c r="G2843" s="1"/>
  <c r="F2838"/>
  <c r="E2838"/>
  <c r="D2838"/>
  <c r="C2838"/>
  <c r="B2838"/>
  <c r="G2837"/>
  <c r="G2836"/>
  <c r="G2835"/>
  <c r="G2834"/>
  <c r="G2833"/>
  <c r="G2838" s="1"/>
  <c r="F2831"/>
  <c r="E2831"/>
  <c r="D2831"/>
  <c r="C2831"/>
  <c r="B2831"/>
  <c r="K2830"/>
  <c r="I2830"/>
  <c r="G2830"/>
  <c r="K2829"/>
  <c r="I2829"/>
  <c r="G2829"/>
  <c r="K2828"/>
  <c r="K2831" s="1"/>
  <c r="I2828"/>
  <c r="I2831" s="1"/>
  <c r="G2828"/>
  <c r="G2831" s="1"/>
  <c r="L2819"/>
  <c r="K2819"/>
  <c r="J2819"/>
  <c r="I2819"/>
  <c r="H2819"/>
  <c r="G2819"/>
  <c r="K2818"/>
  <c r="I2818"/>
  <c r="G2818"/>
  <c r="F2818"/>
  <c r="E2818"/>
  <c r="D2818"/>
  <c r="C2818"/>
  <c r="B2818"/>
  <c r="L2817"/>
  <c r="K2817"/>
  <c r="J2817"/>
  <c r="I2817"/>
  <c r="H2817"/>
  <c r="G2817"/>
  <c r="L2816"/>
  <c r="K2816"/>
  <c r="J2816"/>
  <c r="I2816"/>
  <c r="H2816"/>
  <c r="G2816"/>
  <c r="L2815"/>
  <c r="K2815"/>
  <c r="J2815"/>
  <c r="I2815"/>
  <c r="H2815"/>
  <c r="G2815"/>
  <c r="L2814"/>
  <c r="L2818" s="1"/>
  <c r="K2814"/>
  <c r="J2814"/>
  <c r="J2818" s="1"/>
  <c r="I2814"/>
  <c r="H2814"/>
  <c r="H2818" s="1"/>
  <c r="M2818" s="1"/>
  <c r="G2814"/>
  <c r="K2812"/>
  <c r="I2812"/>
  <c r="G2812"/>
  <c r="F2812"/>
  <c r="E2812"/>
  <c r="D2812"/>
  <c r="C2812"/>
  <c r="B2812"/>
  <c r="L2811"/>
  <c r="K2811"/>
  <c r="J2811"/>
  <c r="I2811"/>
  <c r="H2811"/>
  <c r="G2811"/>
  <c r="L2810"/>
  <c r="K2810"/>
  <c r="J2810"/>
  <c r="I2810"/>
  <c r="H2810"/>
  <c r="G2810"/>
  <c r="L2809"/>
  <c r="L2812" s="1"/>
  <c r="K2809"/>
  <c r="J2809"/>
  <c r="J2812" s="1"/>
  <c r="I2809"/>
  <c r="H2809"/>
  <c r="H2812" s="1"/>
  <c r="M2812" s="1"/>
  <c r="G2809"/>
  <c r="G2807"/>
  <c r="K2806" s="1"/>
  <c r="F2807"/>
  <c r="E2807"/>
  <c r="D2807"/>
  <c r="C2807"/>
  <c r="B2807"/>
  <c r="L2806"/>
  <c r="J2806"/>
  <c r="H2806"/>
  <c r="G2806"/>
  <c r="L2805"/>
  <c r="J2805"/>
  <c r="H2805"/>
  <c r="G2805"/>
  <c r="L2804"/>
  <c r="J2804"/>
  <c r="H2804"/>
  <c r="G2804"/>
  <c r="L2803"/>
  <c r="J2803"/>
  <c r="H2803"/>
  <c r="G2803"/>
  <c r="L2802"/>
  <c r="L2807" s="1"/>
  <c r="J2802"/>
  <c r="J2807" s="1"/>
  <c r="H2802"/>
  <c r="H2807" s="1"/>
  <c r="G2802"/>
  <c r="K2800"/>
  <c r="I2800"/>
  <c r="G2800"/>
  <c r="F2800"/>
  <c r="E2800"/>
  <c r="D2800"/>
  <c r="C2800"/>
  <c r="B2800"/>
  <c r="L2799"/>
  <c r="K2799"/>
  <c r="J2799"/>
  <c r="I2799"/>
  <c r="H2799"/>
  <c r="G2799"/>
  <c r="L2798"/>
  <c r="K2798"/>
  <c r="J2798"/>
  <c r="I2798"/>
  <c r="H2798"/>
  <c r="G2798"/>
  <c r="L2797"/>
  <c r="L2800" s="1"/>
  <c r="K2797"/>
  <c r="J2797"/>
  <c r="J2800" s="1"/>
  <c r="I2797"/>
  <c r="H2797"/>
  <c r="H2800" s="1"/>
  <c r="M2800" s="1"/>
  <c r="G2797"/>
  <c r="L2788"/>
  <c r="K2788"/>
  <c r="J2788"/>
  <c r="I2788"/>
  <c r="H2788"/>
  <c r="G2788"/>
  <c r="L2786" s="1"/>
  <c r="F2787"/>
  <c r="E2787"/>
  <c r="D2787"/>
  <c r="C2787"/>
  <c r="B2787"/>
  <c r="K2786"/>
  <c r="I2786"/>
  <c r="G2786"/>
  <c r="K2785"/>
  <c r="I2785"/>
  <c r="G2785"/>
  <c r="K2784"/>
  <c r="I2784"/>
  <c r="G2784"/>
  <c r="K2783"/>
  <c r="K2787" s="1"/>
  <c r="I2783"/>
  <c r="I2787" s="1"/>
  <c r="G2783"/>
  <c r="G2787" s="1"/>
  <c r="F2781"/>
  <c r="E2781"/>
  <c r="D2781"/>
  <c r="C2781"/>
  <c r="B2781"/>
  <c r="K2780"/>
  <c r="I2780"/>
  <c r="G2780"/>
  <c r="K2779"/>
  <c r="I2779"/>
  <c r="G2779"/>
  <c r="K2778"/>
  <c r="K2781" s="1"/>
  <c r="I2778"/>
  <c r="I2781" s="1"/>
  <c r="G2778"/>
  <c r="G2781" s="1"/>
  <c r="F2776"/>
  <c r="E2776"/>
  <c r="D2776"/>
  <c r="C2776"/>
  <c r="B2776"/>
  <c r="G2775"/>
  <c r="G2774"/>
  <c r="G2773"/>
  <c r="G2772"/>
  <c r="G2771"/>
  <c r="G2776" s="1"/>
  <c r="F2769"/>
  <c r="E2769"/>
  <c r="D2769"/>
  <c r="C2769"/>
  <c r="B2769"/>
  <c r="K2768"/>
  <c r="I2768"/>
  <c r="G2768"/>
  <c r="K2767"/>
  <c r="I2767"/>
  <c r="G2767"/>
  <c r="K2766"/>
  <c r="K2769" s="1"/>
  <c r="I2766"/>
  <c r="I2769" s="1"/>
  <c r="G2766"/>
  <c r="G2769" s="1"/>
  <c r="L2757"/>
  <c r="K2757"/>
  <c r="J2757"/>
  <c r="I2757"/>
  <c r="H2757"/>
  <c r="G2757"/>
  <c r="K2756"/>
  <c r="I2756"/>
  <c r="G2756"/>
  <c r="F2756"/>
  <c r="E2756"/>
  <c r="D2756"/>
  <c r="C2756"/>
  <c r="B2756"/>
  <c r="L2755"/>
  <c r="K2755"/>
  <c r="J2755"/>
  <c r="I2755"/>
  <c r="H2755"/>
  <c r="G2755"/>
  <c r="L2754"/>
  <c r="K2754"/>
  <c r="J2754"/>
  <c r="I2754"/>
  <c r="H2754"/>
  <c r="G2754"/>
  <c r="L2753"/>
  <c r="K2753"/>
  <c r="J2753"/>
  <c r="I2753"/>
  <c r="H2753"/>
  <c r="G2753"/>
  <c r="L2752"/>
  <c r="L2756" s="1"/>
  <c r="K2752"/>
  <c r="J2752"/>
  <c r="J2756" s="1"/>
  <c r="I2752"/>
  <c r="H2752"/>
  <c r="H2756" s="1"/>
  <c r="M2756" s="1"/>
  <c r="G2752"/>
  <c r="K2750"/>
  <c r="I2750"/>
  <c r="G2750"/>
  <c r="F2750"/>
  <c r="E2750"/>
  <c r="D2750"/>
  <c r="C2750"/>
  <c r="B2750"/>
  <c r="L2749"/>
  <c r="K2749"/>
  <c r="J2749"/>
  <c r="I2749"/>
  <c r="H2749"/>
  <c r="G2749"/>
  <c r="L2748"/>
  <c r="K2748"/>
  <c r="J2748"/>
  <c r="I2748"/>
  <c r="H2748"/>
  <c r="G2748"/>
  <c r="L2747"/>
  <c r="L2750" s="1"/>
  <c r="K2747"/>
  <c r="J2747"/>
  <c r="J2750" s="1"/>
  <c r="I2747"/>
  <c r="H2747"/>
  <c r="H2750" s="1"/>
  <c r="M2750" s="1"/>
  <c r="G2747"/>
  <c r="G2745"/>
  <c r="K2744" s="1"/>
  <c r="F2745"/>
  <c r="E2745"/>
  <c r="D2745"/>
  <c r="C2745"/>
  <c r="B2745"/>
  <c r="L2744"/>
  <c r="J2744"/>
  <c r="H2744"/>
  <c r="G2744"/>
  <c r="L2743"/>
  <c r="J2743"/>
  <c r="H2743"/>
  <c r="G2743"/>
  <c r="L2742"/>
  <c r="J2742"/>
  <c r="H2742"/>
  <c r="G2742"/>
  <c r="L2741"/>
  <c r="J2741"/>
  <c r="H2741"/>
  <c r="G2741"/>
  <c r="L2740"/>
  <c r="L2745" s="1"/>
  <c r="J2740"/>
  <c r="J2745" s="1"/>
  <c r="H2740"/>
  <c r="H2745" s="1"/>
  <c r="G2740"/>
  <c r="K2738"/>
  <c r="I2738"/>
  <c r="G2738"/>
  <c r="F2738"/>
  <c r="E2738"/>
  <c r="D2738"/>
  <c r="C2738"/>
  <c r="B2738"/>
  <c r="L2737"/>
  <c r="K2737"/>
  <c r="J2737"/>
  <c r="I2737"/>
  <c r="H2737"/>
  <c r="G2737"/>
  <c r="L2736"/>
  <c r="K2736"/>
  <c r="J2736"/>
  <c r="I2736"/>
  <c r="H2736"/>
  <c r="G2736"/>
  <c r="L2735"/>
  <c r="L2738" s="1"/>
  <c r="K2735"/>
  <c r="J2735"/>
  <c r="J2738" s="1"/>
  <c r="I2735"/>
  <c r="H2735"/>
  <c r="H2738" s="1"/>
  <c r="M2738" s="1"/>
  <c r="G2735"/>
  <c r="L2726"/>
  <c r="K2726"/>
  <c r="J2726"/>
  <c r="I2726"/>
  <c r="H2726"/>
  <c r="G2726"/>
  <c r="L2724" s="1"/>
  <c r="F2725"/>
  <c r="E2725"/>
  <c r="D2725"/>
  <c r="C2725"/>
  <c r="B2725"/>
  <c r="K2724"/>
  <c r="I2724"/>
  <c r="G2724"/>
  <c r="K2723"/>
  <c r="I2723"/>
  <c r="G2723"/>
  <c r="K2722"/>
  <c r="I2722"/>
  <c r="G2722"/>
  <c r="K2721"/>
  <c r="K2725" s="1"/>
  <c r="I2721"/>
  <c r="I2725" s="1"/>
  <c r="G2721"/>
  <c r="G2725" s="1"/>
  <c r="F2719"/>
  <c r="E2719"/>
  <c r="D2719"/>
  <c r="C2719"/>
  <c r="B2719"/>
  <c r="K2718"/>
  <c r="I2718"/>
  <c r="G2718"/>
  <c r="K2717"/>
  <c r="I2717"/>
  <c r="G2717"/>
  <c r="K2716"/>
  <c r="K2719" s="1"/>
  <c r="I2716"/>
  <c r="I2719" s="1"/>
  <c r="G2716"/>
  <c r="G2719" s="1"/>
  <c r="F2714"/>
  <c r="E2714"/>
  <c r="D2714"/>
  <c r="C2714"/>
  <c r="B2714"/>
  <c r="G2713"/>
  <c r="G2712"/>
  <c r="G2711"/>
  <c r="G2710"/>
  <c r="G2709"/>
  <c r="G2714" s="1"/>
  <c r="F2707"/>
  <c r="E2707"/>
  <c r="D2707"/>
  <c r="C2707"/>
  <c r="B2707"/>
  <c r="K2706"/>
  <c r="I2706"/>
  <c r="G2706"/>
  <c r="K2705"/>
  <c r="I2705"/>
  <c r="G2705"/>
  <c r="K2704"/>
  <c r="K2707" s="1"/>
  <c r="I2704"/>
  <c r="I2707" s="1"/>
  <c r="G2704"/>
  <c r="G2707" s="1"/>
  <c r="L2695"/>
  <c r="K2695"/>
  <c r="J2695"/>
  <c r="I2695"/>
  <c r="H2695"/>
  <c r="G2695"/>
  <c r="K2694"/>
  <c r="I2694"/>
  <c r="G2694"/>
  <c r="F2694"/>
  <c r="E2694"/>
  <c r="D2694"/>
  <c r="C2694"/>
  <c r="B2694"/>
  <c r="L2693"/>
  <c r="K2693"/>
  <c r="J2693"/>
  <c r="I2693"/>
  <c r="H2693"/>
  <c r="G2693"/>
  <c r="L2692"/>
  <c r="K2692"/>
  <c r="J2692"/>
  <c r="I2692"/>
  <c r="H2692"/>
  <c r="G2692"/>
  <c r="L2691"/>
  <c r="K2691"/>
  <c r="J2691"/>
  <c r="I2691"/>
  <c r="H2691"/>
  <c r="G2691"/>
  <c r="L2690"/>
  <c r="L2694" s="1"/>
  <c r="K2690"/>
  <c r="J2690"/>
  <c r="J2694" s="1"/>
  <c r="I2690"/>
  <c r="H2690"/>
  <c r="H2694" s="1"/>
  <c r="M2694" s="1"/>
  <c r="G2690"/>
  <c r="K2688"/>
  <c r="I2688"/>
  <c r="G2688"/>
  <c r="F2688"/>
  <c r="E2688"/>
  <c r="D2688"/>
  <c r="C2688"/>
  <c r="B2688"/>
  <c r="L2687"/>
  <c r="K2687"/>
  <c r="J2687"/>
  <c r="I2687"/>
  <c r="H2687"/>
  <c r="G2687"/>
  <c r="L2686"/>
  <c r="K2686"/>
  <c r="J2686"/>
  <c r="I2686"/>
  <c r="H2686"/>
  <c r="G2686"/>
  <c r="L2685"/>
  <c r="L2688" s="1"/>
  <c r="K2685"/>
  <c r="J2685"/>
  <c r="J2688" s="1"/>
  <c r="I2685"/>
  <c r="H2685"/>
  <c r="H2688" s="1"/>
  <c r="M2688" s="1"/>
  <c r="G2685"/>
  <c r="G2683"/>
  <c r="K2682" s="1"/>
  <c r="F2683"/>
  <c r="E2683"/>
  <c r="D2683"/>
  <c r="C2683"/>
  <c r="B2683"/>
  <c r="L2682"/>
  <c r="J2682"/>
  <c r="H2682"/>
  <c r="G2682"/>
  <c r="L2681"/>
  <c r="J2681"/>
  <c r="H2681"/>
  <c r="G2681"/>
  <c r="L2680"/>
  <c r="J2680"/>
  <c r="H2680"/>
  <c r="G2680"/>
  <c r="L2679"/>
  <c r="J2679"/>
  <c r="H2679"/>
  <c r="G2679"/>
  <c r="L2678"/>
  <c r="L2683" s="1"/>
  <c r="J2678"/>
  <c r="J2683" s="1"/>
  <c r="H2678"/>
  <c r="H2683" s="1"/>
  <c r="G2678"/>
  <c r="K2676"/>
  <c r="I2676"/>
  <c r="G2676"/>
  <c r="F2676"/>
  <c r="E2676"/>
  <c r="D2676"/>
  <c r="C2676"/>
  <c r="B2676"/>
  <c r="L2675"/>
  <c r="K2675"/>
  <c r="J2675"/>
  <c r="I2675"/>
  <c r="H2675"/>
  <c r="G2675"/>
  <c r="L2674"/>
  <c r="K2674"/>
  <c r="J2674"/>
  <c r="I2674"/>
  <c r="H2674"/>
  <c r="G2674"/>
  <c r="L2673"/>
  <c r="L2676" s="1"/>
  <c r="K2673"/>
  <c r="J2673"/>
  <c r="J2676" s="1"/>
  <c r="I2673"/>
  <c r="H2673"/>
  <c r="H2676" s="1"/>
  <c r="M2676" s="1"/>
  <c r="G2673"/>
  <c r="L2664"/>
  <c r="K2664"/>
  <c r="J2664"/>
  <c r="I2664"/>
  <c r="H2664"/>
  <c r="G2664"/>
  <c r="L2662" s="1"/>
  <c r="F2663"/>
  <c r="E2663"/>
  <c r="D2663"/>
  <c r="C2663"/>
  <c r="B2663"/>
  <c r="K2662"/>
  <c r="I2662"/>
  <c r="G2662"/>
  <c r="K2661"/>
  <c r="I2661"/>
  <c r="G2661"/>
  <c r="K2660"/>
  <c r="I2660"/>
  <c r="G2660"/>
  <c r="K2659"/>
  <c r="K2663" s="1"/>
  <c r="I2659"/>
  <c r="I2663" s="1"/>
  <c r="G2659"/>
  <c r="G2663" s="1"/>
  <c r="F2657"/>
  <c r="E2657"/>
  <c r="D2657"/>
  <c r="C2657"/>
  <c r="B2657"/>
  <c r="K2656"/>
  <c r="I2656"/>
  <c r="G2656"/>
  <c r="K2655"/>
  <c r="I2655"/>
  <c r="G2655"/>
  <c r="K2654"/>
  <c r="K2657" s="1"/>
  <c r="I2654"/>
  <c r="I2657" s="1"/>
  <c r="G2654"/>
  <c r="G2657" s="1"/>
  <c r="F2652"/>
  <c r="E2652"/>
  <c r="D2652"/>
  <c r="C2652"/>
  <c r="B2652"/>
  <c r="G2651"/>
  <c r="G2650"/>
  <c r="G2649"/>
  <c r="G2648"/>
  <c r="G2647"/>
  <c r="G2652" s="1"/>
  <c r="F2645"/>
  <c r="E2645"/>
  <c r="D2645"/>
  <c r="C2645"/>
  <c r="B2645"/>
  <c r="K2644"/>
  <c r="I2644"/>
  <c r="G2644"/>
  <c r="K2643"/>
  <c r="I2643"/>
  <c r="G2643"/>
  <c r="K2642"/>
  <c r="K2645" s="1"/>
  <c r="I2642"/>
  <c r="I2645" s="1"/>
  <c r="G2642"/>
  <c r="G2645" s="1"/>
  <c r="L2633"/>
  <c r="K2633"/>
  <c r="J2633"/>
  <c r="I2633"/>
  <c r="H2633"/>
  <c r="G2633"/>
  <c r="K2632"/>
  <c r="I2632"/>
  <c r="G2632"/>
  <c r="F2632"/>
  <c r="E2632"/>
  <c r="D2632"/>
  <c r="C2632"/>
  <c r="B2632"/>
  <c r="L2631"/>
  <c r="K2631"/>
  <c r="J2631"/>
  <c r="I2631"/>
  <c r="H2631"/>
  <c r="G2631"/>
  <c r="L2630"/>
  <c r="K2630"/>
  <c r="J2630"/>
  <c r="I2630"/>
  <c r="H2630"/>
  <c r="G2630"/>
  <c r="L2629"/>
  <c r="K2629"/>
  <c r="J2629"/>
  <c r="I2629"/>
  <c r="H2629"/>
  <c r="G2629"/>
  <c r="L2628"/>
  <c r="L2632" s="1"/>
  <c r="K2628"/>
  <c r="J2628"/>
  <c r="J2632" s="1"/>
  <c r="I2628"/>
  <c r="H2628"/>
  <c r="H2632" s="1"/>
  <c r="M2632" s="1"/>
  <c r="G2628"/>
  <c r="K2626"/>
  <c r="I2626"/>
  <c r="G2626"/>
  <c r="F2626"/>
  <c r="E2626"/>
  <c r="D2626"/>
  <c r="C2626"/>
  <c r="B2626"/>
  <c r="L2625"/>
  <c r="K2625"/>
  <c r="J2625"/>
  <c r="I2625"/>
  <c r="H2625"/>
  <c r="G2625"/>
  <c r="L2624"/>
  <c r="K2624"/>
  <c r="J2624"/>
  <c r="I2624"/>
  <c r="H2624"/>
  <c r="G2624"/>
  <c r="L2623"/>
  <c r="L2626" s="1"/>
  <c r="K2623"/>
  <c r="J2623"/>
  <c r="J2626" s="1"/>
  <c r="I2623"/>
  <c r="H2623"/>
  <c r="H2626" s="1"/>
  <c r="M2626" s="1"/>
  <c r="G2623"/>
  <c r="G2621"/>
  <c r="K2620" s="1"/>
  <c r="F2621"/>
  <c r="E2621"/>
  <c r="D2621"/>
  <c r="C2621"/>
  <c r="B2621"/>
  <c r="L2620"/>
  <c r="J2620"/>
  <c r="H2620"/>
  <c r="G2620"/>
  <c r="L2619"/>
  <c r="J2619"/>
  <c r="H2619"/>
  <c r="G2619"/>
  <c r="L2618"/>
  <c r="J2618"/>
  <c r="H2618"/>
  <c r="G2618"/>
  <c r="L2617"/>
  <c r="J2617"/>
  <c r="H2617"/>
  <c r="G2617"/>
  <c r="L2616"/>
  <c r="L2621" s="1"/>
  <c r="J2616"/>
  <c r="J2621" s="1"/>
  <c r="H2616"/>
  <c r="H2621" s="1"/>
  <c r="G2616"/>
  <c r="K2614"/>
  <c r="I2614"/>
  <c r="G2614"/>
  <c r="F2614"/>
  <c r="E2614"/>
  <c r="D2614"/>
  <c r="C2614"/>
  <c r="B2614"/>
  <c r="L2613"/>
  <c r="K2613"/>
  <c r="J2613"/>
  <c r="I2613"/>
  <c r="H2613"/>
  <c r="G2613"/>
  <c r="L2612"/>
  <c r="K2612"/>
  <c r="J2612"/>
  <c r="I2612"/>
  <c r="H2612"/>
  <c r="G2612"/>
  <c r="L2611"/>
  <c r="L2614" s="1"/>
  <c r="K2611"/>
  <c r="J2611"/>
  <c r="J2614" s="1"/>
  <c r="I2611"/>
  <c r="H2611"/>
  <c r="H2614" s="1"/>
  <c r="M2614" s="1"/>
  <c r="G2611"/>
  <c r="L2602"/>
  <c r="K2602"/>
  <c r="J2602"/>
  <c r="I2602"/>
  <c r="H2602"/>
  <c r="G2602"/>
  <c r="L2600" s="1"/>
  <c r="F2601"/>
  <c r="E2601"/>
  <c r="D2601"/>
  <c r="C2601"/>
  <c r="B2601"/>
  <c r="K2600"/>
  <c r="I2600"/>
  <c r="G2600"/>
  <c r="K2599"/>
  <c r="I2599"/>
  <c r="G2599"/>
  <c r="K2598"/>
  <c r="I2598"/>
  <c r="G2598"/>
  <c r="K2597"/>
  <c r="K2601" s="1"/>
  <c r="I2597"/>
  <c r="I2601" s="1"/>
  <c r="G2597"/>
  <c r="G2601" s="1"/>
  <c r="F2595"/>
  <c r="E2595"/>
  <c r="D2595"/>
  <c r="C2595"/>
  <c r="B2595"/>
  <c r="K2594"/>
  <c r="I2594"/>
  <c r="G2594"/>
  <c r="K2593"/>
  <c r="I2593"/>
  <c r="G2593"/>
  <c r="K2592"/>
  <c r="K2595" s="1"/>
  <c r="I2592"/>
  <c r="I2595" s="1"/>
  <c r="G2592"/>
  <c r="G2595" s="1"/>
  <c r="F2590"/>
  <c r="E2590"/>
  <c r="D2590"/>
  <c r="C2590"/>
  <c r="B2590"/>
  <c r="G2589"/>
  <c r="G2588"/>
  <c r="G2587"/>
  <c r="G2586"/>
  <c r="G2585"/>
  <c r="G2590" s="1"/>
  <c r="F2583"/>
  <c r="E2583"/>
  <c r="D2583"/>
  <c r="C2583"/>
  <c r="B2583"/>
  <c r="K2582"/>
  <c r="I2582"/>
  <c r="G2582"/>
  <c r="K2581"/>
  <c r="I2581"/>
  <c r="G2581"/>
  <c r="K2580"/>
  <c r="K2583" s="1"/>
  <c r="I2580"/>
  <c r="I2583" s="1"/>
  <c r="G2580"/>
  <c r="G2583" s="1"/>
  <c r="L2571"/>
  <c r="K2571"/>
  <c r="J2571"/>
  <c r="I2571"/>
  <c r="H2571"/>
  <c r="G2571"/>
  <c r="K2570"/>
  <c r="I2570"/>
  <c r="G2570"/>
  <c r="F2570"/>
  <c r="E2570"/>
  <c r="D2570"/>
  <c r="C2570"/>
  <c r="B2570"/>
  <c r="L2569"/>
  <c r="K2569"/>
  <c r="J2569"/>
  <c r="I2569"/>
  <c r="H2569"/>
  <c r="G2569"/>
  <c r="L2568"/>
  <c r="K2568"/>
  <c r="J2568"/>
  <c r="I2568"/>
  <c r="H2568"/>
  <c r="G2568"/>
  <c r="L2567"/>
  <c r="K2567"/>
  <c r="J2567"/>
  <c r="I2567"/>
  <c r="H2567"/>
  <c r="G2567"/>
  <c r="L2566"/>
  <c r="L2570" s="1"/>
  <c r="K2566"/>
  <c r="J2566"/>
  <c r="J2570" s="1"/>
  <c r="I2566"/>
  <c r="H2566"/>
  <c r="H2570" s="1"/>
  <c r="M2570" s="1"/>
  <c r="G2566"/>
  <c r="K2564"/>
  <c r="I2564"/>
  <c r="G2564"/>
  <c r="F2564"/>
  <c r="E2564"/>
  <c r="D2564"/>
  <c r="C2564"/>
  <c r="B2564"/>
  <c r="L2563"/>
  <c r="K2563"/>
  <c r="J2563"/>
  <c r="I2563"/>
  <c r="H2563"/>
  <c r="G2563"/>
  <c r="L2562"/>
  <c r="K2562"/>
  <c r="J2562"/>
  <c r="I2562"/>
  <c r="H2562"/>
  <c r="G2562"/>
  <c r="L2561"/>
  <c r="L2564" s="1"/>
  <c r="K2561"/>
  <c r="J2561"/>
  <c r="J2564" s="1"/>
  <c r="I2561"/>
  <c r="H2561"/>
  <c r="H2564" s="1"/>
  <c r="M2564" s="1"/>
  <c r="G2561"/>
  <c r="G2559"/>
  <c r="K2558" s="1"/>
  <c r="F2559"/>
  <c r="E2559"/>
  <c r="D2559"/>
  <c r="C2559"/>
  <c r="B2559"/>
  <c r="L2558"/>
  <c r="J2558"/>
  <c r="H2558"/>
  <c r="G2558"/>
  <c r="L2557"/>
  <c r="J2557"/>
  <c r="H2557"/>
  <c r="G2557"/>
  <c r="L2556"/>
  <c r="J2556"/>
  <c r="H2556"/>
  <c r="G2556"/>
  <c r="L2555"/>
  <c r="J2555"/>
  <c r="H2555"/>
  <c r="G2555"/>
  <c r="L2554"/>
  <c r="L2559" s="1"/>
  <c r="J2554"/>
  <c r="J2559" s="1"/>
  <c r="H2554"/>
  <c r="H2559" s="1"/>
  <c r="G2554"/>
  <c r="K2552"/>
  <c r="I2552"/>
  <c r="G2552"/>
  <c r="F2552"/>
  <c r="E2552"/>
  <c r="D2552"/>
  <c r="C2552"/>
  <c r="B2552"/>
  <c r="L2551"/>
  <c r="K2551"/>
  <c r="J2551"/>
  <c r="I2551"/>
  <c r="H2551"/>
  <c r="G2551"/>
  <c r="L2550"/>
  <c r="K2550"/>
  <c r="J2550"/>
  <c r="I2550"/>
  <c r="H2550"/>
  <c r="G2550"/>
  <c r="L2549"/>
  <c r="L2552" s="1"/>
  <c r="K2549"/>
  <c r="J2549"/>
  <c r="J2552" s="1"/>
  <c r="I2549"/>
  <c r="H2549"/>
  <c r="H2552" s="1"/>
  <c r="M2552" s="1"/>
  <c r="G2549"/>
  <c r="L2540"/>
  <c r="K2540"/>
  <c r="J2540"/>
  <c r="I2540"/>
  <c r="H2540"/>
  <c r="G2540"/>
  <c r="L2538" s="1"/>
  <c r="F2539"/>
  <c r="D2539"/>
  <c r="C2539"/>
  <c r="B2539"/>
  <c r="K2538"/>
  <c r="I2538"/>
  <c r="G2538"/>
  <c r="K2537"/>
  <c r="I2537"/>
  <c r="G2537"/>
  <c r="E2537"/>
  <c r="E2539" s="1"/>
  <c r="L2536"/>
  <c r="J2536"/>
  <c r="H2536"/>
  <c r="G2536"/>
  <c r="L2535"/>
  <c r="J2535"/>
  <c r="H2535"/>
  <c r="G2535"/>
  <c r="G2539" s="1"/>
  <c r="K2533"/>
  <c r="I2533"/>
  <c r="G2533"/>
  <c r="F2533"/>
  <c r="E2533"/>
  <c r="D2533"/>
  <c r="C2533"/>
  <c r="B2533"/>
  <c r="L2532"/>
  <c r="K2532"/>
  <c r="J2532"/>
  <c r="I2532"/>
  <c r="H2532"/>
  <c r="G2532"/>
  <c r="L2531"/>
  <c r="K2531"/>
  <c r="J2531"/>
  <c r="I2531"/>
  <c r="H2531"/>
  <c r="G2531"/>
  <c r="L2530"/>
  <c r="L2533" s="1"/>
  <c r="K2530"/>
  <c r="J2530"/>
  <c r="J2533" s="1"/>
  <c r="I2530"/>
  <c r="H2530"/>
  <c r="H2533" s="1"/>
  <c r="M2533" s="1"/>
  <c r="G2530"/>
  <c r="G2528"/>
  <c r="K2527" s="1"/>
  <c r="F2528"/>
  <c r="E2528"/>
  <c r="D2528"/>
  <c r="C2528"/>
  <c r="B2528"/>
  <c r="L2527"/>
  <c r="J2527"/>
  <c r="H2527"/>
  <c r="G2527"/>
  <c r="L2526"/>
  <c r="J2526"/>
  <c r="H2526"/>
  <c r="G2526"/>
  <c r="L2525"/>
  <c r="J2525"/>
  <c r="H2525"/>
  <c r="G2525"/>
  <c r="L2524"/>
  <c r="J2524"/>
  <c r="H2524"/>
  <c r="G2524"/>
  <c r="L2523"/>
  <c r="L2528" s="1"/>
  <c r="J2523"/>
  <c r="J2528" s="1"/>
  <c r="H2523"/>
  <c r="H2528" s="1"/>
  <c r="G2523"/>
  <c r="F2521"/>
  <c r="D2521"/>
  <c r="C2521"/>
  <c r="B2521"/>
  <c r="L2520"/>
  <c r="J2520"/>
  <c r="I2520"/>
  <c r="H2520"/>
  <c r="E2520"/>
  <c r="E2521" s="1"/>
  <c r="L2519"/>
  <c r="K2519"/>
  <c r="J2519"/>
  <c r="I2519"/>
  <c r="I2521" s="1"/>
  <c r="H2519"/>
  <c r="G2519"/>
  <c r="E2519"/>
  <c r="L2518"/>
  <c r="L2521" s="1"/>
  <c r="K2518"/>
  <c r="J2518"/>
  <c r="J2521" s="1"/>
  <c r="I2518"/>
  <c r="H2518"/>
  <c r="H2521" s="1"/>
  <c r="G2518"/>
  <c r="L2509"/>
  <c r="K2509"/>
  <c r="J2509"/>
  <c r="I2509"/>
  <c r="H2509"/>
  <c r="G2509"/>
  <c r="L2507" s="1"/>
  <c r="F2508"/>
  <c r="D2508"/>
  <c r="C2508"/>
  <c r="B2508"/>
  <c r="K2507"/>
  <c r="I2507"/>
  <c r="G2507"/>
  <c r="K2506"/>
  <c r="I2506"/>
  <c r="G2506"/>
  <c r="K2505"/>
  <c r="I2505"/>
  <c r="G2505"/>
  <c r="E2505"/>
  <c r="L2504"/>
  <c r="J2504"/>
  <c r="H2504"/>
  <c r="E2504"/>
  <c r="E2508" s="1"/>
  <c r="F2502"/>
  <c r="D2502"/>
  <c r="C2502"/>
  <c r="B2502"/>
  <c r="G2501"/>
  <c r="E2501"/>
  <c r="G2500"/>
  <c r="E2499"/>
  <c r="E2502" s="1"/>
  <c r="F2497"/>
  <c r="D2497"/>
  <c r="C2497"/>
  <c r="B2497"/>
  <c r="G2496"/>
  <c r="E2496"/>
  <c r="G2495"/>
  <c r="E2494"/>
  <c r="G2493"/>
  <c r="E2493"/>
  <c r="E2492"/>
  <c r="E2497" s="1"/>
  <c r="F2490"/>
  <c r="E2490"/>
  <c r="D2490"/>
  <c r="C2490"/>
  <c r="B2490"/>
  <c r="G2489"/>
  <c r="G2488"/>
  <c r="G2487"/>
  <c r="G2490" s="1"/>
  <c r="L2478"/>
  <c r="K2478"/>
  <c r="J2478"/>
  <c r="I2478"/>
  <c r="H2478"/>
  <c r="G2478"/>
  <c r="K2477"/>
  <c r="I2477"/>
  <c r="G2477"/>
  <c r="F2477"/>
  <c r="E2477"/>
  <c r="D2477"/>
  <c r="C2477"/>
  <c r="B2477"/>
  <c r="L2476"/>
  <c r="K2476"/>
  <c r="J2476"/>
  <c r="I2476"/>
  <c r="H2476"/>
  <c r="G2476"/>
  <c r="L2475"/>
  <c r="K2475"/>
  <c r="J2475"/>
  <c r="I2475"/>
  <c r="H2475"/>
  <c r="G2475"/>
  <c r="L2474"/>
  <c r="K2474"/>
  <c r="J2474"/>
  <c r="I2474"/>
  <c r="H2474"/>
  <c r="G2474"/>
  <c r="L2473"/>
  <c r="L2477" s="1"/>
  <c r="K2473"/>
  <c r="J2473"/>
  <c r="J2477" s="1"/>
  <c r="I2473"/>
  <c r="H2473"/>
  <c r="H2477" s="1"/>
  <c r="M2477" s="1"/>
  <c r="G2473"/>
  <c r="K2471"/>
  <c r="I2471"/>
  <c r="G2471"/>
  <c r="F2471"/>
  <c r="E2471"/>
  <c r="D2471"/>
  <c r="C2471"/>
  <c r="B2471"/>
  <c r="L2470"/>
  <c r="K2470"/>
  <c r="J2470"/>
  <c r="I2470"/>
  <c r="H2470"/>
  <c r="G2470"/>
  <c r="L2469"/>
  <c r="K2469"/>
  <c r="J2469"/>
  <c r="I2469"/>
  <c r="H2469"/>
  <c r="G2469"/>
  <c r="L2468"/>
  <c r="L2471" s="1"/>
  <c r="K2468"/>
  <c r="J2468"/>
  <c r="J2471" s="1"/>
  <c r="I2468"/>
  <c r="H2468"/>
  <c r="H2471" s="1"/>
  <c r="M2471" s="1"/>
  <c r="G2468"/>
  <c r="G2466"/>
  <c r="K2465" s="1"/>
  <c r="F2466"/>
  <c r="E2466"/>
  <c r="D2466"/>
  <c r="C2466"/>
  <c r="B2466"/>
  <c r="L2465"/>
  <c r="J2465"/>
  <c r="H2465"/>
  <c r="G2465"/>
  <c r="L2464"/>
  <c r="J2464"/>
  <c r="H2464"/>
  <c r="G2464"/>
  <c r="L2463"/>
  <c r="J2463"/>
  <c r="H2463"/>
  <c r="G2463"/>
  <c r="L2462"/>
  <c r="J2462"/>
  <c r="H2462"/>
  <c r="G2462"/>
  <c r="L2461"/>
  <c r="L2466" s="1"/>
  <c r="J2461"/>
  <c r="J2466" s="1"/>
  <c r="H2461"/>
  <c r="H2466" s="1"/>
  <c r="G2461"/>
  <c r="K2459"/>
  <c r="I2459"/>
  <c r="G2459"/>
  <c r="F2459"/>
  <c r="E2459"/>
  <c r="D2459"/>
  <c r="C2459"/>
  <c r="B2459"/>
  <c r="L2458"/>
  <c r="K2458"/>
  <c r="J2458"/>
  <c r="I2458"/>
  <c r="H2458"/>
  <c r="G2458"/>
  <c r="L2457"/>
  <c r="K2457"/>
  <c r="J2457"/>
  <c r="I2457"/>
  <c r="H2457"/>
  <c r="G2457"/>
  <c r="L2456"/>
  <c r="L2459" s="1"/>
  <c r="K2456"/>
  <c r="J2456"/>
  <c r="J2459" s="1"/>
  <c r="I2456"/>
  <c r="H2456"/>
  <c r="H2459" s="1"/>
  <c r="M2459" s="1"/>
  <c r="G2456"/>
  <c r="L2447"/>
  <c r="K2447"/>
  <c r="J2447"/>
  <c r="I2447"/>
  <c r="H2447"/>
  <c r="G2447"/>
  <c r="L2445" s="1"/>
  <c r="F2446"/>
  <c r="E2446"/>
  <c r="D2446"/>
  <c r="C2446"/>
  <c r="B2446"/>
  <c r="K2445"/>
  <c r="I2445"/>
  <c r="G2445"/>
  <c r="K2444"/>
  <c r="I2444"/>
  <c r="G2444"/>
  <c r="K2443"/>
  <c r="I2443"/>
  <c r="G2443"/>
  <c r="K2442"/>
  <c r="K2446" s="1"/>
  <c r="I2442"/>
  <c r="I2446" s="1"/>
  <c r="G2442"/>
  <c r="G2446" s="1"/>
  <c r="F2440"/>
  <c r="E2440"/>
  <c r="D2440"/>
  <c r="C2440"/>
  <c r="B2440"/>
  <c r="K2439"/>
  <c r="I2439"/>
  <c r="G2439"/>
  <c r="K2438"/>
  <c r="I2438"/>
  <c r="G2438"/>
  <c r="K2437"/>
  <c r="K2440" s="1"/>
  <c r="I2437"/>
  <c r="I2440" s="1"/>
  <c r="G2437"/>
  <c r="G2440" s="1"/>
  <c r="F2435"/>
  <c r="E2435"/>
  <c r="D2435"/>
  <c r="C2435"/>
  <c r="B2435"/>
  <c r="G2434"/>
  <c r="G2433"/>
  <c r="G2432"/>
  <c r="G2431"/>
  <c r="G2430"/>
  <c r="G2435" s="1"/>
  <c r="F2428"/>
  <c r="E2428"/>
  <c r="D2428"/>
  <c r="C2428"/>
  <c r="B2428"/>
  <c r="K2427"/>
  <c r="I2427"/>
  <c r="G2427"/>
  <c r="K2426"/>
  <c r="I2426"/>
  <c r="G2426"/>
  <c r="K2425"/>
  <c r="K2428" s="1"/>
  <c r="I2425"/>
  <c r="I2428" s="1"/>
  <c r="G2425"/>
  <c r="G2428" s="1"/>
  <c r="L2416"/>
  <c r="K2416"/>
  <c r="J2416"/>
  <c r="I2416"/>
  <c r="H2416"/>
  <c r="G2416"/>
  <c r="K2415"/>
  <c r="I2415"/>
  <c r="G2415"/>
  <c r="F2415"/>
  <c r="E2415"/>
  <c r="D2415"/>
  <c r="C2415"/>
  <c r="B2415"/>
  <c r="L2414"/>
  <c r="K2414"/>
  <c r="J2414"/>
  <c r="I2414"/>
  <c r="H2414"/>
  <c r="G2414"/>
  <c r="L2413"/>
  <c r="K2413"/>
  <c r="J2413"/>
  <c r="I2413"/>
  <c r="H2413"/>
  <c r="G2413"/>
  <c r="L2412"/>
  <c r="K2412"/>
  <c r="J2412"/>
  <c r="I2412"/>
  <c r="H2412"/>
  <c r="G2412"/>
  <c r="L2411"/>
  <c r="L2415" s="1"/>
  <c r="K2411"/>
  <c r="J2411"/>
  <c r="J2415" s="1"/>
  <c r="I2411"/>
  <c r="H2411"/>
  <c r="H2415" s="1"/>
  <c r="M2415" s="1"/>
  <c r="G2411"/>
  <c r="K2409"/>
  <c r="I2409"/>
  <c r="G2409"/>
  <c r="F2409"/>
  <c r="E2409"/>
  <c r="D2409"/>
  <c r="C2409"/>
  <c r="B2409"/>
  <c r="L2408"/>
  <c r="K2408"/>
  <c r="J2408"/>
  <c r="I2408"/>
  <c r="H2408"/>
  <c r="G2408"/>
  <c r="L2407"/>
  <c r="K2407"/>
  <c r="J2407"/>
  <c r="I2407"/>
  <c r="H2407"/>
  <c r="G2407"/>
  <c r="L2406"/>
  <c r="L2409" s="1"/>
  <c r="K2406"/>
  <c r="J2406"/>
  <c r="J2409" s="1"/>
  <c r="I2406"/>
  <c r="H2406"/>
  <c r="H2409" s="1"/>
  <c r="M2409" s="1"/>
  <c r="G2406"/>
  <c r="G2404"/>
  <c r="K2403" s="1"/>
  <c r="F2404"/>
  <c r="E2404"/>
  <c r="D2404"/>
  <c r="C2404"/>
  <c r="B2404"/>
  <c r="L2403"/>
  <c r="J2403"/>
  <c r="H2403"/>
  <c r="G2403"/>
  <c r="L2402"/>
  <c r="J2402"/>
  <c r="H2402"/>
  <c r="G2402"/>
  <c r="L2401"/>
  <c r="J2401"/>
  <c r="H2401"/>
  <c r="G2401"/>
  <c r="L2400"/>
  <c r="J2400"/>
  <c r="H2400"/>
  <c r="G2400"/>
  <c r="L2399"/>
  <c r="L2404" s="1"/>
  <c r="J2399"/>
  <c r="J2404" s="1"/>
  <c r="H2399"/>
  <c r="H2404" s="1"/>
  <c r="G2399"/>
  <c r="K2397"/>
  <c r="I2397"/>
  <c r="G2397"/>
  <c r="F2397"/>
  <c r="E2397"/>
  <c r="D2397"/>
  <c r="C2397"/>
  <c r="B2397"/>
  <c r="L2396"/>
  <c r="K2396"/>
  <c r="J2396"/>
  <c r="I2396"/>
  <c r="H2396"/>
  <c r="G2396"/>
  <c r="L2395"/>
  <c r="K2395"/>
  <c r="J2395"/>
  <c r="I2395"/>
  <c r="H2395"/>
  <c r="G2395"/>
  <c r="L2394"/>
  <c r="L2397" s="1"/>
  <c r="K2394"/>
  <c r="J2394"/>
  <c r="J2397" s="1"/>
  <c r="I2394"/>
  <c r="H2394"/>
  <c r="H2397" s="1"/>
  <c r="M2397" s="1"/>
  <c r="G2394"/>
  <c r="L2385"/>
  <c r="K2385"/>
  <c r="J2385"/>
  <c r="I2385"/>
  <c r="H2385"/>
  <c r="G2385"/>
  <c r="L2383" s="1"/>
  <c r="F2384"/>
  <c r="E2384"/>
  <c r="D2384"/>
  <c r="C2384"/>
  <c r="B2384"/>
  <c r="K2383"/>
  <c r="I2383"/>
  <c r="G2383"/>
  <c r="K2382"/>
  <c r="I2382"/>
  <c r="G2382"/>
  <c r="K2381"/>
  <c r="I2381"/>
  <c r="G2381"/>
  <c r="K2380"/>
  <c r="K2384" s="1"/>
  <c r="I2380"/>
  <c r="I2384" s="1"/>
  <c r="G2380"/>
  <c r="G2384" s="1"/>
  <c r="F2378"/>
  <c r="E2378"/>
  <c r="D2378"/>
  <c r="C2378"/>
  <c r="B2378"/>
  <c r="K2377"/>
  <c r="I2377"/>
  <c r="G2377"/>
  <c r="K2376"/>
  <c r="I2376"/>
  <c r="G2376"/>
  <c r="K2375"/>
  <c r="K2378" s="1"/>
  <c r="I2375"/>
  <c r="I2378" s="1"/>
  <c r="G2375"/>
  <c r="G2378" s="1"/>
  <c r="F2373"/>
  <c r="E2373"/>
  <c r="D2373"/>
  <c r="C2373"/>
  <c r="B2373"/>
  <c r="G2372"/>
  <c r="G2371"/>
  <c r="G2370"/>
  <c r="G2369"/>
  <c r="G2368"/>
  <c r="G2373" s="1"/>
  <c r="F2366"/>
  <c r="E2366"/>
  <c r="D2366"/>
  <c r="C2366"/>
  <c r="B2366"/>
  <c r="K2365"/>
  <c r="I2365"/>
  <c r="G2365"/>
  <c r="K2364"/>
  <c r="I2364"/>
  <c r="G2364"/>
  <c r="K2363"/>
  <c r="K2366" s="1"/>
  <c r="I2363"/>
  <c r="I2366" s="1"/>
  <c r="G2363"/>
  <c r="G2366" s="1"/>
  <c r="L2354"/>
  <c r="K2354"/>
  <c r="J2354"/>
  <c r="I2354"/>
  <c r="H2354"/>
  <c r="G2354"/>
  <c r="K2353"/>
  <c r="I2353"/>
  <c r="G2353"/>
  <c r="F2353"/>
  <c r="E2353"/>
  <c r="D2353"/>
  <c r="C2353"/>
  <c r="B2353"/>
  <c r="L2352"/>
  <c r="K2352"/>
  <c r="J2352"/>
  <c r="I2352"/>
  <c r="H2352"/>
  <c r="G2352"/>
  <c r="L2351"/>
  <c r="K2351"/>
  <c r="J2351"/>
  <c r="I2351"/>
  <c r="H2351"/>
  <c r="G2351"/>
  <c r="L2350"/>
  <c r="K2350"/>
  <c r="J2350"/>
  <c r="I2350"/>
  <c r="H2350"/>
  <c r="G2350"/>
  <c r="L2349"/>
  <c r="L2353" s="1"/>
  <c r="K2349"/>
  <c r="J2349"/>
  <c r="J2353" s="1"/>
  <c r="I2349"/>
  <c r="H2349"/>
  <c r="H2353" s="1"/>
  <c r="M2353" s="1"/>
  <c r="G2349"/>
  <c r="K2347"/>
  <c r="I2347"/>
  <c r="G2347"/>
  <c r="F2347"/>
  <c r="E2347"/>
  <c r="D2347"/>
  <c r="C2347"/>
  <c r="B2347"/>
  <c r="L2346"/>
  <c r="K2346"/>
  <c r="J2346"/>
  <c r="I2346"/>
  <c r="H2346"/>
  <c r="G2346"/>
  <c r="L2345"/>
  <c r="K2345"/>
  <c r="J2345"/>
  <c r="I2345"/>
  <c r="H2345"/>
  <c r="G2345"/>
  <c r="L2344"/>
  <c r="L2347" s="1"/>
  <c r="K2344"/>
  <c r="J2344"/>
  <c r="J2347" s="1"/>
  <c r="I2344"/>
  <c r="H2344"/>
  <c r="H2347" s="1"/>
  <c r="M2347" s="1"/>
  <c r="G2344"/>
  <c r="G2342"/>
  <c r="K2341" s="1"/>
  <c r="F2342"/>
  <c r="E2342"/>
  <c r="D2342"/>
  <c r="C2342"/>
  <c r="B2342"/>
  <c r="L2341"/>
  <c r="J2341"/>
  <c r="H2341"/>
  <c r="G2341"/>
  <c r="L2340"/>
  <c r="J2340"/>
  <c r="H2340"/>
  <c r="G2340"/>
  <c r="L2339"/>
  <c r="J2339"/>
  <c r="H2339"/>
  <c r="G2339"/>
  <c r="L2338"/>
  <c r="J2338"/>
  <c r="H2338"/>
  <c r="G2338"/>
  <c r="L2337"/>
  <c r="L2342" s="1"/>
  <c r="J2337"/>
  <c r="J2342" s="1"/>
  <c r="H2337"/>
  <c r="H2342" s="1"/>
  <c r="G2337"/>
  <c r="K2335"/>
  <c r="I2335"/>
  <c r="G2335"/>
  <c r="F2335"/>
  <c r="E2335"/>
  <c r="D2335"/>
  <c r="C2335"/>
  <c r="B2335"/>
  <c r="L2334"/>
  <c r="K2334"/>
  <c r="J2334"/>
  <c r="I2334"/>
  <c r="H2334"/>
  <c r="G2334"/>
  <c r="L2333"/>
  <c r="K2333"/>
  <c r="J2333"/>
  <c r="I2333"/>
  <c r="H2333"/>
  <c r="G2333"/>
  <c r="L2332"/>
  <c r="L2335" s="1"/>
  <c r="K2332"/>
  <c r="J2332"/>
  <c r="J2335" s="1"/>
  <c r="I2332"/>
  <c r="H2332"/>
  <c r="H2335" s="1"/>
  <c r="M2335" s="1"/>
  <c r="G2332"/>
  <c r="L2323"/>
  <c r="K2323"/>
  <c r="J2323"/>
  <c r="I2323"/>
  <c r="H2323"/>
  <c r="G2323"/>
  <c r="L2321" s="1"/>
  <c r="F2322"/>
  <c r="E2322"/>
  <c r="D2322"/>
  <c r="C2322"/>
  <c r="B2322"/>
  <c r="K2321"/>
  <c r="I2321"/>
  <c r="G2321"/>
  <c r="K2320"/>
  <c r="I2320"/>
  <c r="G2320"/>
  <c r="K2319"/>
  <c r="I2319"/>
  <c r="G2319"/>
  <c r="K2318"/>
  <c r="K2322" s="1"/>
  <c r="I2318"/>
  <c r="I2322" s="1"/>
  <c r="G2318"/>
  <c r="G2322" s="1"/>
  <c r="F2316"/>
  <c r="E2316"/>
  <c r="D2316"/>
  <c r="C2316"/>
  <c r="B2316"/>
  <c r="K2315"/>
  <c r="I2315"/>
  <c r="G2315"/>
  <c r="K2314"/>
  <c r="I2314"/>
  <c r="G2314"/>
  <c r="K2313"/>
  <c r="K2316" s="1"/>
  <c r="I2313"/>
  <c r="I2316" s="1"/>
  <c r="G2313"/>
  <c r="G2316" s="1"/>
  <c r="F2311"/>
  <c r="E2311"/>
  <c r="D2311"/>
  <c r="C2311"/>
  <c r="B2311"/>
  <c r="G2310"/>
  <c r="G2309"/>
  <c r="G2308"/>
  <c r="G2307"/>
  <c r="G2306"/>
  <c r="G2311" s="1"/>
  <c r="F2304"/>
  <c r="E2304"/>
  <c r="D2304"/>
  <c r="C2304"/>
  <c r="B2304"/>
  <c r="K2303"/>
  <c r="I2303"/>
  <c r="G2303"/>
  <c r="K2302"/>
  <c r="I2302"/>
  <c r="G2302"/>
  <c r="K2301"/>
  <c r="K2304" s="1"/>
  <c r="I2301"/>
  <c r="I2304" s="1"/>
  <c r="G2301"/>
  <c r="G2304" s="1"/>
  <c r="L2292"/>
  <c r="K2292"/>
  <c r="J2292"/>
  <c r="I2292"/>
  <c r="H2292"/>
  <c r="G2292"/>
  <c r="K2291"/>
  <c r="I2291"/>
  <c r="G2291"/>
  <c r="F2291"/>
  <c r="E2291"/>
  <c r="D2291"/>
  <c r="C2291"/>
  <c r="B2291"/>
  <c r="L2290"/>
  <c r="K2290"/>
  <c r="J2290"/>
  <c r="I2290"/>
  <c r="H2290"/>
  <c r="G2290"/>
  <c r="L2289"/>
  <c r="K2289"/>
  <c r="J2289"/>
  <c r="I2289"/>
  <c r="H2289"/>
  <c r="G2289"/>
  <c r="L2288"/>
  <c r="K2288"/>
  <c r="J2288"/>
  <c r="I2288"/>
  <c r="H2288"/>
  <c r="G2288"/>
  <c r="L2287"/>
  <c r="L2291" s="1"/>
  <c r="K2287"/>
  <c r="J2287"/>
  <c r="J2291" s="1"/>
  <c r="I2287"/>
  <c r="H2287"/>
  <c r="H2291" s="1"/>
  <c r="M2291" s="1"/>
  <c r="G2287"/>
  <c r="K2285"/>
  <c r="I2285"/>
  <c r="G2285"/>
  <c r="F2285"/>
  <c r="E2285"/>
  <c r="D2285"/>
  <c r="C2285"/>
  <c r="B2285"/>
  <c r="L2284"/>
  <c r="K2284"/>
  <c r="J2284"/>
  <c r="I2284"/>
  <c r="H2284"/>
  <c r="G2284"/>
  <c r="L2283"/>
  <c r="K2283"/>
  <c r="J2283"/>
  <c r="I2283"/>
  <c r="H2283"/>
  <c r="G2283"/>
  <c r="L2282"/>
  <c r="L2285" s="1"/>
  <c r="K2282"/>
  <c r="J2282"/>
  <c r="J2285" s="1"/>
  <c r="I2282"/>
  <c r="H2282"/>
  <c r="H2285" s="1"/>
  <c r="M2285" s="1"/>
  <c r="G2282"/>
  <c r="G2280"/>
  <c r="K2279" s="1"/>
  <c r="F2280"/>
  <c r="E2280"/>
  <c r="D2280"/>
  <c r="C2280"/>
  <c r="B2280"/>
  <c r="L2279"/>
  <c r="J2279"/>
  <c r="H2279"/>
  <c r="G2279"/>
  <c r="L2278"/>
  <c r="J2278"/>
  <c r="H2278"/>
  <c r="G2278"/>
  <c r="L2277"/>
  <c r="J2277"/>
  <c r="H2277"/>
  <c r="G2277"/>
  <c r="L2276"/>
  <c r="J2276"/>
  <c r="H2276"/>
  <c r="G2276"/>
  <c r="L2275"/>
  <c r="L2280" s="1"/>
  <c r="J2275"/>
  <c r="J2280" s="1"/>
  <c r="H2275"/>
  <c r="H2280" s="1"/>
  <c r="G2275"/>
  <c r="K2273"/>
  <c r="I2273"/>
  <c r="G2273"/>
  <c r="F2273"/>
  <c r="E2273"/>
  <c r="D2273"/>
  <c r="C2273"/>
  <c r="B2273"/>
  <c r="L2272"/>
  <c r="K2272"/>
  <c r="J2272"/>
  <c r="I2272"/>
  <c r="H2272"/>
  <c r="G2272"/>
  <c r="L2271"/>
  <c r="K2271"/>
  <c r="J2271"/>
  <c r="I2271"/>
  <c r="H2271"/>
  <c r="G2271"/>
  <c r="L2270"/>
  <c r="L2273" s="1"/>
  <c r="K2270"/>
  <c r="J2270"/>
  <c r="J2273" s="1"/>
  <c r="I2270"/>
  <c r="H2270"/>
  <c r="H2273" s="1"/>
  <c r="M2273" s="1"/>
  <c r="G2270"/>
  <c r="L2261"/>
  <c r="K2261"/>
  <c r="J2261"/>
  <c r="I2261"/>
  <c r="H2261"/>
  <c r="G2261"/>
  <c r="L2259" s="1"/>
  <c r="F2260"/>
  <c r="E2260"/>
  <c r="D2260"/>
  <c r="C2260"/>
  <c r="B2260"/>
  <c r="K2259"/>
  <c r="I2259"/>
  <c r="G2259"/>
  <c r="K2258"/>
  <c r="I2258"/>
  <c r="G2258"/>
  <c r="K2257"/>
  <c r="I2257"/>
  <c r="G2257"/>
  <c r="K2256"/>
  <c r="K2260" s="1"/>
  <c r="I2256"/>
  <c r="I2260" s="1"/>
  <c r="G2256"/>
  <c r="G2260" s="1"/>
  <c r="F2254"/>
  <c r="E2254"/>
  <c r="D2254"/>
  <c r="C2254"/>
  <c r="B2254"/>
  <c r="K2253"/>
  <c r="I2253"/>
  <c r="G2253"/>
  <c r="K2252"/>
  <c r="I2252"/>
  <c r="G2252"/>
  <c r="K2251"/>
  <c r="K2254" s="1"/>
  <c r="I2251"/>
  <c r="I2254" s="1"/>
  <c r="G2251"/>
  <c r="G2254" s="1"/>
  <c r="F2249"/>
  <c r="E2249"/>
  <c r="D2249"/>
  <c r="C2249"/>
  <c r="B2249"/>
  <c r="G2248"/>
  <c r="G2247"/>
  <c r="G2246"/>
  <c r="G2245"/>
  <c r="G2244"/>
  <c r="K2241" s="1"/>
  <c r="F2242"/>
  <c r="E2242"/>
  <c r="D2242"/>
  <c r="C2242"/>
  <c r="B2242"/>
  <c r="I2241"/>
  <c r="G2241"/>
  <c r="K2240"/>
  <c r="G2240"/>
  <c r="I2239"/>
  <c r="G2239"/>
  <c r="L2230"/>
  <c r="K2230"/>
  <c r="J2230"/>
  <c r="I2230"/>
  <c r="H2230"/>
  <c r="G2230"/>
  <c r="K2229"/>
  <c r="I2229"/>
  <c r="M2229" s="1"/>
  <c r="G2229"/>
  <c r="F2229"/>
  <c r="E2229"/>
  <c r="D2229"/>
  <c r="C2229"/>
  <c r="B2229"/>
  <c r="L2228"/>
  <c r="K2228"/>
  <c r="J2228"/>
  <c r="I2228"/>
  <c r="H2228"/>
  <c r="G2228"/>
  <c r="L2227"/>
  <c r="K2227"/>
  <c r="J2227"/>
  <c r="I2227"/>
  <c r="H2227"/>
  <c r="G2227"/>
  <c r="L2226"/>
  <c r="K2226"/>
  <c r="J2226"/>
  <c r="I2226"/>
  <c r="H2226"/>
  <c r="G2226"/>
  <c r="L2225"/>
  <c r="L2229" s="1"/>
  <c r="K2225"/>
  <c r="J2225"/>
  <c r="J2229" s="1"/>
  <c r="I2225"/>
  <c r="H2225"/>
  <c r="H2229" s="1"/>
  <c r="G2225"/>
  <c r="K2223"/>
  <c r="I2223"/>
  <c r="G2223"/>
  <c r="F2223"/>
  <c r="E2223"/>
  <c r="D2223"/>
  <c r="C2223"/>
  <c r="B2223"/>
  <c r="L2222"/>
  <c r="K2222"/>
  <c r="J2222"/>
  <c r="I2222"/>
  <c r="H2222"/>
  <c r="G2222"/>
  <c r="L2221"/>
  <c r="K2221"/>
  <c r="J2221"/>
  <c r="I2221"/>
  <c r="H2221"/>
  <c r="G2221"/>
  <c r="L2220"/>
  <c r="L2223" s="1"/>
  <c r="K2220"/>
  <c r="J2220"/>
  <c r="J2223" s="1"/>
  <c r="I2220"/>
  <c r="H2220"/>
  <c r="H2223" s="1"/>
  <c r="M2223" s="1"/>
  <c r="G2220"/>
  <c r="G2218"/>
  <c r="F2218"/>
  <c r="E2218"/>
  <c r="D2218"/>
  <c r="C2218"/>
  <c r="B2218"/>
  <c r="L2217"/>
  <c r="J2217"/>
  <c r="H2217"/>
  <c r="G2217"/>
  <c r="L2216"/>
  <c r="J2216"/>
  <c r="H2216"/>
  <c r="G2216"/>
  <c r="L2215"/>
  <c r="J2215"/>
  <c r="H2215"/>
  <c r="G2215"/>
  <c r="L2214"/>
  <c r="J2214"/>
  <c r="H2214"/>
  <c r="G2214"/>
  <c r="L2213"/>
  <c r="L2218" s="1"/>
  <c r="J2213"/>
  <c r="J2218" s="1"/>
  <c r="H2213"/>
  <c r="H2218" s="1"/>
  <c r="G2213"/>
  <c r="K2211"/>
  <c r="I2211"/>
  <c r="G2211"/>
  <c r="F2211"/>
  <c r="E2211"/>
  <c r="D2211"/>
  <c r="C2211"/>
  <c r="B2211"/>
  <c r="L2210"/>
  <c r="K2210"/>
  <c r="J2210"/>
  <c r="I2210"/>
  <c r="H2210"/>
  <c r="G2210"/>
  <c r="L2209"/>
  <c r="K2209"/>
  <c r="J2209"/>
  <c r="I2209"/>
  <c r="H2209"/>
  <c r="G2209"/>
  <c r="L2208"/>
  <c r="L2211" s="1"/>
  <c r="K2208"/>
  <c r="J2208"/>
  <c r="J2211" s="1"/>
  <c r="I2208"/>
  <c r="H2208"/>
  <c r="H2211" s="1"/>
  <c r="M2211" s="1"/>
  <c r="G2208"/>
  <c r="L2199"/>
  <c r="K2199"/>
  <c r="J2199"/>
  <c r="I2199"/>
  <c r="H2199"/>
  <c r="G2199"/>
  <c r="K2197" s="1"/>
  <c r="F2198"/>
  <c r="E2198"/>
  <c r="D2198"/>
  <c r="C2198"/>
  <c r="B2198"/>
  <c r="I2197"/>
  <c r="G2197"/>
  <c r="K2196"/>
  <c r="G2196"/>
  <c r="I2195"/>
  <c r="G2195"/>
  <c r="K2194"/>
  <c r="G2194"/>
  <c r="K2191" s="1"/>
  <c r="F2192"/>
  <c r="E2192"/>
  <c r="D2192"/>
  <c r="C2192"/>
  <c r="B2192"/>
  <c r="I2191"/>
  <c r="G2191"/>
  <c r="K2190"/>
  <c r="G2190"/>
  <c r="I2189"/>
  <c r="G2189"/>
  <c r="G2187"/>
  <c r="K2186" s="1"/>
  <c r="F2187"/>
  <c r="E2187"/>
  <c r="D2187"/>
  <c r="C2187"/>
  <c r="B2187"/>
  <c r="L2186"/>
  <c r="J2186"/>
  <c r="H2186"/>
  <c r="G2186"/>
  <c r="L2185"/>
  <c r="J2185"/>
  <c r="H2185"/>
  <c r="G2185"/>
  <c r="L2184"/>
  <c r="J2184"/>
  <c r="H2184"/>
  <c r="G2184"/>
  <c r="L2183"/>
  <c r="J2183"/>
  <c r="H2183"/>
  <c r="G2183"/>
  <c r="L2182"/>
  <c r="L2187" s="1"/>
  <c r="J2182"/>
  <c r="J2187" s="1"/>
  <c r="H2182"/>
  <c r="H2187" s="1"/>
  <c r="G2182"/>
  <c r="K2180"/>
  <c r="I2180"/>
  <c r="G2180"/>
  <c r="F2180"/>
  <c r="E2180"/>
  <c r="D2180"/>
  <c r="C2180"/>
  <c r="B2180"/>
  <c r="L2179"/>
  <c r="K2179"/>
  <c r="J2179"/>
  <c r="I2179"/>
  <c r="H2179"/>
  <c r="G2179"/>
  <c r="L2178"/>
  <c r="K2178"/>
  <c r="J2178"/>
  <c r="I2178"/>
  <c r="H2178"/>
  <c r="G2178"/>
  <c r="L2177"/>
  <c r="L2180" s="1"/>
  <c r="K2177"/>
  <c r="J2177"/>
  <c r="J2180" s="1"/>
  <c r="I2177"/>
  <c r="H2177"/>
  <c r="H2180" s="1"/>
  <c r="M2180" s="1"/>
  <c r="G2177"/>
  <c r="L2168"/>
  <c r="K2168"/>
  <c r="J2168"/>
  <c r="I2168"/>
  <c r="H2168"/>
  <c r="G2168"/>
  <c r="L2166" s="1"/>
  <c r="F2167"/>
  <c r="E2167"/>
  <c r="D2167"/>
  <c r="C2167"/>
  <c r="B2167"/>
  <c r="K2166"/>
  <c r="I2166"/>
  <c r="G2166"/>
  <c r="K2165"/>
  <c r="I2165"/>
  <c r="G2165"/>
  <c r="K2164"/>
  <c r="I2164"/>
  <c r="G2164"/>
  <c r="K2163"/>
  <c r="K2167" s="1"/>
  <c r="I2163"/>
  <c r="I2167" s="1"/>
  <c r="G2163"/>
  <c r="G2167" s="1"/>
  <c r="F2161"/>
  <c r="E2161"/>
  <c r="D2161"/>
  <c r="C2161"/>
  <c r="B2161"/>
  <c r="K2160"/>
  <c r="I2160"/>
  <c r="G2160"/>
  <c r="K2159"/>
  <c r="I2159"/>
  <c r="G2159"/>
  <c r="K2158"/>
  <c r="K2161" s="1"/>
  <c r="I2158"/>
  <c r="I2161" s="1"/>
  <c r="G2158"/>
  <c r="G2161" s="1"/>
  <c r="F2156"/>
  <c r="E2156"/>
  <c r="D2156"/>
  <c r="C2156"/>
  <c r="B2156"/>
  <c r="G2155"/>
  <c r="G2154"/>
  <c r="G2153"/>
  <c r="G2152"/>
  <c r="G2151"/>
  <c r="G2156" s="1"/>
  <c r="F2149"/>
  <c r="E2149"/>
  <c r="D2149"/>
  <c r="C2149"/>
  <c r="B2149"/>
  <c r="K2148"/>
  <c r="I2148"/>
  <c r="G2148"/>
  <c r="K2147"/>
  <c r="I2147"/>
  <c r="G2147"/>
  <c r="K2146"/>
  <c r="K2149" s="1"/>
  <c r="I2146"/>
  <c r="I2149" s="1"/>
  <c r="G2146"/>
  <c r="G2149" s="1"/>
  <c r="L2137"/>
  <c r="K2137"/>
  <c r="J2137"/>
  <c r="I2137"/>
  <c r="H2137"/>
  <c r="G2137"/>
  <c r="K2136"/>
  <c r="I2136"/>
  <c r="G2136"/>
  <c r="F2136"/>
  <c r="E2136"/>
  <c r="D2136"/>
  <c r="C2136"/>
  <c r="B2136"/>
  <c r="L2135"/>
  <c r="K2135"/>
  <c r="J2135"/>
  <c r="I2135"/>
  <c r="H2135"/>
  <c r="G2135"/>
  <c r="L2134"/>
  <c r="K2134"/>
  <c r="J2134"/>
  <c r="I2134"/>
  <c r="H2134"/>
  <c r="G2134"/>
  <c r="L2133"/>
  <c r="K2133"/>
  <c r="J2133"/>
  <c r="I2133"/>
  <c r="H2133"/>
  <c r="G2133"/>
  <c r="L2132"/>
  <c r="L2136" s="1"/>
  <c r="K2132"/>
  <c r="J2132"/>
  <c r="J2136" s="1"/>
  <c r="I2132"/>
  <c r="H2132"/>
  <c r="H2136" s="1"/>
  <c r="M2136" s="1"/>
  <c r="G2132"/>
  <c r="K2130"/>
  <c r="I2130"/>
  <c r="G2130"/>
  <c r="F2130"/>
  <c r="E2130"/>
  <c r="D2130"/>
  <c r="C2130"/>
  <c r="B2130"/>
  <c r="L2129"/>
  <c r="K2129"/>
  <c r="J2129"/>
  <c r="I2129"/>
  <c r="H2129"/>
  <c r="G2129"/>
  <c r="L2128"/>
  <c r="K2128"/>
  <c r="J2128"/>
  <c r="I2128"/>
  <c r="H2128"/>
  <c r="G2128"/>
  <c r="L2127"/>
  <c r="L2130" s="1"/>
  <c r="K2127"/>
  <c r="J2127"/>
  <c r="J2130" s="1"/>
  <c r="I2127"/>
  <c r="H2127"/>
  <c r="H2130" s="1"/>
  <c r="M2130" s="1"/>
  <c r="G2127"/>
  <c r="G2125"/>
  <c r="K2124" s="1"/>
  <c r="F2125"/>
  <c r="E2125"/>
  <c r="D2125"/>
  <c r="C2125"/>
  <c r="B2125"/>
  <c r="L2124"/>
  <c r="J2124"/>
  <c r="H2124"/>
  <c r="G2124"/>
  <c r="L2123"/>
  <c r="J2123"/>
  <c r="H2123"/>
  <c r="G2123"/>
  <c r="L2122"/>
  <c r="J2122"/>
  <c r="H2122"/>
  <c r="G2122"/>
  <c r="L2121"/>
  <c r="J2121"/>
  <c r="H2121"/>
  <c r="G2121"/>
  <c r="L2120"/>
  <c r="L2125" s="1"/>
  <c r="J2120"/>
  <c r="J2125" s="1"/>
  <c r="H2120"/>
  <c r="H2125" s="1"/>
  <c r="G2120"/>
  <c r="K2118"/>
  <c r="I2118"/>
  <c r="G2118"/>
  <c r="F2118"/>
  <c r="E2118"/>
  <c r="D2118"/>
  <c r="C2118"/>
  <c r="B2118"/>
  <c r="L2117"/>
  <c r="K2117"/>
  <c r="J2117"/>
  <c r="I2117"/>
  <c r="H2117"/>
  <c r="G2117"/>
  <c r="L2116"/>
  <c r="K2116"/>
  <c r="J2116"/>
  <c r="I2116"/>
  <c r="H2116"/>
  <c r="G2116"/>
  <c r="L2115"/>
  <c r="L2118" s="1"/>
  <c r="K2115"/>
  <c r="J2115"/>
  <c r="J2118" s="1"/>
  <c r="I2115"/>
  <c r="H2115"/>
  <c r="H2118" s="1"/>
  <c r="M2118" s="1"/>
  <c r="G2115"/>
  <c r="L2106"/>
  <c r="K2106"/>
  <c r="J2106"/>
  <c r="I2106"/>
  <c r="H2106"/>
  <c r="G2106"/>
  <c r="L2104" s="1"/>
  <c r="F2105"/>
  <c r="E2105"/>
  <c r="D2105"/>
  <c r="C2105"/>
  <c r="B2105"/>
  <c r="K2104"/>
  <c r="I2104"/>
  <c r="G2104"/>
  <c r="K2103"/>
  <c r="I2103"/>
  <c r="G2103"/>
  <c r="K2102"/>
  <c r="I2102"/>
  <c r="G2102"/>
  <c r="K2101"/>
  <c r="K2105" s="1"/>
  <c r="I2101"/>
  <c r="I2105" s="1"/>
  <c r="G2101"/>
  <c r="G2105" s="1"/>
  <c r="F2099"/>
  <c r="E2099"/>
  <c r="D2099"/>
  <c r="C2099"/>
  <c r="B2099"/>
  <c r="K2098"/>
  <c r="I2098"/>
  <c r="G2098"/>
  <c r="K2097"/>
  <c r="I2097"/>
  <c r="G2097"/>
  <c r="K2096"/>
  <c r="K2099" s="1"/>
  <c r="I2096"/>
  <c r="I2099" s="1"/>
  <c r="G2096"/>
  <c r="G2099" s="1"/>
  <c r="F2094"/>
  <c r="E2094"/>
  <c r="D2094"/>
  <c r="C2094"/>
  <c r="B2094"/>
  <c r="G2093"/>
  <c r="G2092"/>
  <c r="G2091"/>
  <c r="G2090"/>
  <c r="G2089"/>
  <c r="G2094" s="1"/>
  <c r="F2087"/>
  <c r="E2087"/>
  <c r="D2087"/>
  <c r="C2087"/>
  <c r="B2087"/>
  <c r="K2086"/>
  <c r="I2086"/>
  <c r="G2086"/>
  <c r="K2085"/>
  <c r="I2085"/>
  <c r="G2085"/>
  <c r="K2084"/>
  <c r="K2087" s="1"/>
  <c r="I2084"/>
  <c r="I2087" s="1"/>
  <c r="G2084"/>
  <c r="G2087" s="1"/>
  <c r="L2075"/>
  <c r="K2075"/>
  <c r="J2075"/>
  <c r="I2075"/>
  <c r="H2075"/>
  <c r="G2075"/>
  <c r="K2074"/>
  <c r="I2074"/>
  <c r="G2074"/>
  <c r="F2074"/>
  <c r="E2074"/>
  <c r="D2074"/>
  <c r="C2074"/>
  <c r="B2074"/>
  <c r="L2073"/>
  <c r="K2073"/>
  <c r="J2073"/>
  <c r="I2073"/>
  <c r="H2073"/>
  <c r="G2073"/>
  <c r="L2072"/>
  <c r="K2072"/>
  <c r="J2072"/>
  <c r="I2072"/>
  <c r="H2072"/>
  <c r="G2072"/>
  <c r="L2071"/>
  <c r="K2071"/>
  <c r="J2071"/>
  <c r="I2071"/>
  <c r="H2071"/>
  <c r="G2071"/>
  <c r="L2070"/>
  <c r="L2074" s="1"/>
  <c r="K2070"/>
  <c r="J2070"/>
  <c r="J2074" s="1"/>
  <c r="I2070"/>
  <c r="H2070"/>
  <c r="H2074" s="1"/>
  <c r="M2074" s="1"/>
  <c r="G2070"/>
  <c r="K2068"/>
  <c r="I2068"/>
  <c r="G2068"/>
  <c r="F2068"/>
  <c r="E2068"/>
  <c r="D2068"/>
  <c r="C2068"/>
  <c r="B2068"/>
  <c r="L2067"/>
  <c r="K2067"/>
  <c r="J2067"/>
  <c r="I2067"/>
  <c r="H2067"/>
  <c r="G2067"/>
  <c r="L2066"/>
  <c r="K2066"/>
  <c r="J2066"/>
  <c r="I2066"/>
  <c r="H2066"/>
  <c r="G2066"/>
  <c r="L2065"/>
  <c r="L2068" s="1"/>
  <c r="K2065"/>
  <c r="J2065"/>
  <c r="J2068" s="1"/>
  <c r="I2065"/>
  <c r="H2065"/>
  <c r="H2068" s="1"/>
  <c r="M2068" s="1"/>
  <c r="G2065"/>
  <c r="G2063"/>
  <c r="K2062" s="1"/>
  <c r="F2063"/>
  <c r="E2063"/>
  <c r="D2063"/>
  <c r="C2063"/>
  <c r="B2063"/>
  <c r="L2062"/>
  <c r="J2062"/>
  <c r="H2062"/>
  <c r="G2062"/>
  <c r="L2061"/>
  <c r="J2061"/>
  <c r="H2061"/>
  <c r="G2061"/>
  <c r="L2060"/>
  <c r="J2060"/>
  <c r="H2060"/>
  <c r="G2060"/>
  <c r="L2059"/>
  <c r="J2059"/>
  <c r="H2059"/>
  <c r="G2059"/>
  <c r="L2058"/>
  <c r="L2063" s="1"/>
  <c r="J2058"/>
  <c r="J2063" s="1"/>
  <c r="H2058"/>
  <c r="H2063" s="1"/>
  <c r="G2058"/>
  <c r="K2056"/>
  <c r="I2056"/>
  <c r="G2056"/>
  <c r="F2056"/>
  <c r="E2056"/>
  <c r="D2056"/>
  <c r="C2056"/>
  <c r="B2056"/>
  <c r="L2055"/>
  <c r="K2055"/>
  <c r="J2055"/>
  <c r="I2055"/>
  <c r="H2055"/>
  <c r="G2055"/>
  <c r="L2054"/>
  <c r="K2054"/>
  <c r="J2054"/>
  <c r="I2054"/>
  <c r="H2054"/>
  <c r="G2054"/>
  <c r="L2053"/>
  <c r="L2056" s="1"/>
  <c r="K2053"/>
  <c r="J2053"/>
  <c r="J2056" s="1"/>
  <c r="I2053"/>
  <c r="H2053"/>
  <c r="H2056" s="1"/>
  <c r="M2056" s="1"/>
  <c r="G2053"/>
  <c r="L2044"/>
  <c r="K2044"/>
  <c r="J2044"/>
  <c r="I2044"/>
  <c r="H2044"/>
  <c r="G2044"/>
  <c r="L2042" s="1"/>
  <c r="F2043"/>
  <c r="E2043"/>
  <c r="D2043"/>
  <c r="C2043"/>
  <c r="B2043"/>
  <c r="K2042"/>
  <c r="I2042"/>
  <c r="G2042"/>
  <c r="K2041"/>
  <c r="I2041"/>
  <c r="G2041"/>
  <c r="K2040"/>
  <c r="I2040"/>
  <c r="G2040"/>
  <c r="K2039"/>
  <c r="K2043" s="1"/>
  <c r="I2039"/>
  <c r="I2043" s="1"/>
  <c r="G2039"/>
  <c r="G2043" s="1"/>
  <c r="F2037"/>
  <c r="E2037"/>
  <c r="D2037"/>
  <c r="C2037"/>
  <c r="B2037"/>
  <c r="K2036"/>
  <c r="I2036"/>
  <c r="G2036"/>
  <c r="K2035"/>
  <c r="I2035"/>
  <c r="G2035"/>
  <c r="K2034"/>
  <c r="K2037" s="1"/>
  <c r="I2034"/>
  <c r="I2037" s="1"/>
  <c r="G2034"/>
  <c r="G2037" s="1"/>
  <c r="F2032"/>
  <c r="E2032"/>
  <c r="D2032"/>
  <c r="C2032"/>
  <c r="B2032"/>
  <c r="G2031"/>
  <c r="G2030"/>
  <c r="G2029"/>
  <c r="G2028"/>
  <c r="G2027"/>
  <c r="G2032" s="1"/>
  <c r="F2025"/>
  <c r="E2025"/>
  <c r="D2025"/>
  <c r="C2025"/>
  <c r="B2025"/>
  <c r="K2024"/>
  <c r="I2024"/>
  <c r="G2024"/>
  <c r="K2023"/>
  <c r="I2023"/>
  <c r="G2023"/>
  <c r="K2022"/>
  <c r="K2025" s="1"/>
  <c r="I2022"/>
  <c r="I2025" s="1"/>
  <c r="G2022"/>
  <c r="G2025" s="1"/>
  <c r="L2013"/>
  <c r="K2013"/>
  <c r="J2013"/>
  <c r="I2013"/>
  <c r="H2013"/>
  <c r="G2013"/>
  <c r="K2012"/>
  <c r="I2012"/>
  <c r="G2012"/>
  <c r="F2012"/>
  <c r="E2012"/>
  <c r="D2012"/>
  <c r="C2012"/>
  <c r="B2012"/>
  <c r="L2011"/>
  <c r="K2011"/>
  <c r="J2011"/>
  <c r="I2011"/>
  <c r="H2011"/>
  <c r="G2011"/>
  <c r="L2010"/>
  <c r="K2010"/>
  <c r="J2010"/>
  <c r="I2010"/>
  <c r="H2010"/>
  <c r="G2010"/>
  <c r="L2009"/>
  <c r="K2009"/>
  <c r="J2009"/>
  <c r="I2009"/>
  <c r="H2009"/>
  <c r="G2009"/>
  <c r="L2008"/>
  <c r="L2012" s="1"/>
  <c r="K2008"/>
  <c r="J2008"/>
  <c r="J2012" s="1"/>
  <c r="I2008"/>
  <c r="H2008"/>
  <c r="H2012" s="1"/>
  <c r="M2012" s="1"/>
  <c r="G2008"/>
  <c r="K2006"/>
  <c r="I2006"/>
  <c r="G2006"/>
  <c r="F2006"/>
  <c r="E2006"/>
  <c r="D2006"/>
  <c r="C2006"/>
  <c r="B2006"/>
  <c r="L2005"/>
  <c r="K2005"/>
  <c r="J2005"/>
  <c r="I2005"/>
  <c r="H2005"/>
  <c r="G2005"/>
  <c r="L2004"/>
  <c r="K2004"/>
  <c r="J2004"/>
  <c r="I2004"/>
  <c r="H2004"/>
  <c r="G2004"/>
  <c r="L2003"/>
  <c r="L2006" s="1"/>
  <c r="K2003"/>
  <c r="J2003"/>
  <c r="J2006" s="1"/>
  <c r="I2003"/>
  <c r="H2003"/>
  <c r="H2006" s="1"/>
  <c r="M2006" s="1"/>
  <c r="G2003"/>
  <c r="G2001"/>
  <c r="K2000" s="1"/>
  <c r="F2001"/>
  <c r="E2001"/>
  <c r="D2001"/>
  <c r="C2001"/>
  <c r="B2001"/>
  <c r="L2000"/>
  <c r="J2000"/>
  <c r="H2000"/>
  <c r="G2000"/>
  <c r="L1999"/>
  <c r="J1999"/>
  <c r="H1999"/>
  <c r="G1999"/>
  <c r="L1998"/>
  <c r="J1998"/>
  <c r="H1998"/>
  <c r="G1998"/>
  <c r="L1997"/>
  <c r="J1997"/>
  <c r="H1997"/>
  <c r="G1997"/>
  <c r="L1996"/>
  <c r="L2001" s="1"/>
  <c r="J1996"/>
  <c r="J2001" s="1"/>
  <c r="H1996"/>
  <c r="H2001" s="1"/>
  <c r="G1996"/>
  <c r="K1994"/>
  <c r="I1994"/>
  <c r="G1994"/>
  <c r="F1994"/>
  <c r="E1994"/>
  <c r="D1994"/>
  <c r="C1994"/>
  <c r="B1994"/>
  <c r="L1993"/>
  <c r="K1993"/>
  <c r="J1993"/>
  <c r="I1993"/>
  <c r="H1993"/>
  <c r="G1993"/>
  <c r="L1992"/>
  <c r="K1992"/>
  <c r="J1992"/>
  <c r="I1992"/>
  <c r="H1992"/>
  <c r="G1992"/>
  <c r="L1991"/>
  <c r="L1994" s="1"/>
  <c r="K1991"/>
  <c r="J1991"/>
  <c r="J1994" s="1"/>
  <c r="I1991"/>
  <c r="H1991"/>
  <c r="H1994" s="1"/>
  <c r="M1994" s="1"/>
  <c r="G1991"/>
  <c r="L1982"/>
  <c r="K1982"/>
  <c r="J1982"/>
  <c r="I1982"/>
  <c r="H1982"/>
  <c r="G1982"/>
  <c r="L1980" s="1"/>
  <c r="F1981"/>
  <c r="E1981"/>
  <c r="D1981"/>
  <c r="C1981"/>
  <c r="B1981"/>
  <c r="K1980"/>
  <c r="I1980"/>
  <c r="G1980"/>
  <c r="K1979"/>
  <c r="I1979"/>
  <c r="G1979"/>
  <c r="K1978"/>
  <c r="I1978"/>
  <c r="G1978"/>
  <c r="K1977"/>
  <c r="K1981" s="1"/>
  <c r="I1977"/>
  <c r="I1981" s="1"/>
  <c r="G1977"/>
  <c r="G1981" s="1"/>
  <c r="F1975"/>
  <c r="E1975"/>
  <c r="D1975"/>
  <c r="C1975"/>
  <c r="B1975"/>
  <c r="K1974"/>
  <c r="I1974"/>
  <c r="G1974"/>
  <c r="K1973"/>
  <c r="I1973"/>
  <c r="G1973"/>
  <c r="K1972"/>
  <c r="K1975" s="1"/>
  <c r="I1972"/>
  <c r="I1975" s="1"/>
  <c r="G1972"/>
  <c r="G1975" s="1"/>
  <c r="F1970"/>
  <c r="E1970"/>
  <c r="D1970"/>
  <c r="C1970"/>
  <c r="B1970"/>
  <c r="G1969"/>
  <c r="G1968"/>
  <c r="G1967"/>
  <c r="G1966"/>
  <c r="G1965"/>
  <c r="G1970" s="1"/>
  <c r="F1963"/>
  <c r="E1963"/>
  <c r="D1963"/>
  <c r="C1963"/>
  <c r="B1963"/>
  <c r="K1962"/>
  <c r="I1962"/>
  <c r="G1962"/>
  <c r="K1961"/>
  <c r="I1961"/>
  <c r="G1961"/>
  <c r="K1960"/>
  <c r="K1963" s="1"/>
  <c r="I1960"/>
  <c r="I1963" s="1"/>
  <c r="G1960"/>
  <c r="G1963" s="1"/>
  <c r="L1951"/>
  <c r="K1951"/>
  <c r="J1951"/>
  <c r="I1951"/>
  <c r="H1951"/>
  <c r="G1951"/>
  <c r="K1950"/>
  <c r="I1950"/>
  <c r="G1950"/>
  <c r="F1950"/>
  <c r="E1950"/>
  <c r="D1950"/>
  <c r="C1950"/>
  <c r="B1950"/>
  <c r="L1949"/>
  <c r="K1949"/>
  <c r="J1949"/>
  <c r="I1949"/>
  <c r="H1949"/>
  <c r="G1949"/>
  <c r="L1948"/>
  <c r="K1948"/>
  <c r="J1948"/>
  <c r="I1948"/>
  <c r="H1948"/>
  <c r="G1948"/>
  <c r="L1947"/>
  <c r="K1947"/>
  <c r="J1947"/>
  <c r="I1947"/>
  <c r="H1947"/>
  <c r="G1947"/>
  <c r="L1946"/>
  <c r="L1950" s="1"/>
  <c r="K1946"/>
  <c r="J1946"/>
  <c r="J1950" s="1"/>
  <c r="I1946"/>
  <c r="H1946"/>
  <c r="H1950" s="1"/>
  <c r="M1950" s="1"/>
  <c r="G1946"/>
  <c r="K1944"/>
  <c r="I1944"/>
  <c r="G1944"/>
  <c r="F1944"/>
  <c r="E1944"/>
  <c r="D1944"/>
  <c r="C1944"/>
  <c r="B1944"/>
  <c r="L1943"/>
  <c r="K1943"/>
  <c r="J1943"/>
  <c r="I1943"/>
  <c r="H1943"/>
  <c r="G1943"/>
  <c r="L1942"/>
  <c r="K1942"/>
  <c r="J1942"/>
  <c r="I1942"/>
  <c r="H1942"/>
  <c r="G1942"/>
  <c r="L1941"/>
  <c r="L1944" s="1"/>
  <c r="K1941"/>
  <c r="J1941"/>
  <c r="J1944" s="1"/>
  <c r="I1941"/>
  <c r="H1941"/>
  <c r="H1944" s="1"/>
  <c r="M1944" s="1"/>
  <c r="G1941"/>
  <c r="G1939"/>
  <c r="K1938" s="1"/>
  <c r="F1939"/>
  <c r="E1939"/>
  <c r="D1939"/>
  <c r="C1939"/>
  <c r="B1939"/>
  <c r="L1938"/>
  <c r="J1938"/>
  <c r="H1938"/>
  <c r="G1938"/>
  <c r="L1937"/>
  <c r="J1937"/>
  <c r="H1937"/>
  <c r="G1937"/>
  <c r="L1936"/>
  <c r="J1936"/>
  <c r="H1936"/>
  <c r="G1936"/>
  <c r="L1935"/>
  <c r="J1935"/>
  <c r="H1935"/>
  <c r="G1935"/>
  <c r="L1934"/>
  <c r="L1939" s="1"/>
  <c r="J1934"/>
  <c r="J1939" s="1"/>
  <c r="H1934"/>
  <c r="H1939" s="1"/>
  <c r="G1934"/>
  <c r="K1932"/>
  <c r="I1932"/>
  <c r="G1932"/>
  <c r="F1932"/>
  <c r="E1932"/>
  <c r="D1932"/>
  <c r="C1932"/>
  <c r="B1932"/>
  <c r="L1931"/>
  <c r="K1931"/>
  <c r="J1931"/>
  <c r="I1931"/>
  <c r="H1931"/>
  <c r="G1931"/>
  <c r="L1930"/>
  <c r="K1930"/>
  <c r="J1930"/>
  <c r="I1930"/>
  <c r="H1930"/>
  <c r="G1930"/>
  <c r="L1929"/>
  <c r="L1932" s="1"/>
  <c r="K1929"/>
  <c r="J1929"/>
  <c r="J1932" s="1"/>
  <c r="I1929"/>
  <c r="H1929"/>
  <c r="H1932" s="1"/>
  <c r="M1932" s="1"/>
  <c r="G1929"/>
  <c r="L1920"/>
  <c r="K1920"/>
  <c r="J1920"/>
  <c r="I1920"/>
  <c r="H1920"/>
  <c r="G1920"/>
  <c r="L1918" s="1"/>
  <c r="F1919"/>
  <c r="E1919"/>
  <c r="D1919"/>
  <c r="C1919"/>
  <c r="B1919"/>
  <c r="K1918"/>
  <c r="I1918"/>
  <c r="G1918"/>
  <c r="K1917"/>
  <c r="I1917"/>
  <c r="G1917"/>
  <c r="K1916"/>
  <c r="I1916"/>
  <c r="G1916"/>
  <c r="K1915"/>
  <c r="K1919" s="1"/>
  <c r="I1915"/>
  <c r="I1919" s="1"/>
  <c r="G1915"/>
  <c r="G1919" s="1"/>
  <c r="F1913"/>
  <c r="E1913"/>
  <c r="D1913"/>
  <c r="C1913"/>
  <c r="B1913"/>
  <c r="K1912"/>
  <c r="I1912"/>
  <c r="G1912"/>
  <c r="K1911"/>
  <c r="I1911"/>
  <c r="G1911"/>
  <c r="K1910"/>
  <c r="K1913" s="1"/>
  <c r="I1910"/>
  <c r="I1913" s="1"/>
  <c r="G1910"/>
  <c r="G1913" s="1"/>
  <c r="F1908"/>
  <c r="E1908"/>
  <c r="D1908"/>
  <c r="C1908"/>
  <c r="B1908"/>
  <c r="G1907"/>
  <c r="G1906"/>
  <c r="G1905"/>
  <c r="G1904"/>
  <c r="G1903"/>
  <c r="G1908" s="1"/>
  <c r="F1901"/>
  <c r="E1901"/>
  <c r="D1901"/>
  <c r="C1901"/>
  <c r="B1901"/>
  <c r="K1900"/>
  <c r="I1900"/>
  <c r="G1900"/>
  <c r="K1899"/>
  <c r="I1899"/>
  <c r="G1899"/>
  <c r="K1898"/>
  <c r="K1901" s="1"/>
  <c r="I1898"/>
  <c r="I1901" s="1"/>
  <c r="G1898"/>
  <c r="G1901" s="1"/>
  <c r="L1889"/>
  <c r="K1889"/>
  <c r="J1889"/>
  <c r="I1889"/>
  <c r="H1889"/>
  <c r="G1889"/>
  <c r="K1888"/>
  <c r="I1888"/>
  <c r="G1888"/>
  <c r="F1888"/>
  <c r="E1888"/>
  <c r="D1888"/>
  <c r="C1888"/>
  <c r="B1888"/>
  <c r="L1887"/>
  <c r="K1887"/>
  <c r="J1887"/>
  <c r="I1887"/>
  <c r="H1887"/>
  <c r="G1887"/>
  <c r="L1886"/>
  <c r="K1886"/>
  <c r="J1886"/>
  <c r="I1886"/>
  <c r="H1886"/>
  <c r="G1886"/>
  <c r="L1885"/>
  <c r="K1885"/>
  <c r="J1885"/>
  <c r="I1885"/>
  <c r="H1885"/>
  <c r="G1885"/>
  <c r="L1884"/>
  <c r="L1888" s="1"/>
  <c r="K1884"/>
  <c r="J1884"/>
  <c r="J1888" s="1"/>
  <c r="I1884"/>
  <c r="H1884"/>
  <c r="H1888" s="1"/>
  <c r="M1888" s="1"/>
  <c r="G1884"/>
  <c r="K1882"/>
  <c r="I1882"/>
  <c r="G1882"/>
  <c r="F1882"/>
  <c r="E1882"/>
  <c r="D1882"/>
  <c r="C1882"/>
  <c r="B1882"/>
  <c r="L1881"/>
  <c r="K1881"/>
  <c r="J1881"/>
  <c r="I1881"/>
  <c r="H1881"/>
  <c r="G1881"/>
  <c r="L1880"/>
  <c r="K1880"/>
  <c r="J1880"/>
  <c r="I1880"/>
  <c r="H1880"/>
  <c r="G1880"/>
  <c r="L1879"/>
  <c r="L1882" s="1"/>
  <c r="K1879"/>
  <c r="J1879"/>
  <c r="J1882" s="1"/>
  <c r="I1879"/>
  <c r="H1879"/>
  <c r="H1882" s="1"/>
  <c r="M1882" s="1"/>
  <c r="G1879"/>
  <c r="G1877"/>
  <c r="K1876" s="1"/>
  <c r="F1877"/>
  <c r="E1877"/>
  <c r="D1877"/>
  <c r="C1877"/>
  <c r="B1877"/>
  <c r="L1876"/>
  <c r="J1876"/>
  <c r="H1876"/>
  <c r="G1876"/>
  <c r="L1875"/>
  <c r="J1875"/>
  <c r="H1875"/>
  <c r="G1875"/>
  <c r="L1874"/>
  <c r="J1874"/>
  <c r="H1874"/>
  <c r="G1874"/>
  <c r="L1873"/>
  <c r="J1873"/>
  <c r="H1873"/>
  <c r="G1873"/>
  <c r="L1872"/>
  <c r="L1877" s="1"/>
  <c r="J1872"/>
  <c r="J1877" s="1"/>
  <c r="H1872"/>
  <c r="H1877" s="1"/>
  <c r="G1872"/>
  <c r="K1870"/>
  <c r="I1870"/>
  <c r="G1870"/>
  <c r="F1870"/>
  <c r="E1870"/>
  <c r="D1870"/>
  <c r="C1870"/>
  <c r="B1870"/>
  <c r="L1869"/>
  <c r="K1869"/>
  <c r="J1869"/>
  <c r="I1869"/>
  <c r="H1869"/>
  <c r="G1869"/>
  <c r="L1868"/>
  <c r="K1868"/>
  <c r="J1868"/>
  <c r="I1868"/>
  <c r="H1868"/>
  <c r="G1868"/>
  <c r="L1867"/>
  <c r="L1870" s="1"/>
  <c r="K1867"/>
  <c r="J1867"/>
  <c r="J1870" s="1"/>
  <c r="I1867"/>
  <c r="H1867"/>
  <c r="H1870" s="1"/>
  <c r="M1870" s="1"/>
  <c r="G1867"/>
  <c r="L1858"/>
  <c r="K1858"/>
  <c r="J1858"/>
  <c r="I1858"/>
  <c r="H1858"/>
  <c r="G1858"/>
  <c r="L1856" s="1"/>
  <c r="F1857"/>
  <c r="E1857"/>
  <c r="D1857"/>
  <c r="C1857"/>
  <c r="B1857"/>
  <c r="K1856"/>
  <c r="I1856"/>
  <c r="G1856"/>
  <c r="K1855"/>
  <c r="I1855"/>
  <c r="G1855"/>
  <c r="K1854"/>
  <c r="I1854"/>
  <c r="G1854"/>
  <c r="K1853"/>
  <c r="K1857" s="1"/>
  <c r="I1853"/>
  <c r="I1857" s="1"/>
  <c r="G1853"/>
  <c r="G1857" s="1"/>
  <c r="F1851"/>
  <c r="E1851"/>
  <c r="D1851"/>
  <c r="C1851"/>
  <c r="B1851"/>
  <c r="K1850"/>
  <c r="I1850"/>
  <c r="G1850"/>
  <c r="K1849"/>
  <c r="I1849"/>
  <c r="G1849"/>
  <c r="K1848"/>
  <c r="K1851" s="1"/>
  <c r="I1848"/>
  <c r="I1851" s="1"/>
  <c r="G1848"/>
  <c r="G1851" s="1"/>
  <c r="F1846"/>
  <c r="E1846"/>
  <c r="D1846"/>
  <c r="C1846"/>
  <c r="B1846"/>
  <c r="G1845"/>
  <c r="G1844"/>
  <c r="G1843"/>
  <c r="G1842"/>
  <c r="G1841"/>
  <c r="G1846" s="1"/>
  <c r="F1839"/>
  <c r="E1839"/>
  <c r="D1839"/>
  <c r="C1839"/>
  <c r="B1839"/>
  <c r="K1838"/>
  <c r="I1838"/>
  <c r="G1838"/>
  <c r="K1837"/>
  <c r="I1837"/>
  <c r="G1837"/>
  <c r="K1836"/>
  <c r="K1839" s="1"/>
  <c r="I1836"/>
  <c r="I1839" s="1"/>
  <c r="G1836"/>
  <c r="G1839" s="1"/>
  <c r="L1827"/>
  <c r="K1827"/>
  <c r="J1827"/>
  <c r="I1827"/>
  <c r="H1827"/>
  <c r="G1827"/>
  <c r="K1826"/>
  <c r="I1826"/>
  <c r="G1826"/>
  <c r="F1826"/>
  <c r="E1826"/>
  <c r="D1826"/>
  <c r="C1826"/>
  <c r="B1826"/>
  <c r="L1825"/>
  <c r="K1825"/>
  <c r="J1825"/>
  <c r="I1825"/>
  <c r="H1825"/>
  <c r="G1825"/>
  <c r="L1824"/>
  <c r="K1824"/>
  <c r="J1824"/>
  <c r="I1824"/>
  <c r="H1824"/>
  <c r="G1824"/>
  <c r="L1823"/>
  <c r="K1823"/>
  <c r="J1823"/>
  <c r="I1823"/>
  <c r="H1823"/>
  <c r="G1823"/>
  <c r="L1822"/>
  <c r="L1826" s="1"/>
  <c r="K1822"/>
  <c r="J1822"/>
  <c r="J1826" s="1"/>
  <c r="I1822"/>
  <c r="H1822"/>
  <c r="H1826" s="1"/>
  <c r="M1826" s="1"/>
  <c r="G1822"/>
  <c r="K1820"/>
  <c r="I1820"/>
  <c r="G1820"/>
  <c r="F1820"/>
  <c r="E1820"/>
  <c r="D1820"/>
  <c r="C1820"/>
  <c r="B1820"/>
  <c r="L1819"/>
  <c r="K1819"/>
  <c r="J1819"/>
  <c r="I1819"/>
  <c r="H1819"/>
  <c r="G1819"/>
  <c r="L1818"/>
  <c r="K1818"/>
  <c r="J1818"/>
  <c r="I1818"/>
  <c r="H1818"/>
  <c r="G1818"/>
  <c r="L1817"/>
  <c r="L1820" s="1"/>
  <c r="K1817"/>
  <c r="J1817"/>
  <c r="J1820" s="1"/>
  <c r="I1817"/>
  <c r="H1817"/>
  <c r="H1820" s="1"/>
  <c r="M1820" s="1"/>
  <c r="G1817"/>
  <c r="G1815"/>
  <c r="K1814" s="1"/>
  <c r="F1815"/>
  <c r="E1815"/>
  <c r="D1815"/>
  <c r="C1815"/>
  <c r="B1815"/>
  <c r="L1814"/>
  <c r="J1814"/>
  <c r="H1814"/>
  <c r="G1814"/>
  <c r="L1813"/>
  <c r="J1813"/>
  <c r="H1813"/>
  <c r="G1813"/>
  <c r="L1812"/>
  <c r="J1812"/>
  <c r="H1812"/>
  <c r="G1812"/>
  <c r="L1811"/>
  <c r="J1811"/>
  <c r="H1811"/>
  <c r="G1811"/>
  <c r="L1810"/>
  <c r="L1815" s="1"/>
  <c r="J1810"/>
  <c r="J1815" s="1"/>
  <c r="H1810"/>
  <c r="H1815" s="1"/>
  <c r="G1810"/>
  <c r="K1808"/>
  <c r="I1808"/>
  <c r="G1808"/>
  <c r="F1808"/>
  <c r="E1808"/>
  <c r="D1808"/>
  <c r="C1808"/>
  <c r="B1808"/>
  <c r="L1807"/>
  <c r="K1807"/>
  <c r="J1807"/>
  <c r="I1807"/>
  <c r="H1807"/>
  <c r="G1807"/>
  <c r="L1806"/>
  <c r="K1806"/>
  <c r="J1806"/>
  <c r="I1806"/>
  <c r="H1806"/>
  <c r="G1806"/>
  <c r="L1805"/>
  <c r="L1808" s="1"/>
  <c r="K1805"/>
  <c r="J1805"/>
  <c r="J1808" s="1"/>
  <c r="I1805"/>
  <c r="H1805"/>
  <c r="H1808" s="1"/>
  <c r="M1808" s="1"/>
  <c r="G1805"/>
  <c r="L1796"/>
  <c r="K1796"/>
  <c r="J1796"/>
  <c r="I1796"/>
  <c r="H1796"/>
  <c r="G1796"/>
  <c r="L1794" s="1"/>
  <c r="F1795"/>
  <c r="E1795"/>
  <c r="D1795"/>
  <c r="C1795"/>
  <c r="B1795"/>
  <c r="K1794"/>
  <c r="I1794"/>
  <c r="G1794"/>
  <c r="K1793"/>
  <c r="I1793"/>
  <c r="G1793"/>
  <c r="K1792"/>
  <c r="I1792"/>
  <c r="G1792"/>
  <c r="K1791"/>
  <c r="K1795" s="1"/>
  <c r="I1791"/>
  <c r="I1795" s="1"/>
  <c r="G1791"/>
  <c r="G1795" s="1"/>
  <c r="F1789"/>
  <c r="E1789"/>
  <c r="D1789"/>
  <c r="C1789"/>
  <c r="B1789"/>
  <c r="K1788"/>
  <c r="I1788"/>
  <c r="G1788"/>
  <c r="K1787"/>
  <c r="I1787"/>
  <c r="G1787"/>
  <c r="K1786"/>
  <c r="K1789" s="1"/>
  <c r="I1786"/>
  <c r="I1789" s="1"/>
  <c r="G1786"/>
  <c r="G1789" s="1"/>
  <c r="F1784"/>
  <c r="E1784"/>
  <c r="D1784"/>
  <c r="C1784"/>
  <c r="B1784"/>
  <c r="G1783"/>
  <c r="G1782"/>
  <c r="G1781"/>
  <c r="G1780"/>
  <c r="G1779"/>
  <c r="G1784" s="1"/>
  <c r="F1777"/>
  <c r="E1777"/>
  <c r="D1777"/>
  <c r="C1777"/>
  <c r="B1777"/>
  <c r="K1776"/>
  <c r="I1776"/>
  <c r="G1776"/>
  <c r="K1775"/>
  <c r="I1775"/>
  <c r="G1775"/>
  <c r="K1774"/>
  <c r="K1777" s="1"/>
  <c r="I1774"/>
  <c r="I1777" s="1"/>
  <c r="G1774"/>
  <c r="G1777" s="1"/>
  <c r="L1765"/>
  <c r="K1765"/>
  <c r="J1765"/>
  <c r="I1765"/>
  <c r="H1765"/>
  <c r="G1765"/>
  <c r="K1764"/>
  <c r="I1764"/>
  <c r="G1764"/>
  <c r="F1764"/>
  <c r="E1764"/>
  <c r="D1764"/>
  <c r="C1764"/>
  <c r="B1764"/>
  <c r="L1763"/>
  <c r="K1763"/>
  <c r="J1763"/>
  <c r="I1763"/>
  <c r="H1763"/>
  <c r="G1763"/>
  <c r="L1762"/>
  <c r="K1762"/>
  <c r="J1762"/>
  <c r="I1762"/>
  <c r="H1762"/>
  <c r="G1762"/>
  <c r="L1761"/>
  <c r="K1761"/>
  <c r="J1761"/>
  <c r="I1761"/>
  <c r="H1761"/>
  <c r="G1761"/>
  <c r="L1760"/>
  <c r="L1764" s="1"/>
  <c r="K1760"/>
  <c r="J1760"/>
  <c r="J1764" s="1"/>
  <c r="I1760"/>
  <c r="H1760"/>
  <c r="H1764" s="1"/>
  <c r="M1764" s="1"/>
  <c r="G1760"/>
  <c r="K1758"/>
  <c r="I1758"/>
  <c r="G1758"/>
  <c r="F1758"/>
  <c r="E1758"/>
  <c r="D1758"/>
  <c r="C1758"/>
  <c r="B1758"/>
  <c r="L1757"/>
  <c r="K1757"/>
  <c r="J1757"/>
  <c r="I1757"/>
  <c r="H1757"/>
  <c r="G1757"/>
  <c r="L1756"/>
  <c r="K1756"/>
  <c r="J1756"/>
  <c r="I1756"/>
  <c r="H1756"/>
  <c r="G1756"/>
  <c r="L1755"/>
  <c r="L1758" s="1"/>
  <c r="K1755"/>
  <c r="J1755"/>
  <c r="J1758" s="1"/>
  <c r="I1755"/>
  <c r="H1755"/>
  <c r="H1758" s="1"/>
  <c r="M1758" s="1"/>
  <c r="G1755"/>
  <c r="G1753"/>
  <c r="K1752" s="1"/>
  <c r="F1753"/>
  <c r="E1753"/>
  <c r="D1753"/>
  <c r="C1753"/>
  <c r="B1753"/>
  <c r="L1752"/>
  <c r="J1752"/>
  <c r="H1752"/>
  <c r="G1752"/>
  <c r="L1751"/>
  <c r="J1751"/>
  <c r="H1751"/>
  <c r="G1751"/>
  <c r="L1750"/>
  <c r="J1750"/>
  <c r="H1750"/>
  <c r="G1750"/>
  <c r="L1749"/>
  <c r="J1749"/>
  <c r="H1749"/>
  <c r="G1749"/>
  <c r="L1748"/>
  <c r="L1753" s="1"/>
  <c r="J1748"/>
  <c r="J1753" s="1"/>
  <c r="H1748"/>
  <c r="H1753" s="1"/>
  <c r="G1748"/>
  <c r="K1746"/>
  <c r="I1746"/>
  <c r="G1746"/>
  <c r="F1746"/>
  <c r="E1746"/>
  <c r="D1746"/>
  <c r="C1746"/>
  <c r="B1746"/>
  <c r="L1745"/>
  <c r="K1745"/>
  <c r="J1745"/>
  <c r="I1745"/>
  <c r="H1745"/>
  <c r="G1745"/>
  <c r="L1744"/>
  <c r="K1744"/>
  <c r="J1744"/>
  <c r="I1744"/>
  <c r="H1744"/>
  <c r="G1744"/>
  <c r="L1743"/>
  <c r="L1746" s="1"/>
  <c r="K1743"/>
  <c r="J1743"/>
  <c r="J1746" s="1"/>
  <c r="I1743"/>
  <c r="H1743"/>
  <c r="H1746" s="1"/>
  <c r="M1746" s="1"/>
  <c r="G1743"/>
  <c r="L1734"/>
  <c r="K1734"/>
  <c r="J1734"/>
  <c r="I1734"/>
  <c r="H1734"/>
  <c r="G1734"/>
  <c r="L1732" s="1"/>
  <c r="F1733"/>
  <c r="E1733"/>
  <c r="D1733"/>
  <c r="C1733"/>
  <c r="B1733"/>
  <c r="K1732"/>
  <c r="I1732"/>
  <c r="G1732"/>
  <c r="K1731"/>
  <c r="I1731"/>
  <c r="G1731"/>
  <c r="K1730"/>
  <c r="I1730"/>
  <c r="G1730"/>
  <c r="K1729"/>
  <c r="K1733" s="1"/>
  <c r="I1729"/>
  <c r="I1733" s="1"/>
  <c r="G1729"/>
  <c r="G1733" s="1"/>
  <c r="F1727"/>
  <c r="E1727"/>
  <c r="D1727"/>
  <c r="C1727"/>
  <c r="B1727"/>
  <c r="K1726"/>
  <c r="I1726"/>
  <c r="G1726"/>
  <c r="K1725"/>
  <c r="I1725"/>
  <c r="G1725"/>
  <c r="K1724"/>
  <c r="K1727" s="1"/>
  <c r="I1724"/>
  <c r="I1727" s="1"/>
  <c r="G1724"/>
  <c r="G1727" s="1"/>
  <c r="F1722"/>
  <c r="E1722"/>
  <c r="D1722"/>
  <c r="C1722"/>
  <c r="B1722"/>
  <c r="G1721"/>
  <c r="G1720"/>
  <c r="G1719"/>
  <c r="G1718"/>
  <c r="G1717"/>
  <c r="G1722" s="1"/>
  <c r="F1715"/>
  <c r="E1715"/>
  <c r="D1715"/>
  <c r="C1715"/>
  <c r="B1715"/>
  <c r="K1714"/>
  <c r="I1714"/>
  <c r="G1714"/>
  <c r="K1713"/>
  <c r="I1713"/>
  <c r="G1713"/>
  <c r="K1712"/>
  <c r="K1715" s="1"/>
  <c r="I1712"/>
  <c r="I1715" s="1"/>
  <c r="G1712"/>
  <c r="G1715" s="1"/>
  <c r="L1703"/>
  <c r="K1703"/>
  <c r="J1703"/>
  <c r="I1703"/>
  <c r="H1703"/>
  <c r="G1703"/>
  <c r="K1702"/>
  <c r="I1702"/>
  <c r="G1702"/>
  <c r="F1702"/>
  <c r="E1702"/>
  <c r="D1702"/>
  <c r="C1702"/>
  <c r="B1702"/>
  <c r="L1701"/>
  <c r="K1701"/>
  <c r="J1701"/>
  <c r="I1701"/>
  <c r="H1701"/>
  <c r="G1701"/>
  <c r="L1700"/>
  <c r="K1700"/>
  <c r="J1700"/>
  <c r="I1700"/>
  <c r="H1700"/>
  <c r="G1700"/>
  <c r="L1699"/>
  <c r="K1699"/>
  <c r="J1699"/>
  <c r="I1699"/>
  <c r="H1699"/>
  <c r="G1699"/>
  <c r="L1698"/>
  <c r="L1702" s="1"/>
  <c r="K1698"/>
  <c r="J1698"/>
  <c r="J1702" s="1"/>
  <c r="I1698"/>
  <c r="H1698"/>
  <c r="H1702" s="1"/>
  <c r="M1702" s="1"/>
  <c r="G1698"/>
  <c r="K1696"/>
  <c r="I1696"/>
  <c r="G1696"/>
  <c r="F1696"/>
  <c r="E1696"/>
  <c r="D1696"/>
  <c r="C1696"/>
  <c r="B1696"/>
  <c r="L1695"/>
  <c r="K1695"/>
  <c r="J1695"/>
  <c r="I1695"/>
  <c r="H1695"/>
  <c r="G1695"/>
  <c r="L1694"/>
  <c r="K1694"/>
  <c r="J1694"/>
  <c r="I1694"/>
  <c r="H1694"/>
  <c r="G1694"/>
  <c r="L1693"/>
  <c r="L1696" s="1"/>
  <c r="K1693"/>
  <c r="J1693"/>
  <c r="J1696" s="1"/>
  <c r="I1693"/>
  <c r="H1693"/>
  <c r="H1696" s="1"/>
  <c r="M1696" s="1"/>
  <c r="G1693"/>
  <c r="G1691"/>
  <c r="K1690" s="1"/>
  <c r="F1691"/>
  <c r="E1691"/>
  <c r="D1691"/>
  <c r="C1691"/>
  <c r="B1691"/>
  <c r="L1690"/>
  <c r="J1690"/>
  <c r="H1690"/>
  <c r="G1690"/>
  <c r="L1689"/>
  <c r="J1689"/>
  <c r="H1689"/>
  <c r="G1689"/>
  <c r="L1688"/>
  <c r="J1688"/>
  <c r="H1688"/>
  <c r="G1688"/>
  <c r="L1687"/>
  <c r="J1687"/>
  <c r="H1687"/>
  <c r="G1687"/>
  <c r="L1686"/>
  <c r="L1691" s="1"/>
  <c r="J1686"/>
  <c r="J1691" s="1"/>
  <c r="H1686"/>
  <c r="H1691" s="1"/>
  <c r="G1686"/>
  <c r="K1684"/>
  <c r="I1684"/>
  <c r="G1684"/>
  <c r="F1684"/>
  <c r="E1684"/>
  <c r="D1684"/>
  <c r="C1684"/>
  <c r="B1684"/>
  <c r="L1683"/>
  <c r="K1683"/>
  <c r="J1683"/>
  <c r="I1683"/>
  <c r="H1683"/>
  <c r="G1683"/>
  <c r="L1682"/>
  <c r="K1682"/>
  <c r="J1682"/>
  <c r="I1682"/>
  <c r="H1682"/>
  <c r="G1682"/>
  <c r="L1681"/>
  <c r="L1684" s="1"/>
  <c r="K1681"/>
  <c r="J1681"/>
  <c r="J1684" s="1"/>
  <c r="I1681"/>
  <c r="H1681"/>
  <c r="H1684" s="1"/>
  <c r="M1684" s="1"/>
  <c r="G1681"/>
  <c r="L1672"/>
  <c r="K1672"/>
  <c r="J1672"/>
  <c r="I1672"/>
  <c r="H1672"/>
  <c r="G1672"/>
  <c r="L1670" s="1"/>
  <c r="F1671"/>
  <c r="E1671"/>
  <c r="D1671"/>
  <c r="C1671"/>
  <c r="B1671"/>
  <c r="K1670"/>
  <c r="I1670"/>
  <c r="G1670"/>
  <c r="K1669"/>
  <c r="I1669"/>
  <c r="G1669"/>
  <c r="K1668"/>
  <c r="I1668"/>
  <c r="G1668"/>
  <c r="K1667"/>
  <c r="K1671" s="1"/>
  <c r="I1667"/>
  <c r="I1671" s="1"/>
  <c r="G1667"/>
  <c r="G1671" s="1"/>
  <c r="F1665"/>
  <c r="E1665"/>
  <c r="D1665"/>
  <c r="C1665"/>
  <c r="B1665"/>
  <c r="K1664"/>
  <c r="I1664"/>
  <c r="G1664"/>
  <c r="K1663"/>
  <c r="I1663"/>
  <c r="G1663"/>
  <c r="K1662"/>
  <c r="K1665" s="1"/>
  <c r="I1662"/>
  <c r="I1665" s="1"/>
  <c r="G1662"/>
  <c r="G1665" s="1"/>
  <c r="F1660"/>
  <c r="E1660"/>
  <c r="D1660"/>
  <c r="C1660"/>
  <c r="B1660"/>
  <c r="G1659"/>
  <c r="G1658"/>
  <c r="G1657"/>
  <c r="G1656"/>
  <c r="G1655"/>
  <c r="G1660" s="1"/>
  <c r="F1653"/>
  <c r="E1653"/>
  <c r="D1653"/>
  <c r="C1653"/>
  <c r="B1653"/>
  <c r="K1652"/>
  <c r="I1652"/>
  <c r="G1652"/>
  <c r="K1651"/>
  <c r="I1651"/>
  <c r="G1651"/>
  <c r="K1650"/>
  <c r="K1653" s="1"/>
  <c r="I1650"/>
  <c r="I1653" s="1"/>
  <c r="G1650"/>
  <c r="G1653" s="1"/>
  <c r="L1641"/>
  <c r="K1641"/>
  <c r="J1641"/>
  <c r="I1641"/>
  <c r="H1641"/>
  <c r="G1641"/>
  <c r="K1640"/>
  <c r="I1640"/>
  <c r="G1640"/>
  <c r="F1640"/>
  <c r="E1640"/>
  <c r="D1640"/>
  <c r="C1640"/>
  <c r="B1640"/>
  <c r="L1639"/>
  <c r="K1639"/>
  <c r="J1639"/>
  <c r="I1639"/>
  <c r="H1639"/>
  <c r="G1639"/>
  <c r="L1638"/>
  <c r="K1638"/>
  <c r="J1638"/>
  <c r="I1638"/>
  <c r="H1638"/>
  <c r="G1638"/>
  <c r="L1637"/>
  <c r="K1637"/>
  <c r="J1637"/>
  <c r="I1637"/>
  <c r="H1637"/>
  <c r="G1637"/>
  <c r="L1636"/>
  <c r="L1640" s="1"/>
  <c r="K1636"/>
  <c r="J1636"/>
  <c r="J1640" s="1"/>
  <c r="I1636"/>
  <c r="H1636"/>
  <c r="H1640" s="1"/>
  <c r="M1640" s="1"/>
  <c r="G1636"/>
  <c r="K1634"/>
  <c r="I1634"/>
  <c r="G1634"/>
  <c r="F1634"/>
  <c r="E1634"/>
  <c r="D1634"/>
  <c r="C1634"/>
  <c r="B1634"/>
  <c r="L1633"/>
  <c r="K1633"/>
  <c r="J1633"/>
  <c r="I1633"/>
  <c r="H1633"/>
  <c r="G1633"/>
  <c r="L1632"/>
  <c r="K1632"/>
  <c r="J1632"/>
  <c r="I1632"/>
  <c r="H1632"/>
  <c r="G1632"/>
  <c r="L1631"/>
  <c r="L1634" s="1"/>
  <c r="K1631"/>
  <c r="J1631"/>
  <c r="J1634" s="1"/>
  <c r="I1631"/>
  <c r="H1631"/>
  <c r="H1634" s="1"/>
  <c r="M1634" s="1"/>
  <c r="G1631"/>
  <c r="G1629"/>
  <c r="K1628" s="1"/>
  <c r="F1629"/>
  <c r="E1629"/>
  <c r="D1629"/>
  <c r="C1629"/>
  <c r="B1629"/>
  <c r="L1628"/>
  <c r="J1628"/>
  <c r="H1628"/>
  <c r="G1628"/>
  <c r="L1627"/>
  <c r="J1627"/>
  <c r="H1627"/>
  <c r="G1627"/>
  <c r="L1626"/>
  <c r="J1626"/>
  <c r="H1626"/>
  <c r="G1626"/>
  <c r="L1625"/>
  <c r="J1625"/>
  <c r="H1625"/>
  <c r="G1625"/>
  <c r="L1624"/>
  <c r="L1629" s="1"/>
  <c r="J1624"/>
  <c r="J1629" s="1"/>
  <c r="H1624"/>
  <c r="H1629" s="1"/>
  <c r="G1624"/>
  <c r="K1622"/>
  <c r="I1622"/>
  <c r="G1622"/>
  <c r="F1622"/>
  <c r="E1622"/>
  <c r="D1622"/>
  <c r="C1622"/>
  <c r="B1622"/>
  <c r="L1621"/>
  <c r="K1621"/>
  <c r="J1621"/>
  <c r="I1621"/>
  <c r="H1621"/>
  <c r="G1621"/>
  <c r="L1620"/>
  <c r="K1620"/>
  <c r="J1620"/>
  <c r="I1620"/>
  <c r="H1620"/>
  <c r="G1620"/>
  <c r="L1619"/>
  <c r="L1622" s="1"/>
  <c r="K1619"/>
  <c r="J1619"/>
  <c r="J1622" s="1"/>
  <c r="I1619"/>
  <c r="H1619"/>
  <c r="H1622" s="1"/>
  <c r="M1622" s="1"/>
  <c r="G1619"/>
  <c r="L1610"/>
  <c r="K1610"/>
  <c r="J1610"/>
  <c r="I1610"/>
  <c r="H1610"/>
  <c r="G1610"/>
  <c r="L1608" s="1"/>
  <c r="F1609"/>
  <c r="E1609"/>
  <c r="D1609"/>
  <c r="C1609"/>
  <c r="B1609"/>
  <c r="K1608"/>
  <c r="I1608"/>
  <c r="G1608"/>
  <c r="K1607"/>
  <c r="I1607"/>
  <c r="G1607"/>
  <c r="K1606"/>
  <c r="I1606"/>
  <c r="G1606"/>
  <c r="K1605"/>
  <c r="K1609" s="1"/>
  <c r="I1605"/>
  <c r="I1609" s="1"/>
  <c r="G1605"/>
  <c r="G1609" s="1"/>
  <c r="F1603"/>
  <c r="E1603"/>
  <c r="D1603"/>
  <c r="C1603"/>
  <c r="B1603"/>
  <c r="K1602"/>
  <c r="I1602"/>
  <c r="G1602"/>
  <c r="K1601"/>
  <c r="I1601"/>
  <c r="G1601"/>
  <c r="K1600"/>
  <c r="K1603" s="1"/>
  <c r="I1600"/>
  <c r="I1603" s="1"/>
  <c r="G1600"/>
  <c r="G1603" s="1"/>
  <c r="F1598"/>
  <c r="E1598"/>
  <c r="D1598"/>
  <c r="C1598"/>
  <c r="B1598"/>
  <c r="G1597"/>
  <c r="G1596"/>
  <c r="G1595"/>
  <c r="G1594"/>
  <c r="G1593"/>
  <c r="G1598" s="1"/>
  <c r="F1591"/>
  <c r="E1591"/>
  <c r="D1591"/>
  <c r="C1591"/>
  <c r="B1591"/>
  <c r="K1590"/>
  <c r="I1590"/>
  <c r="G1590"/>
  <c r="K1589"/>
  <c r="I1589"/>
  <c r="G1589"/>
  <c r="K1588"/>
  <c r="K1591" s="1"/>
  <c r="I1588"/>
  <c r="I1591" s="1"/>
  <c r="G1588"/>
  <c r="G1591" s="1"/>
  <c r="L1579"/>
  <c r="K1579"/>
  <c r="J1579"/>
  <c r="I1579"/>
  <c r="H1579"/>
  <c r="G1579"/>
  <c r="K1578"/>
  <c r="I1578"/>
  <c r="G1578"/>
  <c r="F1578"/>
  <c r="E1578"/>
  <c r="D1578"/>
  <c r="C1578"/>
  <c r="B1578"/>
  <c r="L1577"/>
  <c r="K1577"/>
  <c r="J1577"/>
  <c r="I1577"/>
  <c r="H1577"/>
  <c r="G1577"/>
  <c r="L1576"/>
  <c r="K1576"/>
  <c r="J1576"/>
  <c r="I1576"/>
  <c r="H1576"/>
  <c r="G1576"/>
  <c r="L1575"/>
  <c r="K1575"/>
  <c r="J1575"/>
  <c r="I1575"/>
  <c r="H1575"/>
  <c r="G1575"/>
  <c r="L1574"/>
  <c r="L1578" s="1"/>
  <c r="K1574"/>
  <c r="J1574"/>
  <c r="J1578" s="1"/>
  <c r="I1574"/>
  <c r="H1574"/>
  <c r="H1578" s="1"/>
  <c r="M1578" s="1"/>
  <c r="G1574"/>
  <c r="K1572"/>
  <c r="I1572"/>
  <c r="G1572"/>
  <c r="F1572"/>
  <c r="E1572"/>
  <c r="D1572"/>
  <c r="C1572"/>
  <c r="B1572"/>
  <c r="L1571"/>
  <c r="K1571"/>
  <c r="J1571"/>
  <c r="I1571"/>
  <c r="H1571"/>
  <c r="G1571"/>
  <c r="L1570"/>
  <c r="K1570"/>
  <c r="J1570"/>
  <c r="I1570"/>
  <c r="H1570"/>
  <c r="G1570"/>
  <c r="L1569"/>
  <c r="L1572" s="1"/>
  <c r="K1569"/>
  <c r="J1569"/>
  <c r="J1572" s="1"/>
  <c r="I1569"/>
  <c r="H1569"/>
  <c r="H1572" s="1"/>
  <c r="M1572" s="1"/>
  <c r="G1569"/>
  <c r="G1567"/>
  <c r="K1566" s="1"/>
  <c r="F1567"/>
  <c r="E1567"/>
  <c r="D1567"/>
  <c r="C1567"/>
  <c r="B1567"/>
  <c r="L1566"/>
  <c r="J1566"/>
  <c r="H1566"/>
  <c r="G1566"/>
  <c r="L1565"/>
  <c r="J1565"/>
  <c r="H1565"/>
  <c r="G1565"/>
  <c r="L1564"/>
  <c r="J1564"/>
  <c r="H1564"/>
  <c r="G1564"/>
  <c r="L1563"/>
  <c r="J1563"/>
  <c r="H1563"/>
  <c r="G1563"/>
  <c r="L1562"/>
  <c r="L1567" s="1"/>
  <c r="J1562"/>
  <c r="J1567" s="1"/>
  <c r="H1562"/>
  <c r="H1567" s="1"/>
  <c r="G1562"/>
  <c r="K1560"/>
  <c r="I1560"/>
  <c r="G1560"/>
  <c r="F1560"/>
  <c r="E1560"/>
  <c r="D1560"/>
  <c r="C1560"/>
  <c r="B1560"/>
  <c r="L1559"/>
  <c r="K1559"/>
  <c r="J1559"/>
  <c r="I1559"/>
  <c r="H1559"/>
  <c r="G1559"/>
  <c r="L1558"/>
  <c r="K1558"/>
  <c r="J1558"/>
  <c r="I1558"/>
  <c r="H1558"/>
  <c r="G1558"/>
  <c r="L1557"/>
  <c r="L1560" s="1"/>
  <c r="K1557"/>
  <c r="J1557"/>
  <c r="J1560" s="1"/>
  <c r="I1557"/>
  <c r="H1557"/>
  <c r="H1560" s="1"/>
  <c r="M1560" s="1"/>
  <c r="G1557"/>
  <c r="L1548"/>
  <c r="K1548"/>
  <c r="J1548"/>
  <c r="I1548"/>
  <c r="H1548"/>
  <c r="G1548"/>
  <c r="L1546" s="1"/>
  <c r="F1547"/>
  <c r="E1547"/>
  <c r="D1547"/>
  <c r="C1547"/>
  <c r="B1547"/>
  <c r="K1546"/>
  <c r="I1546"/>
  <c r="G1546"/>
  <c r="K1545"/>
  <c r="I1545"/>
  <c r="G1545"/>
  <c r="K1544"/>
  <c r="I1544"/>
  <c r="G1544"/>
  <c r="K1543"/>
  <c r="K1547" s="1"/>
  <c r="I1543"/>
  <c r="I1547" s="1"/>
  <c r="G1543"/>
  <c r="G1547" s="1"/>
  <c r="F1541"/>
  <c r="E1541"/>
  <c r="D1541"/>
  <c r="C1541"/>
  <c r="B1541"/>
  <c r="K1540"/>
  <c r="I1540"/>
  <c r="G1540"/>
  <c r="K1539"/>
  <c r="I1539"/>
  <c r="G1539"/>
  <c r="K1538"/>
  <c r="K1541" s="1"/>
  <c r="I1538"/>
  <c r="I1541" s="1"/>
  <c r="G1538"/>
  <c r="G1541" s="1"/>
  <c r="F1536"/>
  <c r="E1536"/>
  <c r="D1536"/>
  <c r="C1536"/>
  <c r="B1536"/>
  <c r="G1535"/>
  <c r="G1534"/>
  <c r="G1533"/>
  <c r="G1532"/>
  <c r="G1531"/>
  <c r="G1536" s="1"/>
  <c r="F1529"/>
  <c r="E1529"/>
  <c r="D1529"/>
  <c r="C1529"/>
  <c r="B1529"/>
  <c r="K1528"/>
  <c r="I1528"/>
  <c r="G1528"/>
  <c r="K1527"/>
  <c r="I1527"/>
  <c r="G1527"/>
  <c r="K1526"/>
  <c r="K1529" s="1"/>
  <c r="I1526"/>
  <c r="I1529" s="1"/>
  <c r="G1526"/>
  <c r="G1529" s="1"/>
  <c r="L1517"/>
  <c r="K1517"/>
  <c r="J1517"/>
  <c r="I1517"/>
  <c r="H1517"/>
  <c r="G1517"/>
  <c r="K1516"/>
  <c r="I1516"/>
  <c r="G1516"/>
  <c r="F1516"/>
  <c r="E1516"/>
  <c r="D1516"/>
  <c r="C1516"/>
  <c r="B1516"/>
  <c r="L1515"/>
  <c r="K1515"/>
  <c r="J1515"/>
  <c r="I1515"/>
  <c r="H1515"/>
  <c r="G1515"/>
  <c r="L1514"/>
  <c r="K1514"/>
  <c r="J1514"/>
  <c r="I1514"/>
  <c r="H1514"/>
  <c r="G1514"/>
  <c r="L1513"/>
  <c r="K1513"/>
  <c r="J1513"/>
  <c r="I1513"/>
  <c r="H1513"/>
  <c r="G1513"/>
  <c r="L1512"/>
  <c r="L1516" s="1"/>
  <c r="K1512"/>
  <c r="J1512"/>
  <c r="J1516" s="1"/>
  <c r="I1512"/>
  <c r="H1512"/>
  <c r="H1516" s="1"/>
  <c r="M1516" s="1"/>
  <c r="G1512"/>
  <c r="K1510"/>
  <c r="I1510"/>
  <c r="G1510"/>
  <c r="F1510"/>
  <c r="E1510"/>
  <c r="D1510"/>
  <c r="C1510"/>
  <c r="B1510"/>
  <c r="L1509"/>
  <c r="K1509"/>
  <c r="J1509"/>
  <c r="I1509"/>
  <c r="H1509"/>
  <c r="G1509"/>
  <c r="L1508"/>
  <c r="K1508"/>
  <c r="J1508"/>
  <c r="I1508"/>
  <c r="H1508"/>
  <c r="G1508"/>
  <c r="L1507"/>
  <c r="L1510" s="1"/>
  <c r="K1507"/>
  <c r="J1507"/>
  <c r="J1510" s="1"/>
  <c r="I1507"/>
  <c r="H1507"/>
  <c r="H1510" s="1"/>
  <c r="M1510" s="1"/>
  <c r="G1507"/>
  <c r="G1505"/>
  <c r="K1504" s="1"/>
  <c r="F1505"/>
  <c r="E1505"/>
  <c r="D1505"/>
  <c r="C1505"/>
  <c r="B1505"/>
  <c r="L1504"/>
  <c r="J1504"/>
  <c r="H1504"/>
  <c r="G1504"/>
  <c r="L1503"/>
  <c r="J1503"/>
  <c r="H1503"/>
  <c r="G1503"/>
  <c r="L1502"/>
  <c r="J1502"/>
  <c r="H1502"/>
  <c r="G1502"/>
  <c r="L1501"/>
  <c r="J1501"/>
  <c r="H1501"/>
  <c r="G1501"/>
  <c r="L1500"/>
  <c r="L1505" s="1"/>
  <c r="J1500"/>
  <c r="J1505" s="1"/>
  <c r="H1500"/>
  <c r="H1505" s="1"/>
  <c r="G1500"/>
  <c r="K1498"/>
  <c r="I1498"/>
  <c r="G1498"/>
  <c r="F1498"/>
  <c r="E1498"/>
  <c r="D1498"/>
  <c r="C1498"/>
  <c r="B1498"/>
  <c r="L1497"/>
  <c r="K1497"/>
  <c r="J1497"/>
  <c r="I1497"/>
  <c r="H1497"/>
  <c r="G1497"/>
  <c r="L1496"/>
  <c r="K1496"/>
  <c r="J1496"/>
  <c r="I1496"/>
  <c r="H1496"/>
  <c r="G1496"/>
  <c r="L1495"/>
  <c r="L1498" s="1"/>
  <c r="K1495"/>
  <c r="J1495"/>
  <c r="J1498" s="1"/>
  <c r="I1495"/>
  <c r="H1495"/>
  <c r="H1498" s="1"/>
  <c r="M1498" s="1"/>
  <c r="G1495"/>
  <c r="L1486"/>
  <c r="K1486"/>
  <c r="J1486"/>
  <c r="I1486"/>
  <c r="H1486"/>
  <c r="G1486"/>
  <c r="L1484" s="1"/>
  <c r="F1485"/>
  <c r="E1485"/>
  <c r="D1485"/>
  <c r="C1485"/>
  <c r="B1485"/>
  <c r="K1484"/>
  <c r="I1484"/>
  <c r="G1484"/>
  <c r="K1483"/>
  <c r="I1483"/>
  <c r="G1483"/>
  <c r="K1482"/>
  <c r="I1482"/>
  <c r="G1482"/>
  <c r="K1481"/>
  <c r="K1485" s="1"/>
  <c r="I1481"/>
  <c r="I1485" s="1"/>
  <c r="G1481"/>
  <c r="G1485" s="1"/>
  <c r="F1479"/>
  <c r="E1479"/>
  <c r="D1479"/>
  <c r="C1479"/>
  <c r="B1479"/>
  <c r="K1478"/>
  <c r="I1478"/>
  <c r="G1478"/>
  <c r="K1477"/>
  <c r="I1477"/>
  <c r="G1477"/>
  <c r="K1476"/>
  <c r="K1479" s="1"/>
  <c r="I1476"/>
  <c r="I1479" s="1"/>
  <c r="G1476"/>
  <c r="G1479" s="1"/>
  <c r="F1474"/>
  <c r="E1474"/>
  <c r="D1474"/>
  <c r="C1474"/>
  <c r="B1474"/>
  <c r="G1473"/>
  <c r="G1472"/>
  <c r="G1471"/>
  <c r="G1470"/>
  <c r="G1469"/>
  <c r="G1474" s="1"/>
  <c r="F1467"/>
  <c r="E1467"/>
  <c r="D1467"/>
  <c r="C1467"/>
  <c r="B1467"/>
  <c r="K1466"/>
  <c r="I1466"/>
  <c r="G1466"/>
  <c r="K1465"/>
  <c r="I1465"/>
  <c r="G1465"/>
  <c r="K1464"/>
  <c r="K1467" s="1"/>
  <c r="I1464"/>
  <c r="I1467" s="1"/>
  <c r="G1464"/>
  <c r="G1467" s="1"/>
  <c r="L1455"/>
  <c r="K1455"/>
  <c r="J1455"/>
  <c r="I1455"/>
  <c r="H1455"/>
  <c r="G1455"/>
  <c r="K1454"/>
  <c r="I1454"/>
  <c r="G1454"/>
  <c r="F1454"/>
  <c r="E1454"/>
  <c r="D1454"/>
  <c r="C1454"/>
  <c r="B1454"/>
  <c r="L1453"/>
  <c r="K1453"/>
  <c r="J1453"/>
  <c r="I1453"/>
  <c r="H1453"/>
  <c r="G1453"/>
  <c r="L1452"/>
  <c r="K1452"/>
  <c r="J1452"/>
  <c r="I1452"/>
  <c r="H1452"/>
  <c r="G1452"/>
  <c r="L1451"/>
  <c r="K1451"/>
  <c r="J1451"/>
  <c r="I1451"/>
  <c r="H1451"/>
  <c r="G1451"/>
  <c r="L1450"/>
  <c r="L1454" s="1"/>
  <c r="K1450"/>
  <c r="J1450"/>
  <c r="J1454" s="1"/>
  <c r="I1450"/>
  <c r="H1450"/>
  <c r="H1454" s="1"/>
  <c r="M1454" s="1"/>
  <c r="G1450"/>
  <c r="K1448"/>
  <c r="I1448"/>
  <c r="G1448"/>
  <c r="F1448"/>
  <c r="E1448"/>
  <c r="D1448"/>
  <c r="C1448"/>
  <c r="B1448"/>
  <c r="L1447"/>
  <c r="K1447"/>
  <c r="J1447"/>
  <c r="I1447"/>
  <c r="H1447"/>
  <c r="G1447"/>
  <c r="L1446"/>
  <c r="K1446"/>
  <c r="J1446"/>
  <c r="I1446"/>
  <c r="H1446"/>
  <c r="G1446"/>
  <c r="L1445"/>
  <c r="L1448" s="1"/>
  <c r="K1445"/>
  <c r="J1445"/>
  <c r="J1448" s="1"/>
  <c r="I1445"/>
  <c r="H1445"/>
  <c r="H1448" s="1"/>
  <c r="M1448" s="1"/>
  <c r="G1445"/>
  <c r="G1443"/>
  <c r="K1442" s="1"/>
  <c r="F1443"/>
  <c r="E1443"/>
  <c r="D1443"/>
  <c r="C1443"/>
  <c r="B1443"/>
  <c r="L1442"/>
  <c r="J1442"/>
  <c r="H1442"/>
  <c r="G1442"/>
  <c r="L1441"/>
  <c r="J1441"/>
  <c r="H1441"/>
  <c r="G1441"/>
  <c r="L1440"/>
  <c r="J1440"/>
  <c r="H1440"/>
  <c r="G1440"/>
  <c r="L1439"/>
  <c r="J1439"/>
  <c r="H1439"/>
  <c r="G1439"/>
  <c r="L1438"/>
  <c r="L1443" s="1"/>
  <c r="J1438"/>
  <c r="J1443" s="1"/>
  <c r="H1438"/>
  <c r="H1443" s="1"/>
  <c r="G1438"/>
  <c r="K1436"/>
  <c r="I1436"/>
  <c r="G1436"/>
  <c r="F1436"/>
  <c r="E1436"/>
  <c r="D1436"/>
  <c r="C1436"/>
  <c r="B1436"/>
  <c r="L1435"/>
  <c r="K1435"/>
  <c r="J1435"/>
  <c r="I1435"/>
  <c r="H1435"/>
  <c r="G1435"/>
  <c r="L1434"/>
  <c r="K1434"/>
  <c r="J1434"/>
  <c r="I1434"/>
  <c r="H1434"/>
  <c r="G1434"/>
  <c r="L1433"/>
  <c r="L1436" s="1"/>
  <c r="K1433"/>
  <c r="J1433"/>
  <c r="J1436" s="1"/>
  <c r="I1433"/>
  <c r="H1433"/>
  <c r="H1436" s="1"/>
  <c r="M1436" s="1"/>
  <c r="G1433"/>
  <c r="L1424"/>
  <c r="K1424"/>
  <c r="J1424"/>
  <c r="I1424"/>
  <c r="H1424"/>
  <c r="G1424"/>
  <c r="L1422" s="1"/>
  <c r="F1423"/>
  <c r="E1423"/>
  <c r="D1423"/>
  <c r="C1423"/>
  <c r="B1423"/>
  <c r="K1422"/>
  <c r="I1422"/>
  <c r="G1422"/>
  <c r="K1421"/>
  <c r="I1421"/>
  <c r="G1421"/>
  <c r="K1420"/>
  <c r="I1420"/>
  <c r="G1420"/>
  <c r="K1419"/>
  <c r="K1423" s="1"/>
  <c r="I1419"/>
  <c r="I1423" s="1"/>
  <c r="G1419"/>
  <c r="G1423" s="1"/>
  <c r="F1417"/>
  <c r="E1417"/>
  <c r="D1417"/>
  <c r="C1417"/>
  <c r="B1417"/>
  <c r="K1416"/>
  <c r="I1416"/>
  <c r="G1416"/>
  <c r="K1415"/>
  <c r="I1415"/>
  <c r="G1415"/>
  <c r="K1414"/>
  <c r="K1417" s="1"/>
  <c r="I1414"/>
  <c r="I1417" s="1"/>
  <c r="G1414"/>
  <c r="G1417" s="1"/>
  <c r="F1412"/>
  <c r="E1412"/>
  <c r="D1412"/>
  <c r="C1412"/>
  <c r="B1412"/>
  <c r="G1411"/>
  <c r="G1410"/>
  <c r="G1409"/>
  <c r="G1408"/>
  <c r="G1407"/>
  <c r="G1412" s="1"/>
  <c r="F1405"/>
  <c r="E1405"/>
  <c r="D1405"/>
  <c r="C1405"/>
  <c r="B1405"/>
  <c r="K1404"/>
  <c r="I1404"/>
  <c r="G1404"/>
  <c r="K1403"/>
  <c r="I1403"/>
  <c r="G1403"/>
  <c r="K1402"/>
  <c r="K1405" s="1"/>
  <c r="I1402"/>
  <c r="I1405" s="1"/>
  <c r="G1402"/>
  <c r="G1405" s="1"/>
  <c r="L1393"/>
  <c r="K1393"/>
  <c r="J1393"/>
  <c r="I1393"/>
  <c r="H1393"/>
  <c r="G1393"/>
  <c r="K1392"/>
  <c r="I1392"/>
  <c r="G1392"/>
  <c r="F1392"/>
  <c r="E1392"/>
  <c r="D1392"/>
  <c r="C1392"/>
  <c r="B1392"/>
  <c r="L1391"/>
  <c r="K1391"/>
  <c r="J1391"/>
  <c r="I1391"/>
  <c r="H1391"/>
  <c r="G1391"/>
  <c r="L1390"/>
  <c r="K1390"/>
  <c r="J1390"/>
  <c r="I1390"/>
  <c r="H1390"/>
  <c r="G1390"/>
  <c r="L1389"/>
  <c r="K1389"/>
  <c r="J1389"/>
  <c r="I1389"/>
  <c r="H1389"/>
  <c r="G1389"/>
  <c r="L1388"/>
  <c r="L1392" s="1"/>
  <c r="K1388"/>
  <c r="J1388"/>
  <c r="J1392" s="1"/>
  <c r="I1388"/>
  <c r="H1388"/>
  <c r="H1392" s="1"/>
  <c r="M1392" s="1"/>
  <c r="G1388"/>
  <c r="K1386"/>
  <c r="I1386"/>
  <c r="G1386"/>
  <c r="F1386"/>
  <c r="E1386"/>
  <c r="D1386"/>
  <c r="C1386"/>
  <c r="B1386"/>
  <c r="L1385"/>
  <c r="K1385"/>
  <c r="J1385"/>
  <c r="I1385"/>
  <c r="H1385"/>
  <c r="G1385"/>
  <c r="L1384"/>
  <c r="K1384"/>
  <c r="J1384"/>
  <c r="I1384"/>
  <c r="H1384"/>
  <c r="G1384"/>
  <c r="L1383"/>
  <c r="L1386" s="1"/>
  <c r="K1383"/>
  <c r="J1383"/>
  <c r="J1386" s="1"/>
  <c r="I1383"/>
  <c r="H1383"/>
  <c r="H1386" s="1"/>
  <c r="M1386" s="1"/>
  <c r="G1383"/>
  <c r="G1381"/>
  <c r="K1380" s="1"/>
  <c r="F1381"/>
  <c r="E1381"/>
  <c r="D1381"/>
  <c r="C1381"/>
  <c r="B1381"/>
  <c r="L1380"/>
  <c r="J1380"/>
  <c r="H1380"/>
  <c r="G1380"/>
  <c r="L1379"/>
  <c r="J1379"/>
  <c r="H1379"/>
  <c r="G1379"/>
  <c r="L1378"/>
  <c r="J1378"/>
  <c r="H1378"/>
  <c r="G1378"/>
  <c r="L1377"/>
  <c r="J1377"/>
  <c r="H1377"/>
  <c r="G1377"/>
  <c r="L1376"/>
  <c r="L1381" s="1"/>
  <c r="J1376"/>
  <c r="J1381" s="1"/>
  <c r="H1376"/>
  <c r="H1381" s="1"/>
  <c r="G1376"/>
  <c r="K1374"/>
  <c r="I1374"/>
  <c r="G1374"/>
  <c r="F1374"/>
  <c r="E1374"/>
  <c r="D1374"/>
  <c r="C1374"/>
  <c r="B1374"/>
  <c r="L1373"/>
  <c r="K1373"/>
  <c r="J1373"/>
  <c r="I1373"/>
  <c r="H1373"/>
  <c r="G1373"/>
  <c r="L1372"/>
  <c r="K1372"/>
  <c r="J1372"/>
  <c r="I1372"/>
  <c r="H1372"/>
  <c r="G1372"/>
  <c r="L1371"/>
  <c r="L1374" s="1"/>
  <c r="K1371"/>
  <c r="J1371"/>
  <c r="J1374" s="1"/>
  <c r="I1371"/>
  <c r="H1371"/>
  <c r="H1374" s="1"/>
  <c r="M1374" s="1"/>
  <c r="G1371"/>
  <c r="L1362"/>
  <c r="K1362"/>
  <c r="J1362"/>
  <c r="I1362"/>
  <c r="H1362"/>
  <c r="G1362"/>
  <c r="L1360" s="1"/>
  <c r="F1361"/>
  <c r="E1361"/>
  <c r="D1361"/>
  <c r="C1361"/>
  <c r="B1361"/>
  <c r="K1360"/>
  <c r="I1360"/>
  <c r="G1360"/>
  <c r="K1359"/>
  <c r="I1359"/>
  <c r="G1359"/>
  <c r="K1358"/>
  <c r="I1358"/>
  <c r="G1358"/>
  <c r="K1357"/>
  <c r="K1361" s="1"/>
  <c r="I1357"/>
  <c r="I1361" s="1"/>
  <c r="G1357"/>
  <c r="G1361" s="1"/>
  <c r="F1355"/>
  <c r="E1355"/>
  <c r="D1355"/>
  <c r="C1355"/>
  <c r="B1355"/>
  <c r="K1354"/>
  <c r="I1354"/>
  <c r="G1354"/>
  <c r="K1353"/>
  <c r="I1353"/>
  <c r="G1353"/>
  <c r="K1352"/>
  <c r="K1355" s="1"/>
  <c r="I1352"/>
  <c r="I1355" s="1"/>
  <c r="G1352"/>
  <c r="G1355" s="1"/>
  <c r="F1350"/>
  <c r="E1350"/>
  <c r="D1350"/>
  <c r="C1350"/>
  <c r="B1350"/>
  <c r="G1349"/>
  <c r="G1348"/>
  <c r="G1347"/>
  <c r="G1346"/>
  <c r="G1345"/>
  <c r="G1350" s="1"/>
  <c r="F1343"/>
  <c r="E1343"/>
  <c r="D1343"/>
  <c r="C1343"/>
  <c r="B1343"/>
  <c r="K1342"/>
  <c r="I1342"/>
  <c r="G1342"/>
  <c r="K1341"/>
  <c r="I1341"/>
  <c r="G1341"/>
  <c r="K1340"/>
  <c r="K1343" s="1"/>
  <c r="I1340"/>
  <c r="I1343" s="1"/>
  <c r="G1340"/>
  <c r="G1343" s="1"/>
  <c r="L1331"/>
  <c r="K1331"/>
  <c r="J1331"/>
  <c r="I1331"/>
  <c r="H1331"/>
  <c r="G1331"/>
  <c r="K1330"/>
  <c r="I1330"/>
  <c r="G1330"/>
  <c r="F1330"/>
  <c r="E1330"/>
  <c r="D1330"/>
  <c r="C1330"/>
  <c r="B1330"/>
  <c r="L1329"/>
  <c r="K1329"/>
  <c r="J1329"/>
  <c r="I1329"/>
  <c r="H1329"/>
  <c r="G1329"/>
  <c r="L1328"/>
  <c r="K1328"/>
  <c r="J1328"/>
  <c r="I1328"/>
  <c r="H1328"/>
  <c r="G1328"/>
  <c r="L1327"/>
  <c r="K1327"/>
  <c r="J1327"/>
  <c r="I1327"/>
  <c r="H1327"/>
  <c r="G1327"/>
  <c r="L1326"/>
  <c r="L1330" s="1"/>
  <c r="K1326"/>
  <c r="J1326"/>
  <c r="J1330" s="1"/>
  <c r="I1326"/>
  <c r="H1326"/>
  <c r="H1330" s="1"/>
  <c r="M1330" s="1"/>
  <c r="G1326"/>
  <c r="K1324"/>
  <c r="I1324"/>
  <c r="G1324"/>
  <c r="F1324"/>
  <c r="E1324"/>
  <c r="D1324"/>
  <c r="C1324"/>
  <c r="B1324"/>
  <c r="L1323"/>
  <c r="K1323"/>
  <c r="J1323"/>
  <c r="I1323"/>
  <c r="H1323"/>
  <c r="G1323"/>
  <c r="L1322"/>
  <c r="K1322"/>
  <c r="J1322"/>
  <c r="I1322"/>
  <c r="H1322"/>
  <c r="G1322"/>
  <c r="L1321"/>
  <c r="L1324" s="1"/>
  <c r="K1321"/>
  <c r="J1321"/>
  <c r="J1324" s="1"/>
  <c r="I1321"/>
  <c r="H1321"/>
  <c r="H1324" s="1"/>
  <c r="M1324" s="1"/>
  <c r="G1321"/>
  <c r="G1319"/>
  <c r="K1318" s="1"/>
  <c r="F1319"/>
  <c r="E1319"/>
  <c r="D1319"/>
  <c r="C1319"/>
  <c r="B1319"/>
  <c r="L1318"/>
  <c r="J1318"/>
  <c r="H1318"/>
  <c r="G1318"/>
  <c r="L1317"/>
  <c r="J1317"/>
  <c r="H1317"/>
  <c r="G1317"/>
  <c r="L1316"/>
  <c r="J1316"/>
  <c r="H1316"/>
  <c r="G1316"/>
  <c r="L1315"/>
  <c r="J1315"/>
  <c r="H1315"/>
  <c r="G1315"/>
  <c r="L1314"/>
  <c r="L1319" s="1"/>
  <c r="J1314"/>
  <c r="J1319" s="1"/>
  <c r="H1314"/>
  <c r="H1319" s="1"/>
  <c r="G1314"/>
  <c r="K1312"/>
  <c r="I1312"/>
  <c r="G1312"/>
  <c r="F1312"/>
  <c r="E1312"/>
  <c r="D1312"/>
  <c r="C1312"/>
  <c r="B1312"/>
  <c r="L1311"/>
  <c r="K1311"/>
  <c r="J1311"/>
  <c r="I1311"/>
  <c r="H1311"/>
  <c r="G1311"/>
  <c r="L1310"/>
  <c r="K1310"/>
  <c r="J1310"/>
  <c r="I1310"/>
  <c r="H1310"/>
  <c r="G1310"/>
  <c r="L1309"/>
  <c r="L1312" s="1"/>
  <c r="K1309"/>
  <c r="J1309"/>
  <c r="J1312" s="1"/>
  <c r="I1309"/>
  <c r="H1309"/>
  <c r="H1312" s="1"/>
  <c r="M1312" s="1"/>
  <c r="G1309"/>
  <c r="L1300"/>
  <c r="K1300"/>
  <c r="J1300"/>
  <c r="I1300"/>
  <c r="H1300"/>
  <c r="G1300"/>
  <c r="L1298" s="1"/>
  <c r="F1299"/>
  <c r="E1299"/>
  <c r="D1299"/>
  <c r="C1299"/>
  <c r="B1299"/>
  <c r="K1298"/>
  <c r="I1298"/>
  <c r="G1298"/>
  <c r="K1297"/>
  <c r="I1297"/>
  <c r="G1297"/>
  <c r="K1296"/>
  <c r="I1296"/>
  <c r="G1296"/>
  <c r="K1295"/>
  <c r="K1299" s="1"/>
  <c r="I1295"/>
  <c r="I1299" s="1"/>
  <c r="G1295"/>
  <c r="G1299" s="1"/>
  <c r="F1293"/>
  <c r="E1293"/>
  <c r="D1293"/>
  <c r="C1293"/>
  <c r="B1293"/>
  <c r="K1292"/>
  <c r="I1292"/>
  <c r="G1292"/>
  <c r="K1291"/>
  <c r="I1291"/>
  <c r="G1291"/>
  <c r="K1290"/>
  <c r="K1293" s="1"/>
  <c r="I1290"/>
  <c r="I1293" s="1"/>
  <c r="G1290"/>
  <c r="G1293" s="1"/>
  <c r="F1288"/>
  <c r="E1288"/>
  <c r="D1288"/>
  <c r="C1288"/>
  <c r="B1288"/>
  <c r="G1287"/>
  <c r="G1286"/>
  <c r="G1285"/>
  <c r="G1284"/>
  <c r="G1283"/>
  <c r="G1288" s="1"/>
  <c r="F1281"/>
  <c r="E1281"/>
  <c r="D1281"/>
  <c r="C1281"/>
  <c r="B1281"/>
  <c r="K1280"/>
  <c r="I1280"/>
  <c r="G1280"/>
  <c r="K1279"/>
  <c r="I1279"/>
  <c r="G1279"/>
  <c r="K1278"/>
  <c r="K1281" s="1"/>
  <c r="I1278"/>
  <c r="I1281" s="1"/>
  <c r="G1278"/>
  <c r="G1281" s="1"/>
  <c r="L1269"/>
  <c r="K1269"/>
  <c r="J1269"/>
  <c r="I1269"/>
  <c r="H1269"/>
  <c r="G1269"/>
  <c r="K1268"/>
  <c r="I1268"/>
  <c r="G1268"/>
  <c r="F1268"/>
  <c r="E1268"/>
  <c r="D1268"/>
  <c r="C1268"/>
  <c r="B1268"/>
  <c r="L1267"/>
  <c r="K1267"/>
  <c r="J1267"/>
  <c r="I1267"/>
  <c r="H1267"/>
  <c r="G1267"/>
  <c r="L1266"/>
  <c r="K1266"/>
  <c r="J1266"/>
  <c r="I1266"/>
  <c r="H1266"/>
  <c r="G1266"/>
  <c r="L1265"/>
  <c r="K1265"/>
  <c r="J1265"/>
  <c r="I1265"/>
  <c r="H1265"/>
  <c r="G1265"/>
  <c r="L1264"/>
  <c r="L1268" s="1"/>
  <c r="K1264"/>
  <c r="J1264"/>
  <c r="J1268" s="1"/>
  <c r="I1264"/>
  <c r="H1264"/>
  <c r="H1268" s="1"/>
  <c r="M1268" s="1"/>
  <c r="G1264"/>
  <c r="K1262"/>
  <c r="I1262"/>
  <c r="G1262"/>
  <c r="F1262"/>
  <c r="E1262"/>
  <c r="D1262"/>
  <c r="C1262"/>
  <c r="B1262"/>
  <c r="L1261"/>
  <c r="K1261"/>
  <c r="J1261"/>
  <c r="I1261"/>
  <c r="H1261"/>
  <c r="G1261"/>
  <c r="L1260"/>
  <c r="K1260"/>
  <c r="J1260"/>
  <c r="I1260"/>
  <c r="H1260"/>
  <c r="G1260"/>
  <c r="L1259"/>
  <c r="L1262" s="1"/>
  <c r="K1259"/>
  <c r="J1259"/>
  <c r="J1262" s="1"/>
  <c r="I1259"/>
  <c r="H1259"/>
  <c r="H1262" s="1"/>
  <c r="M1262" s="1"/>
  <c r="G1259"/>
  <c r="G1257"/>
  <c r="K1256" s="1"/>
  <c r="F1257"/>
  <c r="E1257"/>
  <c r="D1257"/>
  <c r="C1257"/>
  <c r="B1257"/>
  <c r="L1256"/>
  <c r="J1256"/>
  <c r="H1256"/>
  <c r="G1256"/>
  <c r="L1255"/>
  <c r="J1255"/>
  <c r="H1255"/>
  <c r="G1255"/>
  <c r="L1254"/>
  <c r="J1254"/>
  <c r="H1254"/>
  <c r="G1254"/>
  <c r="L1253"/>
  <c r="J1253"/>
  <c r="H1253"/>
  <c r="G1253"/>
  <c r="L1252"/>
  <c r="L1257" s="1"/>
  <c r="J1252"/>
  <c r="J1257" s="1"/>
  <c r="H1252"/>
  <c r="H1257" s="1"/>
  <c r="G1252"/>
  <c r="K1250"/>
  <c r="I1250"/>
  <c r="G1250"/>
  <c r="F1250"/>
  <c r="E1250"/>
  <c r="D1250"/>
  <c r="C1250"/>
  <c r="B1250"/>
  <c r="L1249"/>
  <c r="K1249"/>
  <c r="J1249"/>
  <c r="I1249"/>
  <c r="H1249"/>
  <c r="G1249"/>
  <c r="L1248"/>
  <c r="K1248"/>
  <c r="J1248"/>
  <c r="I1248"/>
  <c r="H1248"/>
  <c r="G1248"/>
  <c r="L1247"/>
  <c r="L1250" s="1"/>
  <c r="K1247"/>
  <c r="J1247"/>
  <c r="J1250" s="1"/>
  <c r="I1247"/>
  <c r="H1247"/>
  <c r="H1250" s="1"/>
  <c r="M1250" s="1"/>
  <c r="G1247"/>
  <c r="L1238"/>
  <c r="K1238"/>
  <c r="J1238"/>
  <c r="I1238"/>
  <c r="H1238"/>
  <c r="G1238"/>
  <c r="L1236" s="1"/>
  <c r="F1237"/>
  <c r="E1237"/>
  <c r="D1237"/>
  <c r="C1237"/>
  <c r="B1237"/>
  <c r="K1236"/>
  <c r="I1236"/>
  <c r="G1236"/>
  <c r="K1235"/>
  <c r="I1235"/>
  <c r="G1235"/>
  <c r="K1234"/>
  <c r="I1234"/>
  <c r="G1234"/>
  <c r="K1233"/>
  <c r="K1237" s="1"/>
  <c r="I1233"/>
  <c r="I1237" s="1"/>
  <c r="G1233"/>
  <c r="G1237" s="1"/>
  <c r="F1231"/>
  <c r="E1231"/>
  <c r="D1231"/>
  <c r="C1231"/>
  <c r="B1231"/>
  <c r="K1230"/>
  <c r="I1230"/>
  <c r="G1230"/>
  <c r="K1229"/>
  <c r="I1229"/>
  <c r="G1229"/>
  <c r="K1228"/>
  <c r="K1231" s="1"/>
  <c r="I1228"/>
  <c r="I1231" s="1"/>
  <c r="G1228"/>
  <c r="G1231" s="1"/>
  <c r="F1226"/>
  <c r="E1226"/>
  <c r="D1226"/>
  <c r="C1226"/>
  <c r="B1226"/>
  <c r="G1225"/>
  <c r="G1224"/>
  <c r="G1223"/>
  <c r="G1222"/>
  <c r="G1221"/>
  <c r="G1226" s="1"/>
  <c r="F1219"/>
  <c r="E1219"/>
  <c r="D1219"/>
  <c r="C1219"/>
  <c r="B1219"/>
  <c r="K1218"/>
  <c r="I1218"/>
  <c r="G1218"/>
  <c r="K1217"/>
  <c r="I1217"/>
  <c r="G1217"/>
  <c r="K1216"/>
  <c r="K1219" s="1"/>
  <c r="I1216"/>
  <c r="I1219" s="1"/>
  <c r="G1216"/>
  <c r="G1219" s="1"/>
  <c r="L1207"/>
  <c r="K1207"/>
  <c r="J1207"/>
  <c r="I1207"/>
  <c r="H1207"/>
  <c r="G1207"/>
  <c r="K1206"/>
  <c r="I1206"/>
  <c r="G1206"/>
  <c r="F1206"/>
  <c r="E1206"/>
  <c r="D1206"/>
  <c r="C1206"/>
  <c r="B1206"/>
  <c r="L1205"/>
  <c r="K1205"/>
  <c r="J1205"/>
  <c r="I1205"/>
  <c r="H1205"/>
  <c r="G1205"/>
  <c r="L1204"/>
  <c r="K1204"/>
  <c r="J1204"/>
  <c r="I1204"/>
  <c r="H1204"/>
  <c r="G1204"/>
  <c r="L1203"/>
  <c r="K1203"/>
  <c r="J1203"/>
  <c r="I1203"/>
  <c r="H1203"/>
  <c r="G1203"/>
  <c r="L1202"/>
  <c r="L1206" s="1"/>
  <c r="K1202"/>
  <c r="J1202"/>
  <c r="J1206" s="1"/>
  <c r="I1202"/>
  <c r="H1202"/>
  <c r="H1206" s="1"/>
  <c r="M1206" s="1"/>
  <c r="G1202"/>
  <c r="K1200"/>
  <c r="I1200"/>
  <c r="G1200"/>
  <c r="F1200"/>
  <c r="E1200"/>
  <c r="D1200"/>
  <c r="C1200"/>
  <c r="B1200"/>
  <c r="L1199"/>
  <c r="K1199"/>
  <c r="J1199"/>
  <c r="I1199"/>
  <c r="H1199"/>
  <c r="G1199"/>
  <c r="L1198"/>
  <c r="K1198"/>
  <c r="J1198"/>
  <c r="I1198"/>
  <c r="H1198"/>
  <c r="G1198"/>
  <c r="L1197"/>
  <c r="L1200" s="1"/>
  <c r="K1197"/>
  <c r="J1197"/>
  <c r="J1200" s="1"/>
  <c r="I1197"/>
  <c r="H1197"/>
  <c r="H1200" s="1"/>
  <c r="M1200" s="1"/>
  <c r="G1197"/>
  <c r="G1195"/>
  <c r="K1194" s="1"/>
  <c r="F1195"/>
  <c r="E1195"/>
  <c r="D1195"/>
  <c r="C1195"/>
  <c r="B1195"/>
  <c r="L1194"/>
  <c r="J1194"/>
  <c r="H1194"/>
  <c r="G1194"/>
  <c r="L1193"/>
  <c r="J1193"/>
  <c r="H1193"/>
  <c r="G1193"/>
  <c r="L1192"/>
  <c r="J1192"/>
  <c r="H1192"/>
  <c r="G1192"/>
  <c r="L1191"/>
  <c r="J1191"/>
  <c r="H1191"/>
  <c r="G1191"/>
  <c r="L1190"/>
  <c r="L1195" s="1"/>
  <c r="J1190"/>
  <c r="J1195" s="1"/>
  <c r="H1190"/>
  <c r="H1195" s="1"/>
  <c r="G1190"/>
  <c r="K1188"/>
  <c r="I1188"/>
  <c r="G1188"/>
  <c r="F1188"/>
  <c r="E1188"/>
  <c r="D1188"/>
  <c r="C1188"/>
  <c r="B1188"/>
  <c r="L1187"/>
  <c r="K1187"/>
  <c r="J1187"/>
  <c r="I1187"/>
  <c r="H1187"/>
  <c r="G1187"/>
  <c r="L1186"/>
  <c r="K1186"/>
  <c r="J1186"/>
  <c r="I1186"/>
  <c r="H1186"/>
  <c r="G1186"/>
  <c r="L1185"/>
  <c r="L1188" s="1"/>
  <c r="K1185"/>
  <c r="J1185"/>
  <c r="J1188" s="1"/>
  <c r="I1185"/>
  <c r="H1185"/>
  <c r="H1188" s="1"/>
  <c r="M1188" s="1"/>
  <c r="G1185"/>
  <c r="L1176"/>
  <c r="K1176"/>
  <c r="J1176"/>
  <c r="I1176"/>
  <c r="H1176"/>
  <c r="G1176"/>
  <c r="L1174" s="1"/>
  <c r="F1175"/>
  <c r="E1175"/>
  <c r="D1175"/>
  <c r="C1175"/>
  <c r="B1175"/>
  <c r="K1174"/>
  <c r="I1174"/>
  <c r="G1174"/>
  <c r="K1173"/>
  <c r="I1173"/>
  <c r="G1173"/>
  <c r="K1172"/>
  <c r="I1172"/>
  <c r="G1172"/>
  <c r="K1171"/>
  <c r="K1175" s="1"/>
  <c r="I1171"/>
  <c r="I1175" s="1"/>
  <c r="G1171"/>
  <c r="G1175" s="1"/>
  <c r="F1169"/>
  <c r="E1169"/>
  <c r="D1169"/>
  <c r="C1169"/>
  <c r="B1169"/>
  <c r="K1168"/>
  <c r="I1168"/>
  <c r="G1168"/>
  <c r="K1167"/>
  <c r="I1167"/>
  <c r="G1167"/>
  <c r="K1166"/>
  <c r="K1169" s="1"/>
  <c r="I1166"/>
  <c r="I1169" s="1"/>
  <c r="G1166"/>
  <c r="G1169" s="1"/>
  <c r="F1164"/>
  <c r="E1164"/>
  <c r="D1164"/>
  <c r="C1164"/>
  <c r="B1164"/>
  <c r="G1163"/>
  <c r="G1162"/>
  <c r="G1161"/>
  <c r="G1160"/>
  <c r="G1159"/>
  <c r="K1156" s="1"/>
  <c r="F1157"/>
  <c r="E1157"/>
  <c r="D1157"/>
  <c r="C1157"/>
  <c r="B1157"/>
  <c r="I1156"/>
  <c r="G1156"/>
  <c r="K1155"/>
  <c r="G1155"/>
  <c r="I1154"/>
  <c r="G1154"/>
  <c r="L1145"/>
  <c r="K1145"/>
  <c r="J1145"/>
  <c r="I1145"/>
  <c r="H1145"/>
  <c r="G1145"/>
  <c r="K1144"/>
  <c r="I1144"/>
  <c r="M1144" s="1"/>
  <c r="G1144"/>
  <c r="F1144"/>
  <c r="E1144"/>
  <c r="D1144"/>
  <c r="C1144"/>
  <c r="B1144"/>
  <c r="L1143"/>
  <c r="K1143"/>
  <c r="J1143"/>
  <c r="I1143"/>
  <c r="H1143"/>
  <c r="G1143"/>
  <c r="L1142"/>
  <c r="K1142"/>
  <c r="J1142"/>
  <c r="I1142"/>
  <c r="H1142"/>
  <c r="G1142"/>
  <c r="L1141"/>
  <c r="K1141"/>
  <c r="J1141"/>
  <c r="I1141"/>
  <c r="H1141"/>
  <c r="G1141"/>
  <c r="L1140"/>
  <c r="L1144" s="1"/>
  <c r="K1140"/>
  <c r="J1140"/>
  <c r="J1144" s="1"/>
  <c r="I1140"/>
  <c r="H1140"/>
  <c r="H1144" s="1"/>
  <c r="G1140"/>
  <c r="K1138"/>
  <c r="I1138"/>
  <c r="G1138"/>
  <c r="F1138"/>
  <c r="E1138"/>
  <c r="D1138"/>
  <c r="C1138"/>
  <c r="B1138"/>
  <c r="L1137"/>
  <c r="K1137"/>
  <c r="J1137"/>
  <c r="I1137"/>
  <c r="H1137"/>
  <c r="G1137"/>
  <c r="L1136"/>
  <c r="K1136"/>
  <c r="J1136"/>
  <c r="I1136"/>
  <c r="H1136"/>
  <c r="G1136"/>
  <c r="L1135"/>
  <c r="L1138" s="1"/>
  <c r="K1135"/>
  <c r="J1135"/>
  <c r="J1138" s="1"/>
  <c r="I1135"/>
  <c r="H1135"/>
  <c r="H1138" s="1"/>
  <c r="M1138" s="1"/>
  <c r="G1135"/>
  <c r="G1133"/>
  <c r="F1133"/>
  <c r="E1133"/>
  <c r="D1133"/>
  <c r="C1133"/>
  <c r="B1133"/>
  <c r="L1132"/>
  <c r="J1132"/>
  <c r="H1132"/>
  <c r="G1132"/>
  <c r="L1131"/>
  <c r="J1131"/>
  <c r="H1131"/>
  <c r="G1131"/>
  <c r="L1130"/>
  <c r="J1130"/>
  <c r="H1130"/>
  <c r="G1130"/>
  <c r="L1129"/>
  <c r="J1129"/>
  <c r="H1129"/>
  <c r="G1129"/>
  <c r="L1128"/>
  <c r="L1133" s="1"/>
  <c r="J1128"/>
  <c r="J1133" s="1"/>
  <c r="H1128"/>
  <c r="H1133" s="1"/>
  <c r="G1128"/>
  <c r="K1126"/>
  <c r="I1126"/>
  <c r="G1126"/>
  <c r="F1126"/>
  <c r="E1126"/>
  <c r="D1126"/>
  <c r="C1126"/>
  <c r="B1126"/>
  <c r="L1125"/>
  <c r="K1125"/>
  <c r="J1125"/>
  <c r="I1125"/>
  <c r="H1125"/>
  <c r="G1125"/>
  <c r="L1124"/>
  <c r="K1124"/>
  <c r="J1124"/>
  <c r="I1124"/>
  <c r="H1124"/>
  <c r="G1124"/>
  <c r="L1123"/>
  <c r="L1126" s="1"/>
  <c r="K1123"/>
  <c r="J1123"/>
  <c r="J1126" s="1"/>
  <c r="I1123"/>
  <c r="H1123"/>
  <c r="H1126" s="1"/>
  <c r="M1126" s="1"/>
  <c r="G1123"/>
  <c r="L1114"/>
  <c r="K1114"/>
  <c r="J1114"/>
  <c r="I1114"/>
  <c r="H1114"/>
  <c r="G1114"/>
  <c r="K1112" s="1"/>
  <c r="F1113"/>
  <c r="E1113"/>
  <c r="D1113"/>
  <c r="C1113"/>
  <c r="B1113"/>
  <c r="I1112"/>
  <c r="G1112"/>
  <c r="K1111"/>
  <c r="G1111"/>
  <c r="I1110"/>
  <c r="G1110"/>
  <c r="K1109"/>
  <c r="G1109"/>
  <c r="K1106" s="1"/>
  <c r="F1107"/>
  <c r="E1107"/>
  <c r="D1107"/>
  <c r="C1107"/>
  <c r="B1107"/>
  <c r="I1106"/>
  <c r="G1106"/>
  <c r="K1105"/>
  <c r="G1105"/>
  <c r="I1104"/>
  <c r="G1104"/>
  <c r="F1102"/>
  <c r="E1102"/>
  <c r="D1102"/>
  <c r="C1102"/>
  <c r="B1102"/>
  <c r="G1101"/>
  <c r="G1100"/>
  <c r="G1099"/>
  <c r="G1098"/>
  <c r="G1097"/>
  <c r="K1094" s="1"/>
  <c r="F1095"/>
  <c r="E1095"/>
  <c r="D1095"/>
  <c r="C1095"/>
  <c r="B1095"/>
  <c r="I1094"/>
  <c r="G1094"/>
  <c r="K1093"/>
  <c r="G1093"/>
  <c r="I1092"/>
  <c r="G1092"/>
  <c r="L1083"/>
  <c r="K1083"/>
  <c r="J1083"/>
  <c r="I1083"/>
  <c r="H1083"/>
  <c r="G1083"/>
  <c r="K1082"/>
  <c r="I1082"/>
  <c r="M1082" s="1"/>
  <c r="G1082"/>
  <c r="F1082"/>
  <c r="E1082"/>
  <c r="D1082"/>
  <c r="C1082"/>
  <c r="B1082"/>
  <c r="L1081"/>
  <c r="K1081"/>
  <c r="J1081"/>
  <c r="I1081"/>
  <c r="H1081"/>
  <c r="G1081"/>
  <c r="L1080"/>
  <c r="K1080"/>
  <c r="J1080"/>
  <c r="I1080"/>
  <c r="H1080"/>
  <c r="G1080"/>
  <c r="L1079"/>
  <c r="K1079"/>
  <c r="J1079"/>
  <c r="I1079"/>
  <c r="H1079"/>
  <c r="G1079"/>
  <c r="L1078"/>
  <c r="L1082" s="1"/>
  <c r="K1078"/>
  <c r="J1078"/>
  <c r="J1082" s="1"/>
  <c r="I1078"/>
  <c r="H1078"/>
  <c r="H1082" s="1"/>
  <c r="G1078"/>
  <c r="K1076"/>
  <c r="I1076"/>
  <c r="G1076"/>
  <c r="F1076"/>
  <c r="E1076"/>
  <c r="D1076"/>
  <c r="C1076"/>
  <c r="B1076"/>
  <c r="L1075"/>
  <c r="K1075"/>
  <c r="J1075"/>
  <c r="I1075"/>
  <c r="H1075"/>
  <c r="G1075"/>
  <c r="L1074"/>
  <c r="K1074"/>
  <c r="J1074"/>
  <c r="I1074"/>
  <c r="H1074"/>
  <c r="G1074"/>
  <c r="L1073"/>
  <c r="L1076" s="1"/>
  <c r="K1073"/>
  <c r="J1073"/>
  <c r="J1076" s="1"/>
  <c r="I1073"/>
  <c r="H1073"/>
  <c r="H1076" s="1"/>
  <c r="M1076" s="1"/>
  <c r="G1073"/>
  <c r="G1071"/>
  <c r="F1071"/>
  <c r="E1071"/>
  <c r="D1071"/>
  <c r="C1071"/>
  <c r="B1071"/>
  <c r="L1070"/>
  <c r="J1070"/>
  <c r="H1070"/>
  <c r="G1070"/>
  <c r="L1069"/>
  <c r="J1069"/>
  <c r="H1069"/>
  <c r="G1069"/>
  <c r="L1068"/>
  <c r="J1068"/>
  <c r="H1068"/>
  <c r="G1068"/>
  <c r="L1067"/>
  <c r="J1067"/>
  <c r="H1067"/>
  <c r="G1067"/>
  <c r="L1066"/>
  <c r="L1071" s="1"/>
  <c r="J1066"/>
  <c r="J1071" s="1"/>
  <c r="H1066"/>
  <c r="H1071" s="1"/>
  <c r="G1066"/>
  <c r="K1064"/>
  <c r="G1064"/>
  <c r="F1064"/>
  <c r="E1064"/>
  <c r="D1064"/>
  <c r="C1064"/>
  <c r="B1064"/>
  <c r="L1063"/>
  <c r="K1063"/>
  <c r="J1063"/>
  <c r="I1063"/>
  <c r="H1063"/>
  <c r="G1063"/>
  <c r="L1062"/>
  <c r="K1062"/>
  <c r="J1062"/>
  <c r="I1062"/>
  <c r="H1062"/>
  <c r="G1062"/>
  <c r="L1061"/>
  <c r="L1064" s="1"/>
  <c r="K1061"/>
  <c r="J1061"/>
  <c r="J1064" s="1"/>
  <c r="I1061"/>
  <c r="I1064" s="1"/>
  <c r="H1061"/>
  <c r="H1064" s="1"/>
  <c r="M1064" s="1"/>
  <c r="G1061"/>
  <c r="L1052"/>
  <c r="K1052"/>
  <c r="J1052"/>
  <c r="I1052"/>
  <c r="H1052"/>
  <c r="G1052"/>
  <c r="L1050" s="1"/>
  <c r="F1051"/>
  <c r="E1051"/>
  <c r="D1051"/>
  <c r="C1051"/>
  <c r="B1051"/>
  <c r="K1050"/>
  <c r="I1050"/>
  <c r="G1050"/>
  <c r="K1049"/>
  <c r="I1049"/>
  <c r="G1049"/>
  <c r="K1048"/>
  <c r="I1048"/>
  <c r="G1048"/>
  <c r="K1047"/>
  <c r="K1051" s="1"/>
  <c r="I1047"/>
  <c r="I1051" s="1"/>
  <c r="G1047"/>
  <c r="G1051" s="1"/>
  <c r="F1045"/>
  <c r="E1045"/>
  <c r="D1045"/>
  <c r="C1045"/>
  <c r="B1045"/>
  <c r="K1044"/>
  <c r="I1044"/>
  <c r="G1044"/>
  <c r="K1043"/>
  <c r="I1043"/>
  <c r="G1043"/>
  <c r="K1042"/>
  <c r="K1045" s="1"/>
  <c r="I1042"/>
  <c r="I1045" s="1"/>
  <c r="G1042"/>
  <c r="G1045" s="1"/>
  <c r="F1040"/>
  <c r="E1040"/>
  <c r="D1040"/>
  <c r="C1040"/>
  <c r="B1040"/>
  <c r="G1039"/>
  <c r="G1038"/>
  <c r="G1037"/>
  <c r="G1036"/>
  <c r="G1035"/>
  <c r="G1040" s="1"/>
  <c r="F1033"/>
  <c r="E1033"/>
  <c r="D1033"/>
  <c r="C1033"/>
  <c r="B1033"/>
  <c r="K1032"/>
  <c r="I1032"/>
  <c r="G1032"/>
  <c r="K1031"/>
  <c r="I1031"/>
  <c r="G1031"/>
  <c r="K1030"/>
  <c r="K1033" s="1"/>
  <c r="I1030"/>
  <c r="I1033" s="1"/>
  <c r="G1030"/>
  <c r="G1033" s="1"/>
  <c r="L1021"/>
  <c r="K1021"/>
  <c r="J1021"/>
  <c r="I1021"/>
  <c r="H1021"/>
  <c r="G1021"/>
  <c r="K1020"/>
  <c r="I1020"/>
  <c r="G1020"/>
  <c r="F1020"/>
  <c r="E1020"/>
  <c r="D1020"/>
  <c r="C1020"/>
  <c r="B1020"/>
  <c r="L1019"/>
  <c r="K1019"/>
  <c r="J1019"/>
  <c r="I1019"/>
  <c r="H1019"/>
  <c r="G1019"/>
  <c r="L1018"/>
  <c r="K1018"/>
  <c r="J1018"/>
  <c r="I1018"/>
  <c r="H1018"/>
  <c r="G1018"/>
  <c r="L1017"/>
  <c r="K1017"/>
  <c r="J1017"/>
  <c r="I1017"/>
  <c r="H1017"/>
  <c r="G1017"/>
  <c r="L1016"/>
  <c r="L1020" s="1"/>
  <c r="K1016"/>
  <c r="J1016"/>
  <c r="J1020" s="1"/>
  <c r="I1016"/>
  <c r="H1016"/>
  <c r="H1020" s="1"/>
  <c r="M1020" s="1"/>
  <c r="G1016"/>
  <c r="K1014"/>
  <c r="I1014"/>
  <c r="G1014"/>
  <c r="F1014"/>
  <c r="E1014"/>
  <c r="D1014"/>
  <c r="C1014"/>
  <c r="B1014"/>
  <c r="L1013"/>
  <c r="K1013"/>
  <c r="J1013"/>
  <c r="I1013"/>
  <c r="H1013"/>
  <c r="G1013"/>
  <c r="L1012"/>
  <c r="K1012"/>
  <c r="J1012"/>
  <c r="I1012"/>
  <c r="H1012"/>
  <c r="G1012"/>
  <c r="L1011"/>
  <c r="L1014" s="1"/>
  <c r="K1011"/>
  <c r="J1011"/>
  <c r="J1014" s="1"/>
  <c r="I1011"/>
  <c r="H1011"/>
  <c r="H1014" s="1"/>
  <c r="M1014" s="1"/>
  <c r="G1011"/>
  <c r="G1009"/>
  <c r="K1008" s="1"/>
  <c r="F1009"/>
  <c r="E1009"/>
  <c r="D1009"/>
  <c r="C1009"/>
  <c r="B1009"/>
  <c r="L1008"/>
  <c r="J1008"/>
  <c r="H1008"/>
  <c r="G1008"/>
  <c r="L1007"/>
  <c r="J1007"/>
  <c r="H1007"/>
  <c r="G1007"/>
  <c r="L1006"/>
  <c r="J1006"/>
  <c r="H1006"/>
  <c r="G1006"/>
  <c r="L1005"/>
  <c r="J1005"/>
  <c r="H1005"/>
  <c r="G1005"/>
  <c r="L1004"/>
  <c r="L1009" s="1"/>
  <c r="J1004"/>
  <c r="J1009" s="1"/>
  <c r="H1004"/>
  <c r="H1009" s="1"/>
  <c r="G1004"/>
  <c r="K1002"/>
  <c r="I1002"/>
  <c r="G1002"/>
  <c r="F1002"/>
  <c r="E1002"/>
  <c r="D1002"/>
  <c r="C1002"/>
  <c r="B1002"/>
  <c r="L1001"/>
  <c r="K1001"/>
  <c r="J1001"/>
  <c r="I1001"/>
  <c r="H1001"/>
  <c r="G1001"/>
  <c r="L1000"/>
  <c r="K1000"/>
  <c r="J1000"/>
  <c r="I1000"/>
  <c r="H1000"/>
  <c r="G1000"/>
  <c r="L999"/>
  <c r="L1002" s="1"/>
  <c r="K999"/>
  <c r="J999"/>
  <c r="J1002" s="1"/>
  <c r="I999"/>
  <c r="H999"/>
  <c r="H1002" s="1"/>
  <c r="M1002" s="1"/>
  <c r="G999"/>
  <c r="L990"/>
  <c r="K990"/>
  <c r="J990"/>
  <c r="I990"/>
  <c r="H990"/>
  <c r="G990"/>
  <c r="L988" s="1"/>
  <c r="F989"/>
  <c r="E989"/>
  <c r="D989"/>
  <c r="C989"/>
  <c r="B989"/>
  <c r="K988"/>
  <c r="I988"/>
  <c r="G988"/>
  <c r="K987"/>
  <c r="I987"/>
  <c r="G987"/>
  <c r="K986"/>
  <c r="I986"/>
  <c r="G986"/>
  <c r="K985"/>
  <c r="K989" s="1"/>
  <c r="I985"/>
  <c r="I989" s="1"/>
  <c r="G985"/>
  <c r="G989" s="1"/>
  <c r="F983"/>
  <c r="E983"/>
  <c r="D983"/>
  <c r="C983"/>
  <c r="B983"/>
  <c r="K982"/>
  <c r="I982"/>
  <c r="G982"/>
  <c r="K981"/>
  <c r="I981"/>
  <c r="G981"/>
  <c r="K980"/>
  <c r="K983" s="1"/>
  <c r="I980"/>
  <c r="I983" s="1"/>
  <c r="G980"/>
  <c r="G983" s="1"/>
  <c r="F978"/>
  <c r="E978"/>
  <c r="D978"/>
  <c r="C978"/>
  <c r="B978"/>
  <c r="G977"/>
  <c r="G976"/>
  <c r="G975"/>
  <c r="G974"/>
  <c r="G973"/>
  <c r="G978" s="1"/>
  <c r="F971"/>
  <c r="E971"/>
  <c r="D971"/>
  <c r="C971"/>
  <c r="B971"/>
  <c r="K970"/>
  <c r="I970"/>
  <c r="G970"/>
  <c r="K969"/>
  <c r="I969"/>
  <c r="G969"/>
  <c r="K968"/>
  <c r="K971" s="1"/>
  <c r="I968"/>
  <c r="I971" s="1"/>
  <c r="G968"/>
  <c r="G971" s="1"/>
  <c r="L959"/>
  <c r="K959"/>
  <c r="J959"/>
  <c r="I959"/>
  <c r="H959"/>
  <c r="G959"/>
  <c r="K958"/>
  <c r="I958"/>
  <c r="G958"/>
  <c r="F958"/>
  <c r="E958"/>
  <c r="D958"/>
  <c r="C958"/>
  <c r="B958"/>
  <c r="L957"/>
  <c r="K957"/>
  <c r="J957"/>
  <c r="I957"/>
  <c r="H957"/>
  <c r="G957"/>
  <c r="L956"/>
  <c r="K956"/>
  <c r="J956"/>
  <c r="I956"/>
  <c r="H956"/>
  <c r="G956"/>
  <c r="L955"/>
  <c r="K955"/>
  <c r="J955"/>
  <c r="I955"/>
  <c r="H955"/>
  <c r="G955"/>
  <c r="L954"/>
  <c r="L958" s="1"/>
  <c r="K954"/>
  <c r="J954"/>
  <c r="J958" s="1"/>
  <c r="I954"/>
  <c r="H954"/>
  <c r="H958" s="1"/>
  <c r="M958" s="1"/>
  <c r="G954"/>
  <c r="K952"/>
  <c r="I952"/>
  <c r="G952"/>
  <c r="F952"/>
  <c r="E952"/>
  <c r="D952"/>
  <c r="C952"/>
  <c r="B952"/>
  <c r="L951"/>
  <c r="K951"/>
  <c r="J951"/>
  <c r="I951"/>
  <c r="H951"/>
  <c r="G951"/>
  <c r="L950"/>
  <c r="K950"/>
  <c r="J950"/>
  <c r="I950"/>
  <c r="H950"/>
  <c r="G950"/>
  <c r="L949"/>
  <c r="L952" s="1"/>
  <c r="K949"/>
  <c r="J949"/>
  <c r="J952" s="1"/>
  <c r="I949"/>
  <c r="H949"/>
  <c r="H952" s="1"/>
  <c r="M952" s="1"/>
  <c r="G949"/>
  <c r="G947"/>
  <c r="K946" s="1"/>
  <c r="F947"/>
  <c r="E947"/>
  <c r="D947"/>
  <c r="C947"/>
  <c r="B947"/>
  <c r="L946"/>
  <c r="J946"/>
  <c r="H946"/>
  <c r="G946"/>
  <c r="L945"/>
  <c r="J945"/>
  <c r="H945"/>
  <c r="G945"/>
  <c r="L944"/>
  <c r="J944"/>
  <c r="H944"/>
  <c r="G944"/>
  <c r="L943"/>
  <c r="J943"/>
  <c r="H943"/>
  <c r="G943"/>
  <c r="L942"/>
  <c r="L947" s="1"/>
  <c r="J942"/>
  <c r="J947" s="1"/>
  <c r="H942"/>
  <c r="H947" s="1"/>
  <c r="G942"/>
  <c r="K940"/>
  <c r="I940"/>
  <c r="G940"/>
  <c r="F940"/>
  <c r="E940"/>
  <c r="D940"/>
  <c r="C940"/>
  <c r="B940"/>
  <c r="L939"/>
  <c r="K939"/>
  <c r="J939"/>
  <c r="I939"/>
  <c r="H939"/>
  <c r="G939"/>
  <c r="L938"/>
  <c r="K938"/>
  <c r="J938"/>
  <c r="I938"/>
  <c r="H938"/>
  <c r="G938"/>
  <c r="L937"/>
  <c r="L940" s="1"/>
  <c r="K937"/>
  <c r="J937"/>
  <c r="J940" s="1"/>
  <c r="I937"/>
  <c r="H937"/>
  <c r="H940" s="1"/>
  <c r="M940" s="1"/>
  <c r="G937"/>
  <c r="L928"/>
  <c r="K928"/>
  <c r="J928"/>
  <c r="I928"/>
  <c r="H928"/>
  <c r="G928"/>
  <c r="L926" s="1"/>
  <c r="F927"/>
  <c r="E927"/>
  <c r="D927"/>
  <c r="C927"/>
  <c r="B927"/>
  <c r="K926"/>
  <c r="I926"/>
  <c r="G926"/>
  <c r="K925"/>
  <c r="I925"/>
  <c r="G925"/>
  <c r="K924"/>
  <c r="I924"/>
  <c r="G924"/>
  <c r="K923"/>
  <c r="K927" s="1"/>
  <c r="I923"/>
  <c r="I927" s="1"/>
  <c r="G923"/>
  <c r="G927" s="1"/>
  <c r="F921"/>
  <c r="E921"/>
  <c r="D921"/>
  <c r="C921"/>
  <c r="B921"/>
  <c r="K920"/>
  <c r="I920"/>
  <c r="G920"/>
  <c r="K919"/>
  <c r="I919"/>
  <c r="G919"/>
  <c r="K918"/>
  <c r="K921" s="1"/>
  <c r="I918"/>
  <c r="I921" s="1"/>
  <c r="G918"/>
  <c r="G921" s="1"/>
  <c r="F916"/>
  <c r="E916"/>
  <c r="D916"/>
  <c r="C916"/>
  <c r="B916"/>
  <c r="G915"/>
  <c r="G914"/>
  <c r="G913"/>
  <c r="G912"/>
  <c r="G911"/>
  <c r="G916" s="1"/>
  <c r="F909"/>
  <c r="E909"/>
  <c r="D909"/>
  <c r="C909"/>
  <c r="B909"/>
  <c r="K908"/>
  <c r="I908"/>
  <c r="G908"/>
  <c r="K907"/>
  <c r="I907"/>
  <c r="G907"/>
  <c r="K906"/>
  <c r="K909" s="1"/>
  <c r="I906"/>
  <c r="I909" s="1"/>
  <c r="G906"/>
  <c r="G909" s="1"/>
  <c r="L897"/>
  <c r="K897"/>
  <c r="J897"/>
  <c r="I897"/>
  <c r="H897"/>
  <c r="G897"/>
  <c r="K896"/>
  <c r="I896"/>
  <c r="G896"/>
  <c r="F896"/>
  <c r="E896"/>
  <c r="D896"/>
  <c r="C896"/>
  <c r="B896"/>
  <c r="L895"/>
  <c r="K895"/>
  <c r="J895"/>
  <c r="I895"/>
  <c r="H895"/>
  <c r="G895"/>
  <c r="L894"/>
  <c r="K894"/>
  <c r="J894"/>
  <c r="I894"/>
  <c r="H894"/>
  <c r="G894"/>
  <c r="L893"/>
  <c r="K893"/>
  <c r="J893"/>
  <c r="I893"/>
  <c r="H893"/>
  <c r="G893"/>
  <c r="L892"/>
  <c r="L896" s="1"/>
  <c r="K892"/>
  <c r="J892"/>
  <c r="J896" s="1"/>
  <c r="I892"/>
  <c r="H892"/>
  <c r="H896" s="1"/>
  <c r="M896" s="1"/>
  <c r="G892"/>
  <c r="K890"/>
  <c r="I890"/>
  <c r="G890"/>
  <c r="F890"/>
  <c r="E890"/>
  <c r="D890"/>
  <c r="C890"/>
  <c r="B890"/>
  <c r="L889"/>
  <c r="K889"/>
  <c r="J889"/>
  <c r="I889"/>
  <c r="H889"/>
  <c r="G889"/>
  <c r="L888"/>
  <c r="K888"/>
  <c r="J888"/>
  <c r="I888"/>
  <c r="H888"/>
  <c r="G888"/>
  <c r="L887"/>
  <c r="L890" s="1"/>
  <c r="K887"/>
  <c r="J887"/>
  <c r="J890" s="1"/>
  <c r="I887"/>
  <c r="H887"/>
  <c r="H890" s="1"/>
  <c r="M890" s="1"/>
  <c r="G887"/>
  <c r="G885"/>
  <c r="K884" s="1"/>
  <c r="F885"/>
  <c r="E885"/>
  <c r="D885"/>
  <c r="C885"/>
  <c r="B885"/>
  <c r="L884"/>
  <c r="J884"/>
  <c r="H884"/>
  <c r="G884"/>
  <c r="L883"/>
  <c r="J883"/>
  <c r="H883"/>
  <c r="G883"/>
  <c r="L882"/>
  <c r="J882"/>
  <c r="H882"/>
  <c r="G882"/>
  <c r="L881"/>
  <c r="J881"/>
  <c r="H881"/>
  <c r="G881"/>
  <c r="L880"/>
  <c r="L885" s="1"/>
  <c r="J880"/>
  <c r="J885" s="1"/>
  <c r="H880"/>
  <c r="H885" s="1"/>
  <c r="G880"/>
  <c r="K878"/>
  <c r="I878"/>
  <c r="G878"/>
  <c r="F878"/>
  <c r="E878"/>
  <c r="D878"/>
  <c r="C878"/>
  <c r="B878"/>
  <c r="L877"/>
  <c r="K877"/>
  <c r="J877"/>
  <c r="I877"/>
  <c r="H877"/>
  <c r="G877"/>
  <c r="L876"/>
  <c r="K876"/>
  <c r="J876"/>
  <c r="I876"/>
  <c r="H876"/>
  <c r="G876"/>
  <c r="L875"/>
  <c r="L878" s="1"/>
  <c r="K875"/>
  <c r="J875"/>
  <c r="J878" s="1"/>
  <c r="I875"/>
  <c r="H875"/>
  <c r="H878" s="1"/>
  <c r="M878" s="1"/>
  <c r="G875"/>
  <c r="L866"/>
  <c r="K866"/>
  <c r="J866"/>
  <c r="I866"/>
  <c r="H866"/>
  <c r="G866"/>
  <c r="L864" s="1"/>
  <c r="F865"/>
  <c r="E865"/>
  <c r="D865"/>
  <c r="C865"/>
  <c r="B865"/>
  <c r="K864"/>
  <c r="I864"/>
  <c r="G864"/>
  <c r="K863"/>
  <c r="I863"/>
  <c r="G863"/>
  <c r="K862"/>
  <c r="I862"/>
  <c r="G862"/>
  <c r="K861"/>
  <c r="K865" s="1"/>
  <c r="I861"/>
  <c r="I865" s="1"/>
  <c r="G861"/>
  <c r="G865" s="1"/>
  <c r="F859"/>
  <c r="E859"/>
  <c r="D859"/>
  <c r="C859"/>
  <c r="B859"/>
  <c r="K858"/>
  <c r="I858"/>
  <c r="G858"/>
  <c r="K857"/>
  <c r="I857"/>
  <c r="G857"/>
  <c r="K856"/>
  <c r="K859" s="1"/>
  <c r="I856"/>
  <c r="I859" s="1"/>
  <c r="G856"/>
  <c r="G859" s="1"/>
  <c r="F854"/>
  <c r="E854"/>
  <c r="D854"/>
  <c r="C854"/>
  <c r="B854"/>
  <c r="G853"/>
  <c r="G852"/>
  <c r="G851"/>
  <c r="G850"/>
  <c r="G849"/>
  <c r="G854" s="1"/>
  <c r="F847"/>
  <c r="E847"/>
  <c r="D847"/>
  <c r="C847"/>
  <c r="B847"/>
  <c r="K846"/>
  <c r="I846"/>
  <c r="G846"/>
  <c r="K845"/>
  <c r="I845"/>
  <c r="G845"/>
  <c r="K844"/>
  <c r="K847" s="1"/>
  <c r="I844"/>
  <c r="I847" s="1"/>
  <c r="G844"/>
  <c r="G847" s="1"/>
  <c r="L835"/>
  <c r="K835"/>
  <c r="J835"/>
  <c r="I835"/>
  <c r="H835"/>
  <c r="G835"/>
  <c r="K834"/>
  <c r="I834"/>
  <c r="G834"/>
  <c r="F834"/>
  <c r="E834"/>
  <c r="D834"/>
  <c r="C834"/>
  <c r="B834"/>
  <c r="L833"/>
  <c r="K833"/>
  <c r="J833"/>
  <c r="I833"/>
  <c r="H833"/>
  <c r="G833"/>
  <c r="L832"/>
  <c r="K832"/>
  <c r="J832"/>
  <c r="I832"/>
  <c r="H832"/>
  <c r="G832"/>
  <c r="L831"/>
  <c r="K831"/>
  <c r="J831"/>
  <c r="I831"/>
  <c r="H831"/>
  <c r="G831"/>
  <c r="L830"/>
  <c r="L834" s="1"/>
  <c r="K830"/>
  <c r="J830"/>
  <c r="J834" s="1"/>
  <c r="I830"/>
  <c r="H830"/>
  <c r="H834" s="1"/>
  <c r="M834" s="1"/>
  <c r="G830"/>
  <c r="K828"/>
  <c r="I828"/>
  <c r="G828"/>
  <c r="F828"/>
  <c r="E828"/>
  <c r="D828"/>
  <c r="C828"/>
  <c r="B828"/>
  <c r="L827"/>
  <c r="K827"/>
  <c r="J827"/>
  <c r="I827"/>
  <c r="H827"/>
  <c r="G827"/>
  <c r="L826"/>
  <c r="K826"/>
  <c r="J826"/>
  <c r="I826"/>
  <c r="H826"/>
  <c r="G826"/>
  <c r="L825"/>
  <c r="L828" s="1"/>
  <c r="K825"/>
  <c r="J825"/>
  <c r="J828" s="1"/>
  <c r="I825"/>
  <c r="H825"/>
  <c r="H828" s="1"/>
  <c r="M828" s="1"/>
  <c r="G825"/>
  <c r="G823"/>
  <c r="K822" s="1"/>
  <c r="F823"/>
  <c r="E823"/>
  <c r="D823"/>
  <c r="C823"/>
  <c r="B823"/>
  <c r="L822"/>
  <c r="J822"/>
  <c r="H822"/>
  <c r="G822"/>
  <c r="L821"/>
  <c r="J821"/>
  <c r="H821"/>
  <c r="G821"/>
  <c r="L820"/>
  <c r="J820"/>
  <c r="H820"/>
  <c r="G820"/>
  <c r="L819"/>
  <c r="J819"/>
  <c r="H819"/>
  <c r="G819"/>
  <c r="L818"/>
  <c r="L823" s="1"/>
  <c r="J818"/>
  <c r="J823" s="1"/>
  <c r="H818"/>
  <c r="H823" s="1"/>
  <c r="G818"/>
  <c r="K816"/>
  <c r="I816"/>
  <c r="G816"/>
  <c r="F816"/>
  <c r="E816"/>
  <c r="D816"/>
  <c r="C816"/>
  <c r="B816"/>
  <c r="L815"/>
  <c r="K815"/>
  <c r="J815"/>
  <c r="I815"/>
  <c r="H815"/>
  <c r="G815"/>
  <c r="L814"/>
  <c r="K814"/>
  <c r="J814"/>
  <c r="I814"/>
  <c r="H814"/>
  <c r="G814"/>
  <c r="L813"/>
  <c r="L816" s="1"/>
  <c r="K813"/>
  <c r="J813"/>
  <c r="J816" s="1"/>
  <c r="I813"/>
  <c r="H813"/>
  <c r="H816" s="1"/>
  <c r="M816" s="1"/>
  <c r="G813"/>
  <c r="L804"/>
  <c r="K804"/>
  <c r="J804"/>
  <c r="I804"/>
  <c r="H804"/>
  <c r="G804"/>
  <c r="L802" s="1"/>
  <c r="F803"/>
  <c r="E803"/>
  <c r="D803"/>
  <c r="C803"/>
  <c r="B803"/>
  <c r="K802"/>
  <c r="I802"/>
  <c r="G802"/>
  <c r="K801"/>
  <c r="I801"/>
  <c r="G801"/>
  <c r="K800"/>
  <c r="I800"/>
  <c r="G800"/>
  <c r="K799"/>
  <c r="K803" s="1"/>
  <c r="I799"/>
  <c r="I803" s="1"/>
  <c r="G799"/>
  <c r="G803" s="1"/>
  <c r="F797"/>
  <c r="E797"/>
  <c r="D797"/>
  <c r="C797"/>
  <c r="B797"/>
  <c r="K796"/>
  <c r="I796"/>
  <c r="G796"/>
  <c r="K795"/>
  <c r="I795"/>
  <c r="G795"/>
  <c r="K794"/>
  <c r="K797" s="1"/>
  <c r="I794"/>
  <c r="I797" s="1"/>
  <c r="G794"/>
  <c r="G797" s="1"/>
  <c r="F792"/>
  <c r="E792"/>
  <c r="D792"/>
  <c r="C792"/>
  <c r="B792"/>
  <c r="G791"/>
  <c r="G790"/>
  <c r="G789"/>
  <c r="G788"/>
  <c r="G787"/>
  <c r="G792" s="1"/>
  <c r="F785"/>
  <c r="E785"/>
  <c r="D785"/>
  <c r="C785"/>
  <c r="B785"/>
  <c r="K784"/>
  <c r="I784"/>
  <c r="G784"/>
  <c r="K783"/>
  <c r="I783"/>
  <c r="G783"/>
  <c r="K782"/>
  <c r="K785" s="1"/>
  <c r="I782"/>
  <c r="I785" s="1"/>
  <c r="G782"/>
  <c r="G785" s="1"/>
  <c r="L773"/>
  <c r="K773"/>
  <c r="J773"/>
  <c r="I773"/>
  <c r="H773"/>
  <c r="G773"/>
  <c r="K772"/>
  <c r="I772"/>
  <c r="G772"/>
  <c r="F772"/>
  <c r="E772"/>
  <c r="D772"/>
  <c r="C772"/>
  <c r="B772"/>
  <c r="L771"/>
  <c r="K771"/>
  <c r="J771"/>
  <c r="I771"/>
  <c r="H771"/>
  <c r="G771"/>
  <c r="L770"/>
  <c r="K770"/>
  <c r="J770"/>
  <c r="I770"/>
  <c r="H770"/>
  <c r="G770"/>
  <c r="L769"/>
  <c r="K769"/>
  <c r="J769"/>
  <c r="I769"/>
  <c r="H769"/>
  <c r="G769"/>
  <c r="L768"/>
  <c r="L772" s="1"/>
  <c r="K768"/>
  <c r="J768"/>
  <c r="J772" s="1"/>
  <c r="I768"/>
  <c r="H768"/>
  <c r="H772" s="1"/>
  <c r="M772" s="1"/>
  <c r="G768"/>
  <c r="K766"/>
  <c r="I766"/>
  <c r="G766"/>
  <c r="F766"/>
  <c r="E766"/>
  <c r="D766"/>
  <c r="C766"/>
  <c r="B766"/>
  <c r="L765"/>
  <c r="K765"/>
  <c r="J765"/>
  <c r="I765"/>
  <c r="H765"/>
  <c r="G765"/>
  <c r="L764"/>
  <c r="K764"/>
  <c r="J764"/>
  <c r="I764"/>
  <c r="H764"/>
  <c r="G764"/>
  <c r="L763"/>
  <c r="L766" s="1"/>
  <c r="K763"/>
  <c r="J763"/>
  <c r="J766" s="1"/>
  <c r="I763"/>
  <c r="H763"/>
  <c r="H766" s="1"/>
  <c r="M766" s="1"/>
  <c r="G763"/>
  <c r="G761"/>
  <c r="K760" s="1"/>
  <c r="F761"/>
  <c r="E761"/>
  <c r="D761"/>
  <c r="C761"/>
  <c r="B761"/>
  <c r="L760"/>
  <c r="J760"/>
  <c r="H760"/>
  <c r="G760"/>
  <c r="L759"/>
  <c r="J759"/>
  <c r="H759"/>
  <c r="G759"/>
  <c r="L758"/>
  <c r="J758"/>
  <c r="H758"/>
  <c r="G758"/>
  <c r="L757"/>
  <c r="J757"/>
  <c r="H757"/>
  <c r="G757"/>
  <c r="L756"/>
  <c r="L761" s="1"/>
  <c r="J756"/>
  <c r="J761" s="1"/>
  <c r="H756"/>
  <c r="H761" s="1"/>
  <c r="G756"/>
  <c r="K754"/>
  <c r="I754"/>
  <c r="G754"/>
  <c r="F754"/>
  <c r="E754"/>
  <c r="D754"/>
  <c r="C754"/>
  <c r="B754"/>
  <c r="L753"/>
  <c r="K753"/>
  <c r="J753"/>
  <c r="I753"/>
  <c r="H753"/>
  <c r="G753"/>
  <c r="L752"/>
  <c r="K752"/>
  <c r="J752"/>
  <c r="I752"/>
  <c r="H752"/>
  <c r="G752"/>
  <c r="L751"/>
  <c r="L754" s="1"/>
  <c r="K751"/>
  <c r="J751"/>
  <c r="J754" s="1"/>
  <c r="I751"/>
  <c r="H751"/>
  <c r="H754" s="1"/>
  <c r="M754" s="1"/>
  <c r="G751"/>
  <c r="L742"/>
  <c r="K742"/>
  <c r="J742"/>
  <c r="I742"/>
  <c r="H742"/>
  <c r="G742"/>
  <c r="L740" s="1"/>
  <c r="F741"/>
  <c r="E741"/>
  <c r="D741"/>
  <c r="C741"/>
  <c r="B741"/>
  <c r="K740"/>
  <c r="I740"/>
  <c r="G740"/>
  <c r="K739"/>
  <c r="I739"/>
  <c r="G739"/>
  <c r="K738"/>
  <c r="I738"/>
  <c r="G738"/>
  <c r="K737"/>
  <c r="K741" s="1"/>
  <c r="I737"/>
  <c r="I741" s="1"/>
  <c r="G737"/>
  <c r="G741" s="1"/>
  <c r="F735"/>
  <c r="E735"/>
  <c r="D735"/>
  <c r="C735"/>
  <c r="B735"/>
  <c r="K734"/>
  <c r="I734"/>
  <c r="G734"/>
  <c r="K733"/>
  <c r="I733"/>
  <c r="G733"/>
  <c r="K732"/>
  <c r="K735" s="1"/>
  <c r="I732"/>
  <c r="I735" s="1"/>
  <c r="G732"/>
  <c r="G735" s="1"/>
  <c r="F730"/>
  <c r="E730"/>
  <c r="D730"/>
  <c r="C730"/>
  <c r="B730"/>
  <c r="G729"/>
  <c r="G728"/>
  <c r="G727"/>
  <c r="G726"/>
  <c r="G725"/>
  <c r="G730" s="1"/>
  <c r="F723"/>
  <c r="E723"/>
  <c r="D723"/>
  <c r="C723"/>
  <c r="B723"/>
  <c r="K722"/>
  <c r="I722"/>
  <c r="G722"/>
  <c r="K721"/>
  <c r="I721"/>
  <c r="G721"/>
  <c r="K720"/>
  <c r="K723" s="1"/>
  <c r="I720"/>
  <c r="I723" s="1"/>
  <c r="G720"/>
  <c r="G723" s="1"/>
  <c r="L711"/>
  <c r="K711"/>
  <c r="J711"/>
  <c r="I711"/>
  <c r="H711"/>
  <c r="G711"/>
  <c r="K710"/>
  <c r="I710"/>
  <c r="G710"/>
  <c r="F710"/>
  <c r="E710"/>
  <c r="D710"/>
  <c r="C710"/>
  <c r="B710"/>
  <c r="L709"/>
  <c r="K709"/>
  <c r="J709"/>
  <c r="I709"/>
  <c r="H709"/>
  <c r="G709"/>
  <c r="L708"/>
  <c r="K708"/>
  <c r="J708"/>
  <c r="I708"/>
  <c r="H708"/>
  <c r="G708"/>
  <c r="L707"/>
  <c r="K707"/>
  <c r="J707"/>
  <c r="I707"/>
  <c r="H707"/>
  <c r="G707"/>
  <c r="L706"/>
  <c r="L710" s="1"/>
  <c r="K706"/>
  <c r="J706"/>
  <c r="J710" s="1"/>
  <c r="I706"/>
  <c r="H706"/>
  <c r="H710" s="1"/>
  <c r="M710" s="1"/>
  <c r="G706"/>
  <c r="K704"/>
  <c r="I704"/>
  <c r="G704"/>
  <c r="F704"/>
  <c r="E704"/>
  <c r="D704"/>
  <c r="C704"/>
  <c r="B704"/>
  <c r="L703"/>
  <c r="K703"/>
  <c r="J703"/>
  <c r="I703"/>
  <c r="H703"/>
  <c r="G703"/>
  <c r="L702"/>
  <c r="K702"/>
  <c r="J702"/>
  <c r="I702"/>
  <c r="H702"/>
  <c r="G702"/>
  <c r="L701"/>
  <c r="L704" s="1"/>
  <c r="K701"/>
  <c r="J701"/>
  <c r="J704" s="1"/>
  <c r="I701"/>
  <c r="H701"/>
  <c r="H704" s="1"/>
  <c r="M704" s="1"/>
  <c r="G701"/>
  <c r="G699"/>
  <c r="K698" s="1"/>
  <c r="F699"/>
  <c r="E699"/>
  <c r="D699"/>
  <c r="C699"/>
  <c r="B699"/>
  <c r="L698"/>
  <c r="J698"/>
  <c r="H698"/>
  <c r="G698"/>
  <c r="L697"/>
  <c r="J697"/>
  <c r="H697"/>
  <c r="G697"/>
  <c r="L696"/>
  <c r="J696"/>
  <c r="H696"/>
  <c r="G696"/>
  <c r="L695"/>
  <c r="J695"/>
  <c r="H695"/>
  <c r="G695"/>
  <c r="L694"/>
  <c r="L699" s="1"/>
  <c r="J694"/>
  <c r="J699" s="1"/>
  <c r="H694"/>
  <c r="H699" s="1"/>
  <c r="G694"/>
  <c r="K692"/>
  <c r="I692"/>
  <c r="G692"/>
  <c r="F692"/>
  <c r="E692"/>
  <c r="D692"/>
  <c r="C692"/>
  <c r="B692"/>
  <c r="L691"/>
  <c r="K691"/>
  <c r="J691"/>
  <c r="I691"/>
  <c r="H691"/>
  <c r="G691"/>
  <c r="L690"/>
  <c r="K690"/>
  <c r="J690"/>
  <c r="I690"/>
  <c r="H690"/>
  <c r="G690"/>
  <c r="L689"/>
  <c r="L692" s="1"/>
  <c r="K689"/>
  <c r="J689"/>
  <c r="J692" s="1"/>
  <c r="I689"/>
  <c r="H689"/>
  <c r="H692" s="1"/>
  <c r="M692" s="1"/>
  <c r="G689"/>
  <c r="L680"/>
  <c r="K680"/>
  <c r="J680"/>
  <c r="I680"/>
  <c r="H680"/>
  <c r="G680"/>
  <c r="L678" s="1"/>
  <c r="F679"/>
  <c r="E679"/>
  <c r="D679"/>
  <c r="C679"/>
  <c r="B679"/>
  <c r="K678"/>
  <c r="I678"/>
  <c r="G678"/>
  <c r="K677"/>
  <c r="I677"/>
  <c r="G677"/>
  <c r="K676"/>
  <c r="I676"/>
  <c r="G676"/>
  <c r="K675"/>
  <c r="K679" s="1"/>
  <c r="I675"/>
  <c r="I679" s="1"/>
  <c r="G675"/>
  <c r="G679" s="1"/>
  <c r="F673"/>
  <c r="E673"/>
  <c r="D673"/>
  <c r="C673"/>
  <c r="B673"/>
  <c r="K672"/>
  <c r="I672"/>
  <c r="G672"/>
  <c r="K671"/>
  <c r="I671"/>
  <c r="G671"/>
  <c r="K670"/>
  <c r="K673" s="1"/>
  <c r="I670"/>
  <c r="I673" s="1"/>
  <c r="G670"/>
  <c r="G673" s="1"/>
  <c r="F668"/>
  <c r="E668"/>
  <c r="D668"/>
  <c r="C668"/>
  <c r="B668"/>
  <c r="G667"/>
  <c r="G666"/>
  <c r="G665"/>
  <c r="G664"/>
  <c r="G663"/>
  <c r="G668" s="1"/>
  <c r="F661"/>
  <c r="E661"/>
  <c r="D661"/>
  <c r="C661"/>
  <c r="B661"/>
  <c r="K660"/>
  <c r="I660"/>
  <c r="G660"/>
  <c r="K659"/>
  <c r="I659"/>
  <c r="G659"/>
  <c r="K658"/>
  <c r="K661" s="1"/>
  <c r="I658"/>
  <c r="I661" s="1"/>
  <c r="G658"/>
  <c r="G661" s="1"/>
  <c r="L649"/>
  <c r="K649"/>
  <c r="J649"/>
  <c r="I649"/>
  <c r="H649"/>
  <c r="G649"/>
  <c r="K648"/>
  <c r="I648"/>
  <c r="G648"/>
  <c r="F648"/>
  <c r="E648"/>
  <c r="D648"/>
  <c r="C648"/>
  <c r="B648"/>
  <c r="L647"/>
  <c r="K647"/>
  <c r="J647"/>
  <c r="I647"/>
  <c r="H647"/>
  <c r="G647"/>
  <c r="L646"/>
  <c r="K646"/>
  <c r="J646"/>
  <c r="I646"/>
  <c r="H646"/>
  <c r="G646"/>
  <c r="L645"/>
  <c r="K645"/>
  <c r="J645"/>
  <c r="I645"/>
  <c r="H645"/>
  <c r="G645"/>
  <c r="L644"/>
  <c r="L648" s="1"/>
  <c r="K644"/>
  <c r="J644"/>
  <c r="J648" s="1"/>
  <c r="I644"/>
  <c r="H644"/>
  <c r="H648" s="1"/>
  <c r="M648" s="1"/>
  <c r="G644"/>
  <c r="K642"/>
  <c r="I642"/>
  <c r="G642"/>
  <c r="F642"/>
  <c r="E642"/>
  <c r="D642"/>
  <c r="C642"/>
  <c r="B642"/>
  <c r="L641"/>
  <c r="K641"/>
  <c r="J641"/>
  <c r="I641"/>
  <c r="H641"/>
  <c r="G641"/>
  <c r="L640"/>
  <c r="K640"/>
  <c r="J640"/>
  <c r="I640"/>
  <c r="H640"/>
  <c r="G640"/>
  <c r="L639"/>
  <c r="L642" s="1"/>
  <c r="K639"/>
  <c r="J639"/>
  <c r="J642" s="1"/>
  <c r="I639"/>
  <c r="H639"/>
  <c r="H642" s="1"/>
  <c r="M642" s="1"/>
  <c r="G639"/>
  <c r="G637"/>
  <c r="K636" s="1"/>
  <c r="F637"/>
  <c r="E637"/>
  <c r="D637"/>
  <c r="C637"/>
  <c r="B637"/>
  <c r="L636"/>
  <c r="J636"/>
  <c r="H636"/>
  <c r="G636"/>
  <c r="L635"/>
  <c r="J635"/>
  <c r="H635"/>
  <c r="G635"/>
  <c r="L634"/>
  <c r="J634"/>
  <c r="H634"/>
  <c r="G634"/>
  <c r="L633"/>
  <c r="J633"/>
  <c r="H633"/>
  <c r="G633"/>
  <c r="L632"/>
  <c r="L637" s="1"/>
  <c r="J632"/>
  <c r="J637" s="1"/>
  <c r="H632"/>
  <c r="H637" s="1"/>
  <c r="G632"/>
  <c r="K630"/>
  <c r="I630"/>
  <c r="G630"/>
  <c r="F630"/>
  <c r="E630"/>
  <c r="D630"/>
  <c r="C630"/>
  <c r="B630"/>
  <c r="L629"/>
  <c r="K629"/>
  <c r="J629"/>
  <c r="I629"/>
  <c r="H629"/>
  <c r="G629"/>
  <c r="L628"/>
  <c r="K628"/>
  <c r="J628"/>
  <c r="I628"/>
  <c r="H628"/>
  <c r="G628"/>
  <c r="L627"/>
  <c r="L630" s="1"/>
  <c r="K627"/>
  <c r="J627"/>
  <c r="J630" s="1"/>
  <c r="I627"/>
  <c r="H627"/>
  <c r="H630" s="1"/>
  <c r="M630" s="1"/>
  <c r="G627"/>
  <c r="L618"/>
  <c r="K618"/>
  <c r="J618"/>
  <c r="I618"/>
  <c r="H618"/>
  <c r="G618"/>
  <c r="L616" s="1"/>
  <c r="F617"/>
  <c r="E617"/>
  <c r="D617"/>
  <c r="C617"/>
  <c r="B617"/>
  <c r="K616"/>
  <c r="I616"/>
  <c r="G616"/>
  <c r="K615"/>
  <c r="I615"/>
  <c r="G615"/>
  <c r="K614"/>
  <c r="I614"/>
  <c r="G614"/>
  <c r="K613"/>
  <c r="K617" s="1"/>
  <c r="I613"/>
  <c r="I617" s="1"/>
  <c r="G613"/>
  <c r="G617" s="1"/>
  <c r="F611"/>
  <c r="E611"/>
  <c r="D611"/>
  <c r="C611"/>
  <c r="B611"/>
  <c r="K610"/>
  <c r="I610"/>
  <c r="G610"/>
  <c r="K609"/>
  <c r="I609"/>
  <c r="G609"/>
  <c r="K608"/>
  <c r="K611" s="1"/>
  <c r="I608"/>
  <c r="I611" s="1"/>
  <c r="G608"/>
  <c r="G611" s="1"/>
  <c r="F606"/>
  <c r="E606"/>
  <c r="D606"/>
  <c r="C606"/>
  <c r="B606"/>
  <c r="G605"/>
  <c r="G604"/>
  <c r="G603"/>
  <c r="G602"/>
  <c r="G601"/>
  <c r="G606" s="1"/>
  <c r="F599"/>
  <c r="E599"/>
  <c r="D599"/>
  <c r="C599"/>
  <c r="B599"/>
  <c r="K598"/>
  <c r="I598"/>
  <c r="G598"/>
  <c r="K597"/>
  <c r="I597"/>
  <c r="G597"/>
  <c r="K596"/>
  <c r="K599" s="1"/>
  <c r="I596"/>
  <c r="I599" s="1"/>
  <c r="G596"/>
  <c r="G599" s="1"/>
  <c r="L587"/>
  <c r="K587"/>
  <c r="J587"/>
  <c r="I587"/>
  <c r="H587"/>
  <c r="G587"/>
  <c r="K586"/>
  <c r="I586"/>
  <c r="G586"/>
  <c r="F586"/>
  <c r="E586"/>
  <c r="D586"/>
  <c r="C586"/>
  <c r="B586"/>
  <c r="L585"/>
  <c r="K585"/>
  <c r="J585"/>
  <c r="I585"/>
  <c r="H585"/>
  <c r="G585"/>
  <c r="L584"/>
  <c r="K584"/>
  <c r="J584"/>
  <c r="I584"/>
  <c r="H584"/>
  <c r="G584"/>
  <c r="L583"/>
  <c r="K583"/>
  <c r="J583"/>
  <c r="I583"/>
  <c r="H583"/>
  <c r="G583"/>
  <c r="L582"/>
  <c r="L586" s="1"/>
  <c r="K582"/>
  <c r="J582"/>
  <c r="J586" s="1"/>
  <c r="I582"/>
  <c r="H582"/>
  <c r="H586" s="1"/>
  <c r="M586" s="1"/>
  <c r="G582"/>
  <c r="K580"/>
  <c r="I580"/>
  <c r="G580"/>
  <c r="F580"/>
  <c r="E580"/>
  <c r="D580"/>
  <c r="C580"/>
  <c r="B580"/>
  <c r="L579"/>
  <c r="K579"/>
  <c r="J579"/>
  <c r="I579"/>
  <c r="H579"/>
  <c r="G579"/>
  <c r="L578"/>
  <c r="K578"/>
  <c r="J578"/>
  <c r="I578"/>
  <c r="H578"/>
  <c r="G578"/>
  <c r="L577"/>
  <c r="L580" s="1"/>
  <c r="K577"/>
  <c r="J577"/>
  <c r="J580" s="1"/>
  <c r="I577"/>
  <c r="H577"/>
  <c r="H580" s="1"/>
  <c r="M580" s="1"/>
  <c r="G577"/>
  <c r="G575"/>
  <c r="K574" s="1"/>
  <c r="F575"/>
  <c r="E575"/>
  <c r="D575"/>
  <c r="C575"/>
  <c r="B575"/>
  <c r="L574"/>
  <c r="J574"/>
  <c r="H574"/>
  <c r="G574"/>
  <c r="L573"/>
  <c r="J573"/>
  <c r="H573"/>
  <c r="G573"/>
  <c r="L572"/>
  <c r="J572"/>
  <c r="H572"/>
  <c r="G572"/>
  <c r="L571"/>
  <c r="J571"/>
  <c r="H571"/>
  <c r="G571"/>
  <c r="L570"/>
  <c r="L575" s="1"/>
  <c r="J570"/>
  <c r="J575" s="1"/>
  <c r="H570"/>
  <c r="H575" s="1"/>
  <c r="G570"/>
  <c r="K568"/>
  <c r="I568"/>
  <c r="G568"/>
  <c r="F568"/>
  <c r="E568"/>
  <c r="D568"/>
  <c r="C568"/>
  <c r="B568"/>
  <c r="L567"/>
  <c r="K567"/>
  <c r="J567"/>
  <c r="I567"/>
  <c r="H567"/>
  <c r="G567"/>
  <c r="L566"/>
  <c r="K566"/>
  <c r="J566"/>
  <c r="I566"/>
  <c r="H566"/>
  <c r="G566"/>
  <c r="L565"/>
  <c r="L568" s="1"/>
  <c r="K565"/>
  <c r="J565"/>
  <c r="J568" s="1"/>
  <c r="I565"/>
  <c r="H565"/>
  <c r="H568" s="1"/>
  <c r="M568" s="1"/>
  <c r="G565"/>
  <c r="L556"/>
  <c r="K556"/>
  <c r="J556"/>
  <c r="I556"/>
  <c r="H556"/>
  <c r="G556"/>
  <c r="L554" s="1"/>
  <c r="F555"/>
  <c r="E555"/>
  <c r="D555"/>
  <c r="C555"/>
  <c r="B555"/>
  <c r="K554"/>
  <c r="I554"/>
  <c r="G554"/>
  <c r="K553"/>
  <c r="I553"/>
  <c r="G553"/>
  <c r="K552"/>
  <c r="I552"/>
  <c r="G552"/>
  <c r="K551"/>
  <c r="K555" s="1"/>
  <c r="I551"/>
  <c r="I555" s="1"/>
  <c r="G551"/>
  <c r="G555" s="1"/>
  <c r="F549"/>
  <c r="E549"/>
  <c r="D549"/>
  <c r="C549"/>
  <c r="B549"/>
  <c r="K548"/>
  <c r="I548"/>
  <c r="G548"/>
  <c r="K547"/>
  <c r="I547"/>
  <c r="G547"/>
  <c r="K546"/>
  <c r="K549" s="1"/>
  <c r="I546"/>
  <c r="I549" s="1"/>
  <c r="G546"/>
  <c r="G549" s="1"/>
  <c r="F544"/>
  <c r="E544"/>
  <c r="D544"/>
  <c r="C544"/>
  <c r="B544"/>
  <c r="G543"/>
  <c r="G542"/>
  <c r="G541"/>
  <c r="G540"/>
  <c r="G539"/>
  <c r="G544" s="1"/>
  <c r="F537"/>
  <c r="E537"/>
  <c r="D537"/>
  <c r="C537"/>
  <c r="B537"/>
  <c r="K536"/>
  <c r="I536"/>
  <c r="G536"/>
  <c r="K535"/>
  <c r="I535"/>
  <c r="G535"/>
  <c r="K534"/>
  <c r="K537" s="1"/>
  <c r="I534"/>
  <c r="I537" s="1"/>
  <c r="G534"/>
  <c r="G537" s="1"/>
  <c r="L525"/>
  <c r="K525"/>
  <c r="J525"/>
  <c r="I525"/>
  <c r="H525"/>
  <c r="G525"/>
  <c r="K524"/>
  <c r="I524"/>
  <c r="G524"/>
  <c r="F524"/>
  <c r="E524"/>
  <c r="D524"/>
  <c r="C524"/>
  <c r="B524"/>
  <c r="L523"/>
  <c r="K523"/>
  <c r="J523"/>
  <c r="I523"/>
  <c r="H523"/>
  <c r="G523"/>
  <c r="L522"/>
  <c r="K522"/>
  <c r="J522"/>
  <c r="I522"/>
  <c r="H522"/>
  <c r="G522"/>
  <c r="L521"/>
  <c r="K521"/>
  <c r="J521"/>
  <c r="I521"/>
  <c r="H521"/>
  <c r="G521"/>
  <c r="L520"/>
  <c r="L524" s="1"/>
  <c r="K520"/>
  <c r="J520"/>
  <c r="J524" s="1"/>
  <c r="I520"/>
  <c r="H520"/>
  <c r="H524" s="1"/>
  <c r="M524" s="1"/>
  <c r="G520"/>
  <c r="K518"/>
  <c r="I518"/>
  <c r="G518"/>
  <c r="F518"/>
  <c r="E518"/>
  <c r="D518"/>
  <c r="C518"/>
  <c r="B518"/>
  <c r="L517"/>
  <c r="K517"/>
  <c r="J517"/>
  <c r="I517"/>
  <c r="H517"/>
  <c r="G517"/>
  <c r="L516"/>
  <c r="K516"/>
  <c r="J516"/>
  <c r="I516"/>
  <c r="H516"/>
  <c r="G516"/>
  <c r="L515"/>
  <c r="L518" s="1"/>
  <c r="K515"/>
  <c r="J515"/>
  <c r="J518" s="1"/>
  <c r="I515"/>
  <c r="H515"/>
  <c r="H518" s="1"/>
  <c r="M518" s="1"/>
  <c r="G515"/>
  <c r="G513"/>
  <c r="K512" s="1"/>
  <c r="F513"/>
  <c r="E513"/>
  <c r="D513"/>
  <c r="C513"/>
  <c r="B513"/>
  <c r="L512"/>
  <c r="J512"/>
  <c r="H512"/>
  <c r="G512"/>
  <c r="L511"/>
  <c r="J511"/>
  <c r="H511"/>
  <c r="G511"/>
  <c r="L510"/>
  <c r="J510"/>
  <c r="H510"/>
  <c r="G510"/>
  <c r="L509"/>
  <c r="J509"/>
  <c r="H509"/>
  <c r="G509"/>
  <c r="L508"/>
  <c r="L513" s="1"/>
  <c r="J508"/>
  <c r="J513" s="1"/>
  <c r="H508"/>
  <c r="H513" s="1"/>
  <c r="G508"/>
  <c r="K506"/>
  <c r="I506"/>
  <c r="G506"/>
  <c r="F506"/>
  <c r="E506"/>
  <c r="D506"/>
  <c r="C506"/>
  <c r="B506"/>
  <c r="L505"/>
  <c r="K505"/>
  <c r="J505"/>
  <c r="I505"/>
  <c r="H505"/>
  <c r="G505"/>
  <c r="L504"/>
  <c r="K504"/>
  <c r="J504"/>
  <c r="I504"/>
  <c r="H504"/>
  <c r="G504"/>
  <c r="L503"/>
  <c r="L506" s="1"/>
  <c r="K503"/>
  <c r="J503"/>
  <c r="J506" s="1"/>
  <c r="I503"/>
  <c r="H503"/>
  <c r="H506" s="1"/>
  <c r="M506" s="1"/>
  <c r="G503"/>
  <c r="L494"/>
  <c r="K494"/>
  <c r="J494"/>
  <c r="I494"/>
  <c r="H494"/>
  <c r="G494"/>
  <c r="L492" s="1"/>
  <c r="F493"/>
  <c r="E493"/>
  <c r="D493"/>
  <c r="C493"/>
  <c r="B493"/>
  <c r="K492"/>
  <c r="I492"/>
  <c r="G492"/>
  <c r="K491"/>
  <c r="I491"/>
  <c r="G491"/>
  <c r="K490"/>
  <c r="I490"/>
  <c r="G490"/>
  <c r="K489"/>
  <c r="K493" s="1"/>
  <c r="I489"/>
  <c r="I493" s="1"/>
  <c r="G489"/>
  <c r="G493" s="1"/>
  <c r="F487"/>
  <c r="E487"/>
  <c r="D487"/>
  <c r="C487"/>
  <c r="B487"/>
  <c r="K486"/>
  <c r="I486"/>
  <c r="G486"/>
  <c r="K485"/>
  <c r="I485"/>
  <c r="G485"/>
  <c r="K484"/>
  <c r="K487" s="1"/>
  <c r="I484"/>
  <c r="I487" s="1"/>
  <c r="G484"/>
  <c r="G487" s="1"/>
  <c r="F482"/>
  <c r="E482"/>
  <c r="D482"/>
  <c r="C482"/>
  <c r="B482"/>
  <c r="G481"/>
  <c r="G480"/>
  <c r="G479"/>
  <c r="G478"/>
  <c r="G477"/>
  <c r="G482" s="1"/>
  <c r="F475"/>
  <c r="E475"/>
  <c r="D475"/>
  <c r="C475"/>
  <c r="B475"/>
  <c r="K474"/>
  <c r="I474"/>
  <c r="G474"/>
  <c r="K473"/>
  <c r="I473"/>
  <c r="G473"/>
  <c r="K472"/>
  <c r="K475" s="1"/>
  <c r="I472"/>
  <c r="I475" s="1"/>
  <c r="G472"/>
  <c r="G475" s="1"/>
  <c r="L463"/>
  <c r="K463"/>
  <c r="J463"/>
  <c r="I463"/>
  <c r="H463"/>
  <c r="G463"/>
  <c r="K462"/>
  <c r="I462"/>
  <c r="G462"/>
  <c r="F462"/>
  <c r="E462"/>
  <c r="D462"/>
  <c r="C462"/>
  <c r="B462"/>
  <c r="L461"/>
  <c r="K461"/>
  <c r="J461"/>
  <c r="I461"/>
  <c r="H461"/>
  <c r="G461"/>
  <c r="L460"/>
  <c r="K460"/>
  <c r="J460"/>
  <c r="I460"/>
  <c r="H460"/>
  <c r="G460"/>
  <c r="L459"/>
  <c r="K459"/>
  <c r="J459"/>
  <c r="I459"/>
  <c r="H459"/>
  <c r="G459"/>
  <c r="L458"/>
  <c r="L462" s="1"/>
  <c r="K458"/>
  <c r="J458"/>
  <c r="J462" s="1"/>
  <c r="I458"/>
  <c r="H458"/>
  <c r="H462" s="1"/>
  <c r="M462" s="1"/>
  <c r="G458"/>
  <c r="K456"/>
  <c r="I456"/>
  <c r="G456"/>
  <c r="F456"/>
  <c r="E456"/>
  <c r="D456"/>
  <c r="C456"/>
  <c r="B456"/>
  <c r="L455"/>
  <c r="K455"/>
  <c r="J455"/>
  <c r="I455"/>
  <c r="H455"/>
  <c r="G455"/>
  <c r="L454"/>
  <c r="K454"/>
  <c r="J454"/>
  <c r="I454"/>
  <c r="H454"/>
  <c r="G454"/>
  <c r="L453"/>
  <c r="L456" s="1"/>
  <c r="K453"/>
  <c r="J453"/>
  <c r="J456" s="1"/>
  <c r="I453"/>
  <c r="H453"/>
  <c r="H456" s="1"/>
  <c r="M456" s="1"/>
  <c r="G453"/>
  <c r="G451"/>
  <c r="K450" s="1"/>
  <c r="F451"/>
  <c r="E451"/>
  <c r="D451"/>
  <c r="C451"/>
  <c r="B451"/>
  <c r="L450"/>
  <c r="J450"/>
  <c r="H450"/>
  <c r="G450"/>
  <c r="L449"/>
  <c r="J449"/>
  <c r="H449"/>
  <c r="G449"/>
  <c r="L448"/>
  <c r="J448"/>
  <c r="H448"/>
  <c r="G448"/>
  <c r="L447"/>
  <c r="J447"/>
  <c r="H447"/>
  <c r="G447"/>
  <c r="L446"/>
  <c r="L451" s="1"/>
  <c r="J446"/>
  <c r="J451" s="1"/>
  <c r="H446"/>
  <c r="H451" s="1"/>
  <c r="G446"/>
  <c r="K444"/>
  <c r="I444"/>
  <c r="G444"/>
  <c r="F444"/>
  <c r="E444"/>
  <c r="D444"/>
  <c r="C444"/>
  <c r="B444"/>
  <c r="L443"/>
  <c r="K443"/>
  <c r="J443"/>
  <c r="I443"/>
  <c r="H443"/>
  <c r="G443"/>
  <c r="L442"/>
  <c r="K442"/>
  <c r="J442"/>
  <c r="I442"/>
  <c r="H442"/>
  <c r="G442"/>
  <c r="L441"/>
  <c r="L444" s="1"/>
  <c r="K441"/>
  <c r="J441"/>
  <c r="J444" s="1"/>
  <c r="I441"/>
  <c r="H441"/>
  <c r="H444" s="1"/>
  <c r="M444" s="1"/>
  <c r="G441"/>
  <c r="L432"/>
  <c r="K432"/>
  <c r="J432"/>
  <c r="I432"/>
  <c r="H432"/>
  <c r="G432"/>
  <c r="L430" s="1"/>
  <c r="F431"/>
  <c r="E431"/>
  <c r="D431"/>
  <c r="C431"/>
  <c r="B431"/>
  <c r="K430"/>
  <c r="I430"/>
  <c r="G430"/>
  <c r="K429"/>
  <c r="I429"/>
  <c r="G429"/>
  <c r="K428"/>
  <c r="I428"/>
  <c r="G428"/>
  <c r="K427"/>
  <c r="K431" s="1"/>
  <c r="I427"/>
  <c r="I431" s="1"/>
  <c r="G427"/>
  <c r="G431" s="1"/>
  <c r="F425"/>
  <c r="E425"/>
  <c r="D425"/>
  <c r="C425"/>
  <c r="B425"/>
  <c r="K424"/>
  <c r="I424"/>
  <c r="G424"/>
  <c r="K423"/>
  <c r="I423"/>
  <c r="G423"/>
  <c r="K422"/>
  <c r="K425" s="1"/>
  <c r="I422"/>
  <c r="I425" s="1"/>
  <c r="G422"/>
  <c r="G425" s="1"/>
  <c r="F420"/>
  <c r="E420"/>
  <c r="D420"/>
  <c r="C420"/>
  <c r="B420"/>
  <c r="G419"/>
  <c r="G418"/>
  <c r="G417"/>
  <c r="G416"/>
  <c r="G415"/>
  <c r="G420" s="1"/>
  <c r="F413"/>
  <c r="E413"/>
  <c r="D413"/>
  <c r="C413"/>
  <c r="B413"/>
  <c r="K412"/>
  <c r="I412"/>
  <c r="G412"/>
  <c r="K411"/>
  <c r="I411"/>
  <c r="G411"/>
  <c r="K410"/>
  <c r="K413" s="1"/>
  <c r="I410"/>
  <c r="I413" s="1"/>
  <c r="G410"/>
  <c r="G413" s="1"/>
  <c r="L401"/>
  <c r="K401"/>
  <c r="J401"/>
  <c r="I401"/>
  <c r="H401"/>
  <c r="G401"/>
  <c r="K400"/>
  <c r="I400"/>
  <c r="G400"/>
  <c r="F400"/>
  <c r="E400"/>
  <c r="D400"/>
  <c r="C400"/>
  <c r="B400"/>
  <c r="L399"/>
  <c r="K399"/>
  <c r="J399"/>
  <c r="I399"/>
  <c r="H399"/>
  <c r="G399"/>
  <c r="L398"/>
  <c r="K398"/>
  <c r="J398"/>
  <c r="I398"/>
  <c r="H398"/>
  <c r="G398"/>
  <c r="L397"/>
  <c r="K397"/>
  <c r="J397"/>
  <c r="I397"/>
  <c r="H397"/>
  <c r="G397"/>
  <c r="L396"/>
  <c r="L400" s="1"/>
  <c r="K396"/>
  <c r="J396"/>
  <c r="J400" s="1"/>
  <c r="I396"/>
  <c r="H396"/>
  <c r="H400" s="1"/>
  <c r="M400" s="1"/>
  <c r="G396"/>
  <c r="K394"/>
  <c r="I394"/>
  <c r="G394"/>
  <c r="F394"/>
  <c r="E394"/>
  <c r="D394"/>
  <c r="C394"/>
  <c r="B394"/>
  <c r="L393"/>
  <c r="K393"/>
  <c r="J393"/>
  <c r="I393"/>
  <c r="H393"/>
  <c r="G393"/>
  <c r="L392"/>
  <c r="K392"/>
  <c r="J392"/>
  <c r="I392"/>
  <c r="H392"/>
  <c r="G392"/>
  <c r="L391"/>
  <c r="L394" s="1"/>
  <c r="K391"/>
  <c r="J391"/>
  <c r="J394" s="1"/>
  <c r="I391"/>
  <c r="H391"/>
  <c r="H394" s="1"/>
  <c r="M394" s="1"/>
  <c r="G391"/>
  <c r="G389"/>
  <c r="K388" s="1"/>
  <c r="F389"/>
  <c r="E389"/>
  <c r="D389"/>
  <c r="C389"/>
  <c r="B389"/>
  <c r="L388"/>
  <c r="J388"/>
  <c r="H388"/>
  <c r="G388"/>
  <c r="L387"/>
  <c r="J387"/>
  <c r="H387"/>
  <c r="G387"/>
  <c r="L386"/>
  <c r="J386"/>
  <c r="H386"/>
  <c r="G386"/>
  <c r="L385"/>
  <c r="J385"/>
  <c r="H385"/>
  <c r="G385"/>
  <c r="L384"/>
  <c r="L389" s="1"/>
  <c r="J384"/>
  <c r="J389" s="1"/>
  <c r="H384"/>
  <c r="H389" s="1"/>
  <c r="G384"/>
  <c r="K382"/>
  <c r="I382"/>
  <c r="G382"/>
  <c r="F382"/>
  <c r="E382"/>
  <c r="D382"/>
  <c r="C382"/>
  <c r="B382"/>
  <c r="L381"/>
  <c r="K381"/>
  <c r="J381"/>
  <c r="I381"/>
  <c r="H381"/>
  <c r="G381"/>
  <c r="L380"/>
  <c r="K380"/>
  <c r="J380"/>
  <c r="I380"/>
  <c r="H380"/>
  <c r="G380"/>
  <c r="L379"/>
  <c r="L382" s="1"/>
  <c r="K379"/>
  <c r="J379"/>
  <c r="J382" s="1"/>
  <c r="I379"/>
  <c r="H379"/>
  <c r="H382" s="1"/>
  <c r="M382" s="1"/>
  <c r="G379"/>
  <c r="L370"/>
  <c r="K370"/>
  <c r="J370"/>
  <c r="I370"/>
  <c r="H370"/>
  <c r="G370"/>
  <c r="L368" s="1"/>
  <c r="F369"/>
  <c r="E369"/>
  <c r="D369"/>
  <c r="C369"/>
  <c r="B369"/>
  <c r="K368"/>
  <c r="I368"/>
  <c r="G368"/>
  <c r="K367"/>
  <c r="I367"/>
  <c r="G367"/>
  <c r="K366"/>
  <c r="I366"/>
  <c r="G366"/>
  <c r="K365"/>
  <c r="K369" s="1"/>
  <c r="I365"/>
  <c r="I369" s="1"/>
  <c r="G365"/>
  <c r="G369" s="1"/>
  <c r="F363"/>
  <c r="E363"/>
  <c r="D363"/>
  <c r="C363"/>
  <c r="B363"/>
  <c r="K362"/>
  <c r="I362"/>
  <c r="G362"/>
  <c r="K361"/>
  <c r="I361"/>
  <c r="G361"/>
  <c r="K360"/>
  <c r="K363" s="1"/>
  <c r="I360"/>
  <c r="I363" s="1"/>
  <c r="G360"/>
  <c r="G363" s="1"/>
  <c r="F358"/>
  <c r="E358"/>
  <c r="D358"/>
  <c r="C358"/>
  <c r="B358"/>
  <c r="G357"/>
  <c r="G356"/>
  <c r="G355"/>
  <c r="G354"/>
  <c r="G353"/>
  <c r="G358" s="1"/>
  <c r="F351"/>
  <c r="E351"/>
  <c r="D351"/>
  <c r="C351"/>
  <c r="B351"/>
  <c r="K350"/>
  <c r="I350"/>
  <c r="G350"/>
  <c r="K349"/>
  <c r="I349"/>
  <c r="G349"/>
  <c r="K348"/>
  <c r="K351" s="1"/>
  <c r="I348"/>
  <c r="I351" s="1"/>
  <c r="G348"/>
  <c r="G351" s="1"/>
  <c r="L339"/>
  <c r="K339"/>
  <c r="J339"/>
  <c r="I339"/>
  <c r="H339"/>
  <c r="G339"/>
  <c r="K338"/>
  <c r="I338"/>
  <c r="G338"/>
  <c r="F338"/>
  <c r="E338"/>
  <c r="D338"/>
  <c r="C338"/>
  <c r="B338"/>
  <c r="L337"/>
  <c r="K337"/>
  <c r="J337"/>
  <c r="I337"/>
  <c r="H337"/>
  <c r="G337"/>
  <c r="L336"/>
  <c r="K336"/>
  <c r="J336"/>
  <c r="I336"/>
  <c r="H336"/>
  <c r="G336"/>
  <c r="L335"/>
  <c r="K335"/>
  <c r="J335"/>
  <c r="I335"/>
  <c r="H335"/>
  <c r="G335"/>
  <c r="L334"/>
  <c r="L338" s="1"/>
  <c r="K334"/>
  <c r="J334"/>
  <c r="J338" s="1"/>
  <c r="I334"/>
  <c r="H334"/>
  <c r="H338" s="1"/>
  <c r="M338" s="1"/>
  <c r="G334"/>
  <c r="K332"/>
  <c r="I332"/>
  <c r="G332"/>
  <c r="F332"/>
  <c r="E332"/>
  <c r="D332"/>
  <c r="C332"/>
  <c r="B332"/>
  <c r="L331"/>
  <c r="K331"/>
  <c r="J331"/>
  <c r="I331"/>
  <c r="H331"/>
  <c r="G331"/>
  <c r="L330"/>
  <c r="K330"/>
  <c r="J330"/>
  <c r="I330"/>
  <c r="H330"/>
  <c r="G330"/>
  <c r="L329"/>
  <c r="L332" s="1"/>
  <c r="K329"/>
  <c r="J329"/>
  <c r="J332" s="1"/>
  <c r="I329"/>
  <c r="H329"/>
  <c r="H332" s="1"/>
  <c r="M332" s="1"/>
  <c r="G329"/>
  <c r="G327"/>
  <c r="K326" s="1"/>
  <c r="F327"/>
  <c r="E327"/>
  <c r="D327"/>
  <c r="C327"/>
  <c r="B327"/>
  <c r="L326"/>
  <c r="J326"/>
  <c r="H326"/>
  <c r="G326"/>
  <c r="L325"/>
  <c r="J325"/>
  <c r="H325"/>
  <c r="G325"/>
  <c r="L324"/>
  <c r="J324"/>
  <c r="H324"/>
  <c r="G324"/>
  <c r="L323"/>
  <c r="J323"/>
  <c r="H323"/>
  <c r="G323"/>
  <c r="L322"/>
  <c r="L327" s="1"/>
  <c r="J322"/>
  <c r="J327" s="1"/>
  <c r="H322"/>
  <c r="H327" s="1"/>
  <c r="G322"/>
  <c r="K320"/>
  <c r="I320"/>
  <c r="G320"/>
  <c r="F320"/>
  <c r="E320"/>
  <c r="D320"/>
  <c r="C320"/>
  <c r="B320"/>
  <c r="L319"/>
  <c r="K319"/>
  <c r="J319"/>
  <c r="I319"/>
  <c r="H319"/>
  <c r="G319"/>
  <c r="L318"/>
  <c r="K318"/>
  <c r="J318"/>
  <c r="I318"/>
  <c r="H318"/>
  <c r="G318"/>
  <c r="L317"/>
  <c r="L320" s="1"/>
  <c r="K317"/>
  <c r="J317"/>
  <c r="J320" s="1"/>
  <c r="I317"/>
  <c r="H317"/>
  <c r="H320" s="1"/>
  <c r="M320" s="1"/>
  <c r="G317"/>
  <c r="L308"/>
  <c r="K308"/>
  <c r="J308"/>
  <c r="I308"/>
  <c r="H308"/>
  <c r="G308"/>
  <c r="L306" s="1"/>
  <c r="F307"/>
  <c r="E307"/>
  <c r="D307"/>
  <c r="C307"/>
  <c r="B307"/>
  <c r="K306"/>
  <c r="I306"/>
  <c r="G306"/>
  <c r="K305"/>
  <c r="I305"/>
  <c r="G305"/>
  <c r="K304"/>
  <c r="I304"/>
  <c r="G304"/>
  <c r="K303"/>
  <c r="K307" s="1"/>
  <c r="I303"/>
  <c r="I307" s="1"/>
  <c r="G303"/>
  <c r="G307" s="1"/>
  <c r="F301"/>
  <c r="E301"/>
  <c r="D301"/>
  <c r="C301"/>
  <c r="B301"/>
  <c r="K300"/>
  <c r="I300"/>
  <c r="G300"/>
  <c r="K299"/>
  <c r="I299"/>
  <c r="G299"/>
  <c r="K298"/>
  <c r="K301" s="1"/>
  <c r="I298"/>
  <c r="I301" s="1"/>
  <c r="G298"/>
  <c r="G301" s="1"/>
  <c r="F296"/>
  <c r="E296"/>
  <c r="D296"/>
  <c r="C296"/>
  <c r="B296"/>
  <c r="G295"/>
  <c r="G294"/>
  <c r="G293"/>
  <c r="G292"/>
  <c r="G291"/>
  <c r="G296" s="1"/>
  <c r="F289"/>
  <c r="E289"/>
  <c r="D289"/>
  <c r="C289"/>
  <c r="B289"/>
  <c r="K288"/>
  <c r="I288"/>
  <c r="G288"/>
  <c r="K287"/>
  <c r="I287"/>
  <c r="G287"/>
  <c r="K286"/>
  <c r="K289" s="1"/>
  <c r="I286"/>
  <c r="I289" s="1"/>
  <c r="G286"/>
  <c r="G289" s="1"/>
  <c r="L277"/>
  <c r="K277"/>
  <c r="J277"/>
  <c r="I277"/>
  <c r="H277"/>
  <c r="G277"/>
  <c r="K276"/>
  <c r="I276"/>
  <c r="G276"/>
  <c r="F276"/>
  <c r="E276"/>
  <c r="D276"/>
  <c r="C276"/>
  <c r="B276"/>
  <c r="L275"/>
  <c r="K275"/>
  <c r="J275"/>
  <c r="I275"/>
  <c r="H275"/>
  <c r="G275"/>
  <c r="L274"/>
  <c r="K274"/>
  <c r="J274"/>
  <c r="I274"/>
  <c r="H274"/>
  <c r="G274"/>
  <c r="L273"/>
  <c r="K273"/>
  <c r="J273"/>
  <c r="I273"/>
  <c r="H273"/>
  <c r="G273"/>
  <c r="L272"/>
  <c r="L276" s="1"/>
  <c r="K272"/>
  <c r="J272"/>
  <c r="J276" s="1"/>
  <c r="I272"/>
  <c r="H272"/>
  <c r="H276" s="1"/>
  <c r="M276" s="1"/>
  <c r="G272"/>
  <c r="K270"/>
  <c r="I270"/>
  <c r="G270"/>
  <c r="F270"/>
  <c r="E270"/>
  <c r="D270"/>
  <c r="C270"/>
  <c r="B270"/>
  <c r="L269"/>
  <c r="K269"/>
  <c r="J269"/>
  <c r="I269"/>
  <c r="H269"/>
  <c r="G269"/>
  <c r="L268"/>
  <c r="K268"/>
  <c r="J268"/>
  <c r="I268"/>
  <c r="H268"/>
  <c r="G268"/>
  <c r="L267"/>
  <c r="L270" s="1"/>
  <c r="K267"/>
  <c r="J267"/>
  <c r="J270" s="1"/>
  <c r="I267"/>
  <c r="H267"/>
  <c r="H270" s="1"/>
  <c r="M270" s="1"/>
  <c r="G267"/>
  <c r="G265"/>
  <c r="K264" s="1"/>
  <c r="F265"/>
  <c r="E265"/>
  <c r="D265"/>
  <c r="C265"/>
  <c r="B265"/>
  <c r="L264"/>
  <c r="J264"/>
  <c r="H264"/>
  <c r="G264"/>
  <c r="L263"/>
  <c r="J263"/>
  <c r="H263"/>
  <c r="G263"/>
  <c r="L262"/>
  <c r="J262"/>
  <c r="H262"/>
  <c r="G262"/>
  <c r="L261"/>
  <c r="J261"/>
  <c r="H261"/>
  <c r="G261"/>
  <c r="L260"/>
  <c r="L265" s="1"/>
  <c r="J260"/>
  <c r="J265" s="1"/>
  <c r="H260"/>
  <c r="H265" s="1"/>
  <c r="G260"/>
  <c r="K258"/>
  <c r="I258"/>
  <c r="G258"/>
  <c r="F258"/>
  <c r="E258"/>
  <c r="D258"/>
  <c r="C258"/>
  <c r="B258"/>
  <c r="L257"/>
  <c r="K257"/>
  <c r="J257"/>
  <c r="I257"/>
  <c r="H257"/>
  <c r="G257"/>
  <c r="L256"/>
  <c r="K256"/>
  <c r="J256"/>
  <c r="I256"/>
  <c r="H256"/>
  <c r="G256"/>
  <c r="L255"/>
  <c r="L258" s="1"/>
  <c r="K255"/>
  <c r="J255"/>
  <c r="J258" s="1"/>
  <c r="I255"/>
  <c r="H255"/>
  <c r="H258" s="1"/>
  <c r="M258" s="1"/>
  <c r="G255"/>
  <c r="L246"/>
  <c r="K246"/>
  <c r="J246"/>
  <c r="I246"/>
  <c r="H246"/>
  <c r="G246"/>
  <c r="L244" s="1"/>
  <c r="F245"/>
  <c r="E245"/>
  <c r="D245"/>
  <c r="C245"/>
  <c r="B245"/>
  <c r="K244"/>
  <c r="I244"/>
  <c r="G244"/>
  <c r="K243"/>
  <c r="I243"/>
  <c r="G243"/>
  <c r="K242"/>
  <c r="I242"/>
  <c r="G242"/>
  <c r="K241"/>
  <c r="K245" s="1"/>
  <c r="I241"/>
  <c r="I245" s="1"/>
  <c r="G241"/>
  <c r="G245" s="1"/>
  <c r="F239"/>
  <c r="E239"/>
  <c r="D239"/>
  <c r="C239"/>
  <c r="B239"/>
  <c r="K238"/>
  <c r="I238"/>
  <c r="G238"/>
  <c r="K237"/>
  <c r="I237"/>
  <c r="G237"/>
  <c r="K236"/>
  <c r="K239" s="1"/>
  <c r="I236"/>
  <c r="I239" s="1"/>
  <c r="G236"/>
  <c r="G239" s="1"/>
  <c r="F234"/>
  <c r="E234"/>
  <c r="D234"/>
  <c r="C234"/>
  <c r="B234"/>
  <c r="G233"/>
  <c r="G232"/>
  <c r="G231"/>
  <c r="G230"/>
  <c r="G229"/>
  <c r="G234" s="1"/>
  <c r="F227"/>
  <c r="E227"/>
  <c r="D227"/>
  <c r="C227"/>
  <c r="B227"/>
  <c r="K226"/>
  <c r="I226"/>
  <c r="G226"/>
  <c r="K225"/>
  <c r="I225"/>
  <c r="G225"/>
  <c r="K224"/>
  <c r="K227" s="1"/>
  <c r="I224"/>
  <c r="I227" s="1"/>
  <c r="G224"/>
  <c r="G227" s="1"/>
  <c r="L215"/>
  <c r="K215"/>
  <c r="J215"/>
  <c r="I215"/>
  <c r="H215"/>
  <c r="G215"/>
  <c r="K214"/>
  <c r="I214"/>
  <c r="G214"/>
  <c r="F214"/>
  <c r="E214"/>
  <c r="D214"/>
  <c r="C214"/>
  <c r="B214"/>
  <c r="L213"/>
  <c r="K213"/>
  <c r="J213"/>
  <c r="I213"/>
  <c r="H213"/>
  <c r="G213"/>
  <c r="L212"/>
  <c r="K212"/>
  <c r="J212"/>
  <c r="I212"/>
  <c r="H212"/>
  <c r="G212"/>
  <c r="L211"/>
  <c r="K211"/>
  <c r="J211"/>
  <c r="I211"/>
  <c r="H211"/>
  <c r="G211"/>
  <c r="L210"/>
  <c r="L214" s="1"/>
  <c r="K210"/>
  <c r="J210"/>
  <c r="J214" s="1"/>
  <c r="I210"/>
  <c r="H210"/>
  <c r="H214" s="1"/>
  <c r="M214" s="1"/>
  <c r="G210"/>
  <c r="K208"/>
  <c r="I208"/>
  <c r="G208"/>
  <c r="F208"/>
  <c r="E208"/>
  <c r="D208"/>
  <c r="C208"/>
  <c r="B208"/>
  <c r="L207"/>
  <c r="K207"/>
  <c r="J207"/>
  <c r="I207"/>
  <c r="H207"/>
  <c r="G207"/>
  <c r="L206"/>
  <c r="K206"/>
  <c r="J206"/>
  <c r="I206"/>
  <c r="H206"/>
  <c r="G206"/>
  <c r="L205"/>
  <c r="L208" s="1"/>
  <c r="K205"/>
  <c r="J205"/>
  <c r="J208" s="1"/>
  <c r="I205"/>
  <c r="H205"/>
  <c r="H208" s="1"/>
  <c r="M208" s="1"/>
  <c r="G205"/>
  <c r="G203"/>
  <c r="K202" s="1"/>
  <c r="F203"/>
  <c r="E203"/>
  <c r="D203"/>
  <c r="C203"/>
  <c r="B203"/>
  <c r="L202"/>
  <c r="J202"/>
  <c r="H202"/>
  <c r="G202"/>
  <c r="L201"/>
  <c r="J201"/>
  <c r="H201"/>
  <c r="G201"/>
  <c r="L200"/>
  <c r="J200"/>
  <c r="H200"/>
  <c r="G200"/>
  <c r="L199"/>
  <c r="J199"/>
  <c r="H199"/>
  <c r="G199"/>
  <c r="L198"/>
  <c r="L203" s="1"/>
  <c r="J198"/>
  <c r="J203" s="1"/>
  <c r="H198"/>
  <c r="H203" s="1"/>
  <c r="G198"/>
  <c r="K196"/>
  <c r="I196"/>
  <c r="G196"/>
  <c r="F196"/>
  <c r="E196"/>
  <c r="D196"/>
  <c r="C196"/>
  <c r="B196"/>
  <c r="L195"/>
  <c r="K195"/>
  <c r="J195"/>
  <c r="I195"/>
  <c r="H195"/>
  <c r="G195"/>
  <c r="L194"/>
  <c r="K194"/>
  <c r="J194"/>
  <c r="I194"/>
  <c r="H194"/>
  <c r="G194"/>
  <c r="L193"/>
  <c r="L196" s="1"/>
  <c r="K193"/>
  <c r="J193"/>
  <c r="J196" s="1"/>
  <c r="I193"/>
  <c r="H193"/>
  <c r="H196" s="1"/>
  <c r="M196" s="1"/>
  <c r="G193"/>
  <c r="L184"/>
  <c r="K184"/>
  <c r="J184"/>
  <c r="I184"/>
  <c r="H184"/>
  <c r="G184"/>
  <c r="L182" s="1"/>
  <c r="F183"/>
  <c r="E183"/>
  <c r="D183"/>
  <c r="C183"/>
  <c r="B183"/>
  <c r="K182"/>
  <c r="I182"/>
  <c r="G182"/>
  <c r="K181"/>
  <c r="I181"/>
  <c r="G181"/>
  <c r="K180"/>
  <c r="I180"/>
  <c r="G180"/>
  <c r="K179"/>
  <c r="K183" s="1"/>
  <c r="I179"/>
  <c r="I183" s="1"/>
  <c r="G179"/>
  <c r="G183" s="1"/>
  <c r="F177"/>
  <c r="E177"/>
  <c r="D177"/>
  <c r="C177"/>
  <c r="B177"/>
  <c r="K176"/>
  <c r="I176"/>
  <c r="G176"/>
  <c r="K175"/>
  <c r="I175"/>
  <c r="G175"/>
  <c r="K174"/>
  <c r="K177" s="1"/>
  <c r="I174"/>
  <c r="I177" s="1"/>
  <c r="G174"/>
  <c r="G177" s="1"/>
  <c r="F172"/>
  <c r="E172"/>
  <c r="D172"/>
  <c r="C172"/>
  <c r="B172"/>
  <c r="G171"/>
  <c r="G170"/>
  <c r="G169"/>
  <c r="G168"/>
  <c r="G167"/>
  <c r="G172" s="1"/>
  <c r="F165"/>
  <c r="E165"/>
  <c r="D165"/>
  <c r="C165"/>
  <c r="B165"/>
  <c r="K164"/>
  <c r="I164"/>
  <c r="G164"/>
  <c r="K163"/>
  <c r="I163"/>
  <c r="G163"/>
  <c r="K162"/>
  <c r="K165" s="1"/>
  <c r="I162"/>
  <c r="I165" s="1"/>
  <c r="G162"/>
  <c r="G165" s="1"/>
  <c r="L153"/>
  <c r="K153"/>
  <c r="J153"/>
  <c r="I153"/>
  <c r="H153"/>
  <c r="G153"/>
  <c r="K152"/>
  <c r="I152"/>
  <c r="G152"/>
  <c r="F152"/>
  <c r="E152"/>
  <c r="D152"/>
  <c r="C152"/>
  <c r="B152"/>
  <c r="L151"/>
  <c r="K151"/>
  <c r="J151"/>
  <c r="I151"/>
  <c r="H151"/>
  <c r="G151"/>
  <c r="L150"/>
  <c r="K150"/>
  <c r="J150"/>
  <c r="I150"/>
  <c r="H150"/>
  <c r="G150"/>
  <c r="L149"/>
  <c r="K149"/>
  <c r="J149"/>
  <c r="I149"/>
  <c r="H149"/>
  <c r="G149"/>
  <c r="L148"/>
  <c r="L152" s="1"/>
  <c r="K148"/>
  <c r="J148"/>
  <c r="J152" s="1"/>
  <c r="I148"/>
  <c r="H148"/>
  <c r="H152" s="1"/>
  <c r="M152" s="1"/>
  <c r="G148"/>
  <c r="K146"/>
  <c r="I146"/>
  <c r="G146"/>
  <c r="F146"/>
  <c r="E146"/>
  <c r="D146"/>
  <c r="C146"/>
  <c r="B146"/>
  <c r="L145"/>
  <c r="K145"/>
  <c r="J145"/>
  <c r="I145"/>
  <c r="H145"/>
  <c r="G145"/>
  <c r="L144"/>
  <c r="K144"/>
  <c r="J144"/>
  <c r="I144"/>
  <c r="H144"/>
  <c r="G144"/>
  <c r="L143"/>
  <c r="L146" s="1"/>
  <c r="K143"/>
  <c r="J143"/>
  <c r="J146" s="1"/>
  <c r="I143"/>
  <c r="H143"/>
  <c r="H146" s="1"/>
  <c r="M146" s="1"/>
  <c r="G143"/>
  <c r="G141"/>
  <c r="K140" s="1"/>
  <c r="F141"/>
  <c r="E141"/>
  <c r="D141"/>
  <c r="C141"/>
  <c r="B141"/>
  <c r="L140"/>
  <c r="J140"/>
  <c r="H140"/>
  <c r="G140"/>
  <c r="L139"/>
  <c r="J139"/>
  <c r="H139"/>
  <c r="G139"/>
  <c r="L138"/>
  <c r="J138"/>
  <c r="H138"/>
  <c r="G138"/>
  <c r="L137"/>
  <c r="J137"/>
  <c r="H137"/>
  <c r="G137"/>
  <c r="L136"/>
  <c r="L141" s="1"/>
  <c r="J136"/>
  <c r="J141" s="1"/>
  <c r="H136"/>
  <c r="H141" s="1"/>
  <c r="G136"/>
  <c r="K134"/>
  <c r="I134"/>
  <c r="G134"/>
  <c r="F134"/>
  <c r="E134"/>
  <c r="D134"/>
  <c r="C134"/>
  <c r="B134"/>
  <c r="L133"/>
  <c r="K133"/>
  <c r="J133"/>
  <c r="I133"/>
  <c r="H133"/>
  <c r="G133"/>
  <c r="L132"/>
  <c r="K132"/>
  <c r="J132"/>
  <c r="I132"/>
  <c r="H132"/>
  <c r="G132"/>
  <c r="L131"/>
  <c r="L134" s="1"/>
  <c r="K131"/>
  <c r="J131"/>
  <c r="J134" s="1"/>
  <c r="I131"/>
  <c r="H131"/>
  <c r="H134" s="1"/>
  <c r="M134" s="1"/>
  <c r="G131"/>
  <c r="L122"/>
  <c r="K122"/>
  <c r="J122"/>
  <c r="I122"/>
  <c r="H122"/>
  <c r="G122"/>
  <c r="L120" s="1"/>
  <c r="F121"/>
  <c r="E121"/>
  <c r="D121"/>
  <c r="C121"/>
  <c r="B121"/>
  <c r="K120"/>
  <c r="I120"/>
  <c r="G120"/>
  <c r="K119"/>
  <c r="I119"/>
  <c r="G119"/>
  <c r="K118"/>
  <c r="I118"/>
  <c r="G118"/>
  <c r="K117"/>
  <c r="K121" s="1"/>
  <c r="I117"/>
  <c r="I121" s="1"/>
  <c r="G117"/>
  <c r="G121" s="1"/>
  <c r="F115"/>
  <c r="E115"/>
  <c r="D115"/>
  <c r="C115"/>
  <c r="B115"/>
  <c r="K114"/>
  <c r="I114"/>
  <c r="G114"/>
  <c r="K113"/>
  <c r="I113"/>
  <c r="G113"/>
  <c r="K112"/>
  <c r="K115" s="1"/>
  <c r="I112"/>
  <c r="I115" s="1"/>
  <c r="G112"/>
  <c r="G115" s="1"/>
  <c r="F110"/>
  <c r="E110"/>
  <c r="D110"/>
  <c r="C110"/>
  <c r="B110"/>
  <c r="G109"/>
  <c r="G108"/>
  <c r="G107"/>
  <c r="G106"/>
  <c r="G105"/>
  <c r="G110" s="1"/>
  <c r="F103"/>
  <c r="E103"/>
  <c r="D103"/>
  <c r="C103"/>
  <c r="B103"/>
  <c r="K102"/>
  <c r="I102"/>
  <c r="G102"/>
  <c r="K101"/>
  <c r="I101"/>
  <c r="G101"/>
  <c r="K100"/>
  <c r="K103" s="1"/>
  <c r="I100"/>
  <c r="I103" s="1"/>
  <c r="G100"/>
  <c r="G103" s="1"/>
  <c r="L91"/>
  <c r="K91"/>
  <c r="J91"/>
  <c r="I91"/>
  <c r="H91"/>
  <c r="G91"/>
  <c r="K90"/>
  <c r="I90"/>
  <c r="G90"/>
  <c r="F90"/>
  <c r="E90"/>
  <c r="D90"/>
  <c r="C90"/>
  <c r="B90"/>
  <c r="L89"/>
  <c r="K89"/>
  <c r="J89"/>
  <c r="I89"/>
  <c r="H89"/>
  <c r="G89"/>
  <c r="L88"/>
  <c r="K88"/>
  <c r="J88"/>
  <c r="I88"/>
  <c r="H88"/>
  <c r="G88"/>
  <c r="L87"/>
  <c r="K87"/>
  <c r="J87"/>
  <c r="I87"/>
  <c r="H87"/>
  <c r="G87"/>
  <c r="L86"/>
  <c r="L90" s="1"/>
  <c r="K86"/>
  <c r="J86"/>
  <c r="J90" s="1"/>
  <c r="I86"/>
  <c r="H86"/>
  <c r="H90" s="1"/>
  <c r="M90" s="1"/>
  <c r="G86"/>
  <c r="K84"/>
  <c r="I84"/>
  <c r="G84"/>
  <c r="F84"/>
  <c r="E84"/>
  <c r="D84"/>
  <c r="C84"/>
  <c r="B84"/>
  <c r="L83"/>
  <c r="K83"/>
  <c r="J83"/>
  <c r="I83"/>
  <c r="H83"/>
  <c r="G83"/>
  <c r="L82"/>
  <c r="K82"/>
  <c r="J82"/>
  <c r="I82"/>
  <c r="H82"/>
  <c r="G82"/>
  <c r="L81"/>
  <c r="L84" s="1"/>
  <c r="K81"/>
  <c r="J81"/>
  <c r="J84" s="1"/>
  <c r="I81"/>
  <c r="H81"/>
  <c r="H84" s="1"/>
  <c r="M84" s="1"/>
  <c r="G81"/>
  <c r="G79"/>
  <c r="K78" s="1"/>
  <c r="F79"/>
  <c r="E79"/>
  <c r="D79"/>
  <c r="C79"/>
  <c r="B79"/>
  <c r="L78"/>
  <c r="J78"/>
  <c r="H78"/>
  <c r="G78"/>
  <c r="L77"/>
  <c r="J77"/>
  <c r="H77"/>
  <c r="G77"/>
  <c r="L76"/>
  <c r="J76"/>
  <c r="H76"/>
  <c r="G76"/>
  <c r="L75"/>
  <c r="J75"/>
  <c r="H75"/>
  <c r="G75"/>
  <c r="L74"/>
  <c r="L79" s="1"/>
  <c r="J74"/>
  <c r="J79" s="1"/>
  <c r="H74"/>
  <c r="H79" s="1"/>
  <c r="G74"/>
  <c r="K72"/>
  <c r="I72"/>
  <c r="G72"/>
  <c r="F72"/>
  <c r="E72"/>
  <c r="D72"/>
  <c r="C72"/>
  <c r="B72"/>
  <c r="L71"/>
  <c r="K71"/>
  <c r="J71"/>
  <c r="I71"/>
  <c r="H71"/>
  <c r="G71"/>
  <c r="L70"/>
  <c r="K70"/>
  <c r="J70"/>
  <c r="I70"/>
  <c r="H70"/>
  <c r="G70"/>
  <c r="L69"/>
  <c r="L72" s="1"/>
  <c r="K69"/>
  <c r="J69"/>
  <c r="J72" s="1"/>
  <c r="I69"/>
  <c r="H69"/>
  <c r="H72" s="1"/>
  <c r="M72" s="1"/>
  <c r="G69"/>
  <c r="L60"/>
  <c r="K60"/>
  <c r="J60"/>
  <c r="I60"/>
  <c r="H60"/>
  <c r="G60"/>
  <c r="L58" s="1"/>
  <c r="F59"/>
  <c r="E59"/>
  <c r="D59"/>
  <c r="C59"/>
  <c r="B59"/>
  <c r="K58"/>
  <c r="I58"/>
  <c r="G58"/>
  <c r="K57"/>
  <c r="I57"/>
  <c r="G57"/>
  <c r="K56"/>
  <c r="I56"/>
  <c r="G56"/>
  <c r="K55"/>
  <c r="K59" s="1"/>
  <c r="I55"/>
  <c r="I59" s="1"/>
  <c r="G55"/>
  <c r="G59" s="1"/>
  <c r="F53"/>
  <c r="E53"/>
  <c r="D53"/>
  <c r="C53"/>
  <c r="B53"/>
  <c r="K52"/>
  <c r="I52"/>
  <c r="G52"/>
  <c r="K51"/>
  <c r="I51"/>
  <c r="G51"/>
  <c r="K50"/>
  <c r="K53" s="1"/>
  <c r="I50"/>
  <c r="I53" s="1"/>
  <c r="G50"/>
  <c r="G53" s="1"/>
  <c r="F48"/>
  <c r="E48"/>
  <c r="D48"/>
  <c r="C48"/>
  <c r="B48"/>
  <c r="G47"/>
  <c r="G46"/>
  <c r="G45"/>
  <c r="G44"/>
  <c r="G43"/>
  <c r="G48" s="1"/>
  <c r="F41"/>
  <c r="E41"/>
  <c r="D41"/>
  <c r="C41"/>
  <c r="B41"/>
  <c r="K40"/>
  <c r="I40"/>
  <c r="G40"/>
  <c r="K39"/>
  <c r="I39"/>
  <c r="L38"/>
  <c r="J38"/>
  <c r="H38"/>
  <c r="G38"/>
  <c r="G41" s="1"/>
  <c r="L29"/>
  <c r="K29"/>
  <c r="J29"/>
  <c r="I29"/>
  <c r="H29"/>
  <c r="G29"/>
  <c r="L27" s="1"/>
  <c r="F28"/>
  <c r="E28"/>
  <c r="D28"/>
  <c r="C28"/>
  <c r="B28"/>
  <c r="K27"/>
  <c r="I27"/>
  <c r="G27"/>
  <c r="K26"/>
  <c r="I26"/>
  <c r="G26"/>
  <c r="K25"/>
  <c r="I25"/>
  <c r="G25"/>
  <c r="K24"/>
  <c r="K28" s="1"/>
  <c r="I24"/>
  <c r="I28" s="1"/>
  <c r="G24"/>
  <c r="G28" s="1"/>
  <c r="F22"/>
  <c r="E22"/>
  <c r="D22"/>
  <c r="C22"/>
  <c r="B22"/>
  <c r="K21"/>
  <c r="I21"/>
  <c r="G21"/>
  <c r="K20"/>
  <c r="I20"/>
  <c r="G20"/>
  <c r="K19"/>
  <c r="K22" s="1"/>
  <c r="I19"/>
  <c r="I22" s="1"/>
  <c r="G19"/>
  <c r="G22" s="1"/>
  <c r="F17"/>
  <c r="E17"/>
  <c r="D17"/>
  <c r="C17"/>
  <c r="B17"/>
  <c r="G16"/>
  <c r="G15"/>
  <c r="G14"/>
  <c r="G13"/>
  <c r="G12"/>
  <c r="G17" s="1"/>
  <c r="F10"/>
  <c r="E10"/>
  <c r="D10"/>
  <c r="C10"/>
  <c r="B10"/>
  <c r="K9"/>
  <c r="I9"/>
  <c r="G9"/>
  <c r="K8"/>
  <c r="I8"/>
  <c r="G8"/>
  <c r="K7"/>
  <c r="K10" s="1"/>
  <c r="I7"/>
  <c r="I10" s="1"/>
  <c r="G7"/>
  <c r="G10" s="1"/>
  <c r="K47" l="1"/>
  <c r="I46"/>
  <c r="I45"/>
  <c r="K44"/>
  <c r="L47"/>
  <c r="J47"/>
  <c r="H47"/>
  <c r="L46"/>
  <c r="J46"/>
  <c r="H46"/>
  <c r="L45"/>
  <c r="J45"/>
  <c r="H45"/>
  <c r="L44"/>
  <c r="J44"/>
  <c r="H44"/>
  <c r="L43"/>
  <c r="J43"/>
  <c r="J48" s="1"/>
  <c r="H43"/>
  <c r="I47"/>
  <c r="K46"/>
  <c r="K45"/>
  <c r="I44"/>
  <c r="K43"/>
  <c r="K48" s="1"/>
  <c r="I43"/>
  <c r="K171"/>
  <c r="I171"/>
  <c r="K170"/>
  <c r="I170"/>
  <c r="K169"/>
  <c r="I169"/>
  <c r="K168"/>
  <c r="I168"/>
  <c r="K167"/>
  <c r="K172" s="1"/>
  <c r="I167"/>
  <c r="I172" s="1"/>
  <c r="L171"/>
  <c r="J171"/>
  <c r="H171"/>
  <c r="L170"/>
  <c r="J170"/>
  <c r="H170"/>
  <c r="L169"/>
  <c r="J169"/>
  <c r="H169"/>
  <c r="L168"/>
  <c r="J168"/>
  <c r="H168"/>
  <c r="L167"/>
  <c r="L172" s="1"/>
  <c r="J167"/>
  <c r="H167"/>
  <c r="H172" s="1"/>
  <c r="K295"/>
  <c r="I295"/>
  <c r="K294"/>
  <c r="I294"/>
  <c r="K293"/>
  <c r="I293"/>
  <c r="K292"/>
  <c r="I292"/>
  <c r="K291"/>
  <c r="K296" s="1"/>
  <c r="I291"/>
  <c r="I296" s="1"/>
  <c r="L295"/>
  <c r="J295"/>
  <c r="H295"/>
  <c r="L294"/>
  <c r="J294"/>
  <c r="H294"/>
  <c r="L293"/>
  <c r="J293"/>
  <c r="H293"/>
  <c r="L292"/>
  <c r="J292"/>
  <c r="H292"/>
  <c r="L291"/>
  <c r="J291"/>
  <c r="J296" s="1"/>
  <c r="H291"/>
  <c r="K419"/>
  <c r="I419"/>
  <c r="K418"/>
  <c r="I418"/>
  <c r="K417"/>
  <c r="I417"/>
  <c r="K416"/>
  <c r="I416"/>
  <c r="K415"/>
  <c r="K420" s="1"/>
  <c r="I415"/>
  <c r="I420" s="1"/>
  <c r="L419"/>
  <c r="J419"/>
  <c r="H419"/>
  <c r="L418"/>
  <c r="J418"/>
  <c r="H418"/>
  <c r="L417"/>
  <c r="J417"/>
  <c r="H417"/>
  <c r="L416"/>
  <c r="J416"/>
  <c r="H416"/>
  <c r="L415"/>
  <c r="L420" s="1"/>
  <c r="J415"/>
  <c r="H415"/>
  <c r="H420" s="1"/>
  <c r="K543"/>
  <c r="I543"/>
  <c r="K542"/>
  <c r="I542"/>
  <c r="K541"/>
  <c r="I541"/>
  <c r="K540"/>
  <c r="I540"/>
  <c r="K539"/>
  <c r="K544" s="1"/>
  <c r="I539"/>
  <c r="I544" s="1"/>
  <c r="L543"/>
  <c r="J543"/>
  <c r="H543"/>
  <c r="L542"/>
  <c r="J542"/>
  <c r="H542"/>
  <c r="L541"/>
  <c r="J541"/>
  <c r="H541"/>
  <c r="L540"/>
  <c r="J540"/>
  <c r="H540"/>
  <c r="L539"/>
  <c r="J539"/>
  <c r="J544" s="1"/>
  <c r="H539"/>
  <c r="K667"/>
  <c r="I667"/>
  <c r="K666"/>
  <c r="I666"/>
  <c r="K665"/>
  <c r="I665"/>
  <c r="K664"/>
  <c r="I664"/>
  <c r="K663"/>
  <c r="K668" s="1"/>
  <c r="I663"/>
  <c r="I668" s="1"/>
  <c r="L667"/>
  <c r="J667"/>
  <c r="H667"/>
  <c r="L666"/>
  <c r="J666"/>
  <c r="H666"/>
  <c r="L665"/>
  <c r="J665"/>
  <c r="H665"/>
  <c r="L664"/>
  <c r="J664"/>
  <c r="H664"/>
  <c r="L663"/>
  <c r="L668" s="1"/>
  <c r="J663"/>
  <c r="H663"/>
  <c r="H668" s="1"/>
  <c r="K791"/>
  <c r="I791"/>
  <c r="K790"/>
  <c r="I790"/>
  <c r="K789"/>
  <c r="I789"/>
  <c r="K788"/>
  <c r="I788"/>
  <c r="K787"/>
  <c r="K792" s="1"/>
  <c r="I787"/>
  <c r="I792" s="1"/>
  <c r="L791"/>
  <c r="J791"/>
  <c r="H791"/>
  <c r="L790"/>
  <c r="J790"/>
  <c r="H790"/>
  <c r="L789"/>
  <c r="J789"/>
  <c r="H789"/>
  <c r="L788"/>
  <c r="J788"/>
  <c r="H788"/>
  <c r="L787"/>
  <c r="J787"/>
  <c r="J792" s="1"/>
  <c r="H787"/>
  <c r="K915"/>
  <c r="I915"/>
  <c r="K914"/>
  <c r="I914"/>
  <c r="K913"/>
  <c r="I913"/>
  <c r="K912"/>
  <c r="I912"/>
  <c r="K911"/>
  <c r="K916" s="1"/>
  <c r="I911"/>
  <c r="I916" s="1"/>
  <c r="L915"/>
  <c r="J915"/>
  <c r="H915"/>
  <c r="L914"/>
  <c r="J914"/>
  <c r="H914"/>
  <c r="L913"/>
  <c r="J913"/>
  <c r="H913"/>
  <c r="L912"/>
  <c r="J912"/>
  <c r="H912"/>
  <c r="L911"/>
  <c r="L916" s="1"/>
  <c r="J911"/>
  <c r="H911"/>
  <c r="H916" s="1"/>
  <c r="K1039"/>
  <c r="I1039"/>
  <c r="K1038"/>
  <c r="I1038"/>
  <c r="K1037"/>
  <c r="I1037"/>
  <c r="K1036"/>
  <c r="I1036"/>
  <c r="K1035"/>
  <c r="K1040" s="1"/>
  <c r="I1035"/>
  <c r="I1040" s="1"/>
  <c r="L1039"/>
  <c r="J1039"/>
  <c r="H1039"/>
  <c r="L1038"/>
  <c r="J1038"/>
  <c r="H1038"/>
  <c r="L1037"/>
  <c r="J1037"/>
  <c r="H1037"/>
  <c r="L1036"/>
  <c r="J1036"/>
  <c r="H1036"/>
  <c r="L1035"/>
  <c r="J1035"/>
  <c r="J1040" s="1"/>
  <c r="H1035"/>
  <c r="K16"/>
  <c r="K15"/>
  <c r="K14"/>
  <c r="I13"/>
  <c r="K12"/>
  <c r="L16"/>
  <c r="J16"/>
  <c r="H16"/>
  <c r="L15"/>
  <c r="J15"/>
  <c r="H15"/>
  <c r="L14"/>
  <c r="J14"/>
  <c r="H14"/>
  <c r="L13"/>
  <c r="J13"/>
  <c r="H13"/>
  <c r="L12"/>
  <c r="L17" s="1"/>
  <c r="J12"/>
  <c r="H12"/>
  <c r="H17" s="1"/>
  <c r="I16"/>
  <c r="I15"/>
  <c r="I14"/>
  <c r="K13"/>
  <c r="I12"/>
  <c r="K109"/>
  <c r="I109"/>
  <c r="K108"/>
  <c r="I108"/>
  <c r="K107"/>
  <c r="I107"/>
  <c r="K106"/>
  <c r="I106"/>
  <c r="K105"/>
  <c r="K110" s="1"/>
  <c r="I105"/>
  <c r="I110" s="1"/>
  <c r="L109"/>
  <c r="J109"/>
  <c r="H109"/>
  <c r="L108"/>
  <c r="J108"/>
  <c r="H108"/>
  <c r="L107"/>
  <c r="J107"/>
  <c r="H107"/>
  <c r="L106"/>
  <c r="J106"/>
  <c r="H106"/>
  <c r="L105"/>
  <c r="L110" s="1"/>
  <c r="J105"/>
  <c r="H105"/>
  <c r="H110" s="1"/>
  <c r="K233"/>
  <c r="I233"/>
  <c r="K232"/>
  <c r="I232"/>
  <c r="K231"/>
  <c r="I231"/>
  <c r="K230"/>
  <c r="I230"/>
  <c r="K229"/>
  <c r="K234" s="1"/>
  <c r="I229"/>
  <c r="I234" s="1"/>
  <c r="L233"/>
  <c r="J233"/>
  <c r="H233"/>
  <c r="L232"/>
  <c r="J232"/>
  <c r="H232"/>
  <c r="L231"/>
  <c r="J231"/>
  <c r="H231"/>
  <c r="L230"/>
  <c r="J230"/>
  <c r="H230"/>
  <c r="L229"/>
  <c r="J229"/>
  <c r="J234" s="1"/>
  <c r="H229"/>
  <c r="K357"/>
  <c r="I357"/>
  <c r="K356"/>
  <c r="I356"/>
  <c r="K355"/>
  <c r="I355"/>
  <c r="K354"/>
  <c r="I354"/>
  <c r="K353"/>
  <c r="K358" s="1"/>
  <c r="I353"/>
  <c r="I358" s="1"/>
  <c r="L357"/>
  <c r="J357"/>
  <c r="H357"/>
  <c r="L356"/>
  <c r="J356"/>
  <c r="H356"/>
  <c r="L355"/>
  <c r="J355"/>
  <c r="H355"/>
  <c r="L354"/>
  <c r="J354"/>
  <c r="H354"/>
  <c r="L353"/>
  <c r="L358" s="1"/>
  <c r="J353"/>
  <c r="H353"/>
  <c r="H358" s="1"/>
  <c r="K481"/>
  <c r="I481"/>
  <c r="K480"/>
  <c r="I480"/>
  <c r="K479"/>
  <c r="I479"/>
  <c r="K478"/>
  <c r="I478"/>
  <c r="K477"/>
  <c r="K482" s="1"/>
  <c r="I477"/>
  <c r="I482" s="1"/>
  <c r="L481"/>
  <c r="J481"/>
  <c r="H481"/>
  <c r="L480"/>
  <c r="J480"/>
  <c r="H480"/>
  <c r="L479"/>
  <c r="J479"/>
  <c r="H479"/>
  <c r="L478"/>
  <c r="J478"/>
  <c r="H478"/>
  <c r="L477"/>
  <c r="J477"/>
  <c r="J482" s="1"/>
  <c r="H477"/>
  <c r="K605"/>
  <c r="I605"/>
  <c r="K604"/>
  <c r="I604"/>
  <c r="K603"/>
  <c r="I603"/>
  <c r="K602"/>
  <c r="I602"/>
  <c r="K601"/>
  <c r="K606" s="1"/>
  <c r="I601"/>
  <c r="I606" s="1"/>
  <c r="L605"/>
  <c r="J605"/>
  <c r="H605"/>
  <c r="L604"/>
  <c r="J604"/>
  <c r="H604"/>
  <c r="L603"/>
  <c r="J603"/>
  <c r="H603"/>
  <c r="L602"/>
  <c r="J602"/>
  <c r="H602"/>
  <c r="L601"/>
  <c r="L606" s="1"/>
  <c r="J601"/>
  <c r="H601"/>
  <c r="H606" s="1"/>
  <c r="K729"/>
  <c r="I729"/>
  <c r="K728"/>
  <c r="I728"/>
  <c r="K727"/>
  <c r="I727"/>
  <c r="K726"/>
  <c r="I726"/>
  <c r="K725"/>
  <c r="K730" s="1"/>
  <c r="I725"/>
  <c r="I730" s="1"/>
  <c r="L729"/>
  <c r="J729"/>
  <c r="H729"/>
  <c r="L728"/>
  <c r="J728"/>
  <c r="H728"/>
  <c r="L727"/>
  <c r="J727"/>
  <c r="H727"/>
  <c r="L726"/>
  <c r="J726"/>
  <c r="H726"/>
  <c r="L725"/>
  <c r="J725"/>
  <c r="J730" s="1"/>
  <c r="H725"/>
  <c r="K853"/>
  <c r="I853"/>
  <c r="K852"/>
  <c r="I852"/>
  <c r="K851"/>
  <c r="I851"/>
  <c r="K850"/>
  <c r="I850"/>
  <c r="K849"/>
  <c r="K854" s="1"/>
  <c r="I849"/>
  <c r="I854" s="1"/>
  <c r="L853"/>
  <c r="J853"/>
  <c r="H853"/>
  <c r="L852"/>
  <c r="J852"/>
  <c r="H852"/>
  <c r="L851"/>
  <c r="J851"/>
  <c r="H851"/>
  <c r="L850"/>
  <c r="J850"/>
  <c r="H850"/>
  <c r="L849"/>
  <c r="L854" s="1"/>
  <c r="J849"/>
  <c r="H849"/>
  <c r="H854" s="1"/>
  <c r="K977"/>
  <c r="I977"/>
  <c r="K976"/>
  <c r="I976"/>
  <c r="K975"/>
  <c r="I975"/>
  <c r="K974"/>
  <c r="I974"/>
  <c r="K973"/>
  <c r="K978" s="1"/>
  <c r="I973"/>
  <c r="I978" s="1"/>
  <c r="L977"/>
  <c r="J977"/>
  <c r="H977"/>
  <c r="L976"/>
  <c r="J976"/>
  <c r="H976"/>
  <c r="L975"/>
  <c r="J975"/>
  <c r="H975"/>
  <c r="L974"/>
  <c r="J974"/>
  <c r="H974"/>
  <c r="L973"/>
  <c r="J973"/>
  <c r="J978" s="1"/>
  <c r="H973"/>
  <c r="K1070"/>
  <c r="I1070"/>
  <c r="K1069"/>
  <c r="I1069"/>
  <c r="K1068"/>
  <c r="I1068"/>
  <c r="K1067"/>
  <c r="I1067"/>
  <c r="K1066"/>
  <c r="K1071" s="1"/>
  <c r="I1066"/>
  <c r="I1071" s="1"/>
  <c r="K1132"/>
  <c r="I1132"/>
  <c r="K1131"/>
  <c r="I1131"/>
  <c r="K1130"/>
  <c r="I1130"/>
  <c r="K1129"/>
  <c r="I1129"/>
  <c r="K1128"/>
  <c r="K1133" s="1"/>
  <c r="I1128"/>
  <c r="I1133" s="1"/>
  <c r="K1287"/>
  <c r="I1287"/>
  <c r="K1286"/>
  <c r="I1286"/>
  <c r="K1285"/>
  <c r="I1285"/>
  <c r="K1284"/>
  <c r="I1284"/>
  <c r="K1283"/>
  <c r="K1288" s="1"/>
  <c r="I1283"/>
  <c r="I1288" s="1"/>
  <c r="L1287"/>
  <c r="J1287"/>
  <c r="H1287"/>
  <c r="L1286"/>
  <c r="J1286"/>
  <c r="H1286"/>
  <c r="L1285"/>
  <c r="J1285"/>
  <c r="H1285"/>
  <c r="L1284"/>
  <c r="J1284"/>
  <c r="H1284"/>
  <c r="L1283"/>
  <c r="L1288" s="1"/>
  <c r="J1283"/>
  <c r="H1283"/>
  <c r="H1288" s="1"/>
  <c r="K1411"/>
  <c r="I1411"/>
  <c r="K1410"/>
  <c r="I1410"/>
  <c r="K1409"/>
  <c r="I1409"/>
  <c r="K1408"/>
  <c r="I1408"/>
  <c r="K1407"/>
  <c r="K1412" s="1"/>
  <c r="I1407"/>
  <c r="I1412" s="1"/>
  <c r="L1411"/>
  <c r="J1411"/>
  <c r="H1411"/>
  <c r="L1410"/>
  <c r="J1410"/>
  <c r="H1410"/>
  <c r="L1409"/>
  <c r="J1409"/>
  <c r="H1409"/>
  <c r="L1408"/>
  <c r="J1408"/>
  <c r="H1408"/>
  <c r="L1407"/>
  <c r="J1407"/>
  <c r="J1412" s="1"/>
  <c r="H1407"/>
  <c r="K1535"/>
  <c r="I1535"/>
  <c r="K1534"/>
  <c r="I1534"/>
  <c r="K1533"/>
  <c r="I1533"/>
  <c r="K1532"/>
  <c r="I1532"/>
  <c r="K1531"/>
  <c r="K1536" s="1"/>
  <c r="I1531"/>
  <c r="I1536" s="1"/>
  <c r="L1535"/>
  <c r="J1535"/>
  <c r="H1535"/>
  <c r="L1534"/>
  <c r="J1534"/>
  <c r="H1534"/>
  <c r="L1533"/>
  <c r="J1533"/>
  <c r="H1533"/>
  <c r="L1532"/>
  <c r="J1532"/>
  <c r="H1532"/>
  <c r="L1531"/>
  <c r="L1536" s="1"/>
  <c r="J1531"/>
  <c r="H1531"/>
  <c r="H1536" s="1"/>
  <c r="K1659"/>
  <c r="I1659"/>
  <c r="K1658"/>
  <c r="I1658"/>
  <c r="K1657"/>
  <c r="I1657"/>
  <c r="K1656"/>
  <c r="I1656"/>
  <c r="K1655"/>
  <c r="K1660" s="1"/>
  <c r="I1655"/>
  <c r="I1660" s="1"/>
  <c r="L1659"/>
  <c r="J1659"/>
  <c r="H1659"/>
  <c r="L1658"/>
  <c r="J1658"/>
  <c r="H1658"/>
  <c r="L1657"/>
  <c r="J1657"/>
  <c r="H1657"/>
  <c r="L1656"/>
  <c r="J1656"/>
  <c r="H1656"/>
  <c r="L1655"/>
  <c r="J1655"/>
  <c r="J1660" s="1"/>
  <c r="H1655"/>
  <c r="K1783"/>
  <c r="I1783"/>
  <c r="K1782"/>
  <c r="I1782"/>
  <c r="K1781"/>
  <c r="I1781"/>
  <c r="K1780"/>
  <c r="I1780"/>
  <c r="K1779"/>
  <c r="K1784" s="1"/>
  <c r="I1779"/>
  <c r="I1784" s="1"/>
  <c r="L1783"/>
  <c r="J1783"/>
  <c r="H1783"/>
  <c r="L1782"/>
  <c r="J1782"/>
  <c r="H1782"/>
  <c r="L1781"/>
  <c r="J1781"/>
  <c r="H1781"/>
  <c r="L1780"/>
  <c r="J1780"/>
  <c r="H1780"/>
  <c r="L1779"/>
  <c r="L1784" s="1"/>
  <c r="J1779"/>
  <c r="H1779"/>
  <c r="H1784" s="1"/>
  <c r="K1907"/>
  <c r="I1907"/>
  <c r="K1906"/>
  <c r="I1906"/>
  <c r="K1905"/>
  <c r="I1905"/>
  <c r="K1904"/>
  <c r="I1904"/>
  <c r="K1903"/>
  <c r="K1908" s="1"/>
  <c r="I1903"/>
  <c r="I1908" s="1"/>
  <c r="L1907"/>
  <c r="J1907"/>
  <c r="H1907"/>
  <c r="L1906"/>
  <c r="J1906"/>
  <c r="H1906"/>
  <c r="L1905"/>
  <c r="J1905"/>
  <c r="H1905"/>
  <c r="L1904"/>
  <c r="J1904"/>
  <c r="H1904"/>
  <c r="L1903"/>
  <c r="J1903"/>
  <c r="J1908" s="1"/>
  <c r="H1903"/>
  <c r="K2031"/>
  <c r="I2031"/>
  <c r="K2030"/>
  <c r="I2030"/>
  <c r="K2029"/>
  <c r="I2029"/>
  <c r="K2028"/>
  <c r="I2028"/>
  <c r="K2027"/>
  <c r="K2032" s="1"/>
  <c r="I2027"/>
  <c r="I2032" s="1"/>
  <c r="L2031"/>
  <c r="J2031"/>
  <c r="H2031"/>
  <c r="L2030"/>
  <c r="J2030"/>
  <c r="H2030"/>
  <c r="L2029"/>
  <c r="J2029"/>
  <c r="H2029"/>
  <c r="L2028"/>
  <c r="J2028"/>
  <c r="H2028"/>
  <c r="L2027"/>
  <c r="L2032" s="1"/>
  <c r="J2027"/>
  <c r="H2027"/>
  <c r="H2032" s="1"/>
  <c r="K2155"/>
  <c r="I2155"/>
  <c r="K2154"/>
  <c r="I2154"/>
  <c r="K2153"/>
  <c r="I2153"/>
  <c r="K2152"/>
  <c r="I2152"/>
  <c r="K2151"/>
  <c r="K2156" s="1"/>
  <c r="I2151"/>
  <c r="I2156" s="1"/>
  <c r="L2155"/>
  <c r="J2155"/>
  <c r="H2155"/>
  <c r="L2154"/>
  <c r="J2154"/>
  <c r="H2154"/>
  <c r="L2153"/>
  <c r="J2153"/>
  <c r="H2153"/>
  <c r="L2152"/>
  <c r="J2152"/>
  <c r="H2152"/>
  <c r="L2151"/>
  <c r="J2151"/>
  <c r="J2156" s="1"/>
  <c r="H2151"/>
  <c r="H7"/>
  <c r="J7"/>
  <c r="L7"/>
  <c r="H8"/>
  <c r="J8"/>
  <c r="L8"/>
  <c r="H9"/>
  <c r="J9"/>
  <c r="L9"/>
  <c r="H19"/>
  <c r="J19"/>
  <c r="L19"/>
  <c r="H20"/>
  <c r="J20"/>
  <c r="L20"/>
  <c r="H21"/>
  <c r="J21"/>
  <c r="L21"/>
  <c r="H24"/>
  <c r="J24"/>
  <c r="L24"/>
  <c r="H25"/>
  <c r="J25"/>
  <c r="L25"/>
  <c r="H26"/>
  <c r="J26"/>
  <c r="L26"/>
  <c r="H27"/>
  <c r="J27"/>
  <c r="I38"/>
  <c r="I41" s="1"/>
  <c r="K38"/>
  <c r="K41" s="1"/>
  <c r="H39"/>
  <c r="H41" s="1"/>
  <c r="J39"/>
  <c r="J41" s="1"/>
  <c r="L39"/>
  <c r="L41" s="1"/>
  <c r="H40"/>
  <c r="J40"/>
  <c r="L40"/>
  <c r="H50"/>
  <c r="J50"/>
  <c r="L50"/>
  <c r="H51"/>
  <c r="J51"/>
  <c r="L51"/>
  <c r="H52"/>
  <c r="J52"/>
  <c r="L52"/>
  <c r="H55"/>
  <c r="J55"/>
  <c r="L55"/>
  <c r="H56"/>
  <c r="J56"/>
  <c r="L56"/>
  <c r="H57"/>
  <c r="J57"/>
  <c r="L57"/>
  <c r="H58"/>
  <c r="J58"/>
  <c r="I74"/>
  <c r="K74"/>
  <c r="I75"/>
  <c r="K75"/>
  <c r="I76"/>
  <c r="K76"/>
  <c r="I77"/>
  <c r="K77"/>
  <c r="I78"/>
  <c r="H100"/>
  <c r="J100"/>
  <c r="L100"/>
  <c r="H101"/>
  <c r="J101"/>
  <c r="L101"/>
  <c r="H102"/>
  <c r="J102"/>
  <c r="L102"/>
  <c r="H112"/>
  <c r="J112"/>
  <c r="L112"/>
  <c r="H113"/>
  <c r="J113"/>
  <c r="L113"/>
  <c r="H114"/>
  <c r="J114"/>
  <c r="L114"/>
  <c r="H117"/>
  <c r="J117"/>
  <c r="L117"/>
  <c r="H118"/>
  <c r="J118"/>
  <c r="L118"/>
  <c r="H119"/>
  <c r="J119"/>
  <c r="L119"/>
  <c r="H120"/>
  <c r="J120"/>
  <c r="I136"/>
  <c r="K136"/>
  <c r="I137"/>
  <c r="K137"/>
  <c r="I138"/>
  <c r="K138"/>
  <c r="I139"/>
  <c r="K139"/>
  <c r="I140"/>
  <c r="H162"/>
  <c r="J162"/>
  <c r="L162"/>
  <c r="H163"/>
  <c r="J163"/>
  <c r="L163"/>
  <c r="H164"/>
  <c r="J164"/>
  <c r="L164"/>
  <c r="H174"/>
  <c r="J174"/>
  <c r="L174"/>
  <c r="H175"/>
  <c r="J175"/>
  <c r="L175"/>
  <c r="H176"/>
  <c r="J176"/>
  <c r="L176"/>
  <c r="H179"/>
  <c r="J179"/>
  <c r="L179"/>
  <c r="H180"/>
  <c r="J180"/>
  <c r="L180"/>
  <c r="H181"/>
  <c r="J181"/>
  <c r="L181"/>
  <c r="H182"/>
  <c r="J182"/>
  <c r="I198"/>
  <c r="K198"/>
  <c r="I199"/>
  <c r="K199"/>
  <c r="I200"/>
  <c r="K200"/>
  <c r="I201"/>
  <c r="K201"/>
  <c r="I202"/>
  <c r="H224"/>
  <c r="J224"/>
  <c r="L224"/>
  <c r="H225"/>
  <c r="J225"/>
  <c r="L225"/>
  <c r="H226"/>
  <c r="J226"/>
  <c r="L226"/>
  <c r="H236"/>
  <c r="J236"/>
  <c r="L236"/>
  <c r="H237"/>
  <c r="J237"/>
  <c r="L237"/>
  <c r="H238"/>
  <c r="J238"/>
  <c r="L238"/>
  <c r="H241"/>
  <c r="J241"/>
  <c r="L241"/>
  <c r="H242"/>
  <c r="J242"/>
  <c r="L242"/>
  <c r="H243"/>
  <c r="J243"/>
  <c r="L243"/>
  <c r="H244"/>
  <c r="J244"/>
  <c r="I260"/>
  <c r="K260"/>
  <c r="I261"/>
  <c r="K261"/>
  <c r="I262"/>
  <c r="K262"/>
  <c r="I263"/>
  <c r="K263"/>
  <c r="I264"/>
  <c r="H286"/>
  <c r="J286"/>
  <c r="L286"/>
  <c r="H287"/>
  <c r="J287"/>
  <c r="L287"/>
  <c r="H288"/>
  <c r="J288"/>
  <c r="L288"/>
  <c r="H298"/>
  <c r="J298"/>
  <c r="L298"/>
  <c r="H299"/>
  <c r="J299"/>
  <c r="L299"/>
  <c r="H300"/>
  <c r="J300"/>
  <c r="L300"/>
  <c r="H303"/>
  <c r="J303"/>
  <c r="L303"/>
  <c r="H304"/>
  <c r="J304"/>
  <c r="L304"/>
  <c r="H305"/>
  <c r="J305"/>
  <c r="L305"/>
  <c r="H306"/>
  <c r="J306"/>
  <c r="I322"/>
  <c r="K322"/>
  <c r="I323"/>
  <c r="K323"/>
  <c r="I324"/>
  <c r="K324"/>
  <c r="I325"/>
  <c r="K325"/>
  <c r="I326"/>
  <c r="H348"/>
  <c r="J348"/>
  <c r="L348"/>
  <c r="H349"/>
  <c r="J349"/>
  <c r="L349"/>
  <c r="H350"/>
  <c r="J350"/>
  <c r="L350"/>
  <c r="H360"/>
  <c r="J360"/>
  <c r="L360"/>
  <c r="H361"/>
  <c r="J361"/>
  <c r="L361"/>
  <c r="H362"/>
  <c r="J362"/>
  <c r="L362"/>
  <c r="H365"/>
  <c r="J365"/>
  <c r="L365"/>
  <c r="H366"/>
  <c r="J366"/>
  <c r="L366"/>
  <c r="H367"/>
  <c r="J367"/>
  <c r="L367"/>
  <c r="H368"/>
  <c r="J368"/>
  <c r="I384"/>
  <c r="K384"/>
  <c r="I385"/>
  <c r="K385"/>
  <c r="I386"/>
  <c r="K386"/>
  <c r="I387"/>
  <c r="K387"/>
  <c r="I388"/>
  <c r="H410"/>
  <c r="J410"/>
  <c r="L410"/>
  <c r="H411"/>
  <c r="J411"/>
  <c r="L411"/>
  <c r="H412"/>
  <c r="J412"/>
  <c r="L412"/>
  <c r="H422"/>
  <c r="J422"/>
  <c r="L422"/>
  <c r="H423"/>
  <c r="J423"/>
  <c r="L423"/>
  <c r="H424"/>
  <c r="J424"/>
  <c r="L424"/>
  <c r="H427"/>
  <c r="J427"/>
  <c r="L427"/>
  <c r="H428"/>
  <c r="J428"/>
  <c r="L428"/>
  <c r="H429"/>
  <c r="J429"/>
  <c r="L429"/>
  <c r="H430"/>
  <c r="J430"/>
  <c r="I446"/>
  <c r="K446"/>
  <c r="I447"/>
  <c r="K447"/>
  <c r="I448"/>
  <c r="K448"/>
  <c r="I449"/>
  <c r="K449"/>
  <c r="I450"/>
  <c r="H472"/>
  <c r="J472"/>
  <c r="L472"/>
  <c r="H473"/>
  <c r="J473"/>
  <c r="L473"/>
  <c r="H474"/>
  <c r="J474"/>
  <c r="L474"/>
  <c r="H484"/>
  <c r="J484"/>
  <c r="L484"/>
  <c r="H485"/>
  <c r="J485"/>
  <c r="L485"/>
  <c r="H486"/>
  <c r="J486"/>
  <c r="L486"/>
  <c r="H489"/>
  <c r="J489"/>
  <c r="L489"/>
  <c r="H490"/>
  <c r="J490"/>
  <c r="L490"/>
  <c r="H491"/>
  <c r="J491"/>
  <c r="L491"/>
  <c r="H492"/>
  <c r="J492"/>
  <c r="I508"/>
  <c r="K508"/>
  <c r="I509"/>
  <c r="K509"/>
  <c r="I510"/>
  <c r="K510"/>
  <c r="I511"/>
  <c r="K511"/>
  <c r="I512"/>
  <c r="H534"/>
  <c r="J534"/>
  <c r="L534"/>
  <c r="H535"/>
  <c r="J535"/>
  <c r="L535"/>
  <c r="H536"/>
  <c r="J536"/>
  <c r="L536"/>
  <c r="H546"/>
  <c r="J546"/>
  <c r="L546"/>
  <c r="H547"/>
  <c r="J547"/>
  <c r="L547"/>
  <c r="H548"/>
  <c r="J548"/>
  <c r="L548"/>
  <c r="H551"/>
  <c r="J551"/>
  <c r="L551"/>
  <c r="H552"/>
  <c r="J552"/>
  <c r="L552"/>
  <c r="H553"/>
  <c r="J553"/>
  <c r="L553"/>
  <c r="H554"/>
  <c r="J554"/>
  <c r="I570"/>
  <c r="K570"/>
  <c r="I571"/>
  <c r="K571"/>
  <c r="I572"/>
  <c r="K572"/>
  <c r="I573"/>
  <c r="K573"/>
  <c r="I574"/>
  <c r="H596"/>
  <c r="J596"/>
  <c r="L596"/>
  <c r="H597"/>
  <c r="J597"/>
  <c r="L597"/>
  <c r="H598"/>
  <c r="J598"/>
  <c r="L598"/>
  <c r="H608"/>
  <c r="J608"/>
  <c r="L608"/>
  <c r="H609"/>
  <c r="J609"/>
  <c r="L609"/>
  <c r="H610"/>
  <c r="J610"/>
  <c r="L610"/>
  <c r="H613"/>
  <c r="J613"/>
  <c r="L613"/>
  <c r="H614"/>
  <c r="J614"/>
  <c r="L614"/>
  <c r="H615"/>
  <c r="J615"/>
  <c r="L615"/>
  <c r="H616"/>
  <c r="J616"/>
  <c r="I632"/>
  <c r="K632"/>
  <c r="I633"/>
  <c r="K633"/>
  <c r="I634"/>
  <c r="K634"/>
  <c r="I635"/>
  <c r="K635"/>
  <c r="I636"/>
  <c r="H658"/>
  <c r="J658"/>
  <c r="L658"/>
  <c r="H659"/>
  <c r="J659"/>
  <c r="L659"/>
  <c r="H660"/>
  <c r="J660"/>
  <c r="L660"/>
  <c r="H670"/>
  <c r="J670"/>
  <c r="L670"/>
  <c r="H671"/>
  <c r="J671"/>
  <c r="L671"/>
  <c r="H672"/>
  <c r="J672"/>
  <c r="L672"/>
  <c r="H675"/>
  <c r="J675"/>
  <c r="L675"/>
  <c r="H676"/>
  <c r="J676"/>
  <c r="L676"/>
  <c r="H677"/>
  <c r="J677"/>
  <c r="L677"/>
  <c r="H678"/>
  <c r="J678"/>
  <c r="I694"/>
  <c r="K694"/>
  <c r="I695"/>
  <c r="K695"/>
  <c r="I696"/>
  <c r="K696"/>
  <c r="I697"/>
  <c r="K697"/>
  <c r="I698"/>
  <c r="H720"/>
  <c r="J720"/>
  <c r="L720"/>
  <c r="H721"/>
  <c r="J721"/>
  <c r="L721"/>
  <c r="H722"/>
  <c r="J722"/>
  <c r="L722"/>
  <c r="H732"/>
  <c r="J732"/>
  <c r="L732"/>
  <c r="H733"/>
  <c r="J733"/>
  <c r="L733"/>
  <c r="H734"/>
  <c r="J734"/>
  <c r="L734"/>
  <c r="H737"/>
  <c r="J737"/>
  <c r="L737"/>
  <c r="H738"/>
  <c r="J738"/>
  <c r="L738"/>
  <c r="H739"/>
  <c r="J739"/>
  <c r="L739"/>
  <c r="H740"/>
  <c r="J740"/>
  <c r="I756"/>
  <c r="K756"/>
  <c r="I757"/>
  <c r="K757"/>
  <c r="I758"/>
  <c r="K758"/>
  <c r="I759"/>
  <c r="K759"/>
  <c r="I760"/>
  <c r="H782"/>
  <c r="J782"/>
  <c r="L782"/>
  <c r="H783"/>
  <c r="J783"/>
  <c r="L783"/>
  <c r="H784"/>
  <c r="J784"/>
  <c r="L784"/>
  <c r="H794"/>
  <c r="J794"/>
  <c r="L794"/>
  <c r="H795"/>
  <c r="J795"/>
  <c r="L795"/>
  <c r="H796"/>
  <c r="J796"/>
  <c r="L796"/>
  <c r="H799"/>
  <c r="J799"/>
  <c r="L799"/>
  <c r="H800"/>
  <c r="J800"/>
  <c r="L800"/>
  <c r="H801"/>
  <c r="J801"/>
  <c r="L801"/>
  <c r="H802"/>
  <c r="J802"/>
  <c r="I818"/>
  <c r="K818"/>
  <c r="I819"/>
  <c r="K819"/>
  <c r="I820"/>
  <c r="K820"/>
  <c r="I821"/>
  <c r="K821"/>
  <c r="I822"/>
  <c r="H844"/>
  <c r="J844"/>
  <c r="L844"/>
  <c r="H845"/>
  <c r="J845"/>
  <c r="L845"/>
  <c r="H846"/>
  <c r="J846"/>
  <c r="L846"/>
  <c r="H856"/>
  <c r="J856"/>
  <c r="L856"/>
  <c r="H857"/>
  <c r="J857"/>
  <c r="L857"/>
  <c r="H858"/>
  <c r="J858"/>
  <c r="L858"/>
  <c r="H861"/>
  <c r="J861"/>
  <c r="L861"/>
  <c r="H862"/>
  <c r="J862"/>
  <c r="L862"/>
  <c r="H863"/>
  <c r="J863"/>
  <c r="L863"/>
  <c r="H864"/>
  <c r="J864"/>
  <c r="I880"/>
  <c r="K880"/>
  <c r="I881"/>
  <c r="K881"/>
  <c r="I882"/>
  <c r="K882"/>
  <c r="I883"/>
  <c r="K883"/>
  <c r="I884"/>
  <c r="H906"/>
  <c r="J906"/>
  <c r="L906"/>
  <c r="H907"/>
  <c r="J907"/>
  <c r="L907"/>
  <c r="H908"/>
  <c r="J908"/>
  <c r="L908"/>
  <c r="H918"/>
  <c r="J918"/>
  <c r="L918"/>
  <c r="H919"/>
  <c r="J919"/>
  <c r="L919"/>
  <c r="H920"/>
  <c r="J920"/>
  <c r="L920"/>
  <c r="H923"/>
  <c r="J923"/>
  <c r="L923"/>
  <c r="H924"/>
  <c r="J924"/>
  <c r="L924"/>
  <c r="H925"/>
  <c r="J925"/>
  <c r="L925"/>
  <c r="H926"/>
  <c r="J926"/>
  <c r="I942"/>
  <c r="K942"/>
  <c r="I943"/>
  <c r="K943"/>
  <c r="I944"/>
  <c r="K944"/>
  <c r="I945"/>
  <c r="K945"/>
  <c r="I946"/>
  <c r="H968"/>
  <c r="J968"/>
  <c r="L968"/>
  <c r="H969"/>
  <c r="J969"/>
  <c r="L969"/>
  <c r="H970"/>
  <c r="J970"/>
  <c r="L970"/>
  <c r="H980"/>
  <c r="J980"/>
  <c r="L980"/>
  <c r="H981"/>
  <c r="J981"/>
  <c r="L981"/>
  <c r="H982"/>
  <c r="J982"/>
  <c r="L982"/>
  <c r="H985"/>
  <c r="J985"/>
  <c r="L985"/>
  <c r="H986"/>
  <c r="J986"/>
  <c r="L986"/>
  <c r="H987"/>
  <c r="J987"/>
  <c r="L987"/>
  <c r="H988"/>
  <c r="J988"/>
  <c r="I1004"/>
  <c r="K1004"/>
  <c r="I1005"/>
  <c r="K1005"/>
  <c r="I1006"/>
  <c r="K1006"/>
  <c r="I1007"/>
  <c r="K1007"/>
  <c r="I1008"/>
  <c r="H1030"/>
  <c r="J1030"/>
  <c r="L1030"/>
  <c r="H1031"/>
  <c r="J1031"/>
  <c r="L1031"/>
  <c r="H1032"/>
  <c r="J1032"/>
  <c r="L1032"/>
  <c r="H1042"/>
  <c r="J1042"/>
  <c r="L1042"/>
  <c r="H1043"/>
  <c r="J1043"/>
  <c r="L1043"/>
  <c r="H1044"/>
  <c r="J1044"/>
  <c r="L1044"/>
  <c r="H1047"/>
  <c r="J1047"/>
  <c r="L1047"/>
  <c r="H1048"/>
  <c r="J1048"/>
  <c r="L1048"/>
  <c r="H1049"/>
  <c r="J1049"/>
  <c r="L1049"/>
  <c r="H1050"/>
  <c r="J1050"/>
  <c r="G1095"/>
  <c r="K1092"/>
  <c r="K1095" s="1"/>
  <c r="I1093"/>
  <c r="G1107"/>
  <c r="K1104"/>
  <c r="K1107" s="1"/>
  <c r="I1105"/>
  <c r="I1107" s="1"/>
  <c r="I1109"/>
  <c r="K1110"/>
  <c r="I1111"/>
  <c r="G1157"/>
  <c r="K1154"/>
  <c r="K1157" s="1"/>
  <c r="I1155"/>
  <c r="I1157" s="1"/>
  <c r="G1102"/>
  <c r="L1094"/>
  <c r="J1094"/>
  <c r="H1094"/>
  <c r="L1093"/>
  <c r="J1093"/>
  <c r="H1093"/>
  <c r="L1092"/>
  <c r="J1092"/>
  <c r="J1095" s="1"/>
  <c r="H1092"/>
  <c r="G1113"/>
  <c r="L1106"/>
  <c r="J1106"/>
  <c r="H1106"/>
  <c r="L1105"/>
  <c r="J1105"/>
  <c r="H1105"/>
  <c r="L1104"/>
  <c r="J1104"/>
  <c r="J1107" s="1"/>
  <c r="H1104"/>
  <c r="L1112"/>
  <c r="J1112"/>
  <c r="H1112"/>
  <c r="L1111"/>
  <c r="J1111"/>
  <c r="H1111"/>
  <c r="L1110"/>
  <c r="J1110"/>
  <c r="H1110"/>
  <c r="L1109"/>
  <c r="J1109"/>
  <c r="J1113" s="1"/>
  <c r="H1109"/>
  <c r="G1164"/>
  <c r="L1156"/>
  <c r="J1156"/>
  <c r="H1156"/>
  <c r="L1155"/>
  <c r="J1155"/>
  <c r="H1155"/>
  <c r="L1154"/>
  <c r="J1154"/>
  <c r="J1157" s="1"/>
  <c r="H1154"/>
  <c r="K1225"/>
  <c r="I1225"/>
  <c r="K1224"/>
  <c r="I1224"/>
  <c r="K1223"/>
  <c r="I1223"/>
  <c r="K1222"/>
  <c r="I1222"/>
  <c r="K1221"/>
  <c r="K1226" s="1"/>
  <c r="I1221"/>
  <c r="I1226" s="1"/>
  <c r="L1225"/>
  <c r="J1225"/>
  <c r="H1225"/>
  <c r="L1224"/>
  <c r="J1224"/>
  <c r="H1224"/>
  <c r="L1223"/>
  <c r="J1223"/>
  <c r="H1223"/>
  <c r="L1222"/>
  <c r="J1222"/>
  <c r="H1222"/>
  <c r="L1221"/>
  <c r="L1226" s="1"/>
  <c r="J1221"/>
  <c r="H1221"/>
  <c r="H1226" s="1"/>
  <c r="K1349"/>
  <c r="I1349"/>
  <c r="K1348"/>
  <c r="I1348"/>
  <c r="K1347"/>
  <c r="I1347"/>
  <c r="K1346"/>
  <c r="I1346"/>
  <c r="K1345"/>
  <c r="K1350" s="1"/>
  <c r="I1345"/>
  <c r="I1350" s="1"/>
  <c r="L1349"/>
  <c r="J1349"/>
  <c r="H1349"/>
  <c r="L1348"/>
  <c r="J1348"/>
  <c r="H1348"/>
  <c r="L1347"/>
  <c r="J1347"/>
  <c r="H1347"/>
  <c r="L1346"/>
  <c r="J1346"/>
  <c r="H1346"/>
  <c r="L1345"/>
  <c r="J1345"/>
  <c r="J1350" s="1"/>
  <c r="H1345"/>
  <c r="K1473"/>
  <c r="I1473"/>
  <c r="K1472"/>
  <c r="I1472"/>
  <c r="K1471"/>
  <c r="I1471"/>
  <c r="K1470"/>
  <c r="I1470"/>
  <c r="K1469"/>
  <c r="K1474" s="1"/>
  <c r="I1469"/>
  <c r="I1474" s="1"/>
  <c r="L1473"/>
  <c r="J1473"/>
  <c r="H1473"/>
  <c r="L1472"/>
  <c r="J1472"/>
  <c r="H1472"/>
  <c r="L1471"/>
  <c r="J1471"/>
  <c r="H1471"/>
  <c r="L1470"/>
  <c r="J1470"/>
  <c r="H1470"/>
  <c r="L1469"/>
  <c r="L1474" s="1"/>
  <c r="J1469"/>
  <c r="H1469"/>
  <c r="H1474" s="1"/>
  <c r="K1597"/>
  <c r="I1597"/>
  <c r="K1596"/>
  <c r="I1596"/>
  <c r="K1595"/>
  <c r="I1595"/>
  <c r="K1594"/>
  <c r="I1594"/>
  <c r="K1593"/>
  <c r="K1598" s="1"/>
  <c r="I1593"/>
  <c r="I1598" s="1"/>
  <c r="L1597"/>
  <c r="J1597"/>
  <c r="H1597"/>
  <c r="L1596"/>
  <c r="J1596"/>
  <c r="H1596"/>
  <c r="L1595"/>
  <c r="J1595"/>
  <c r="H1595"/>
  <c r="L1594"/>
  <c r="J1594"/>
  <c r="H1594"/>
  <c r="L1593"/>
  <c r="J1593"/>
  <c r="J1598" s="1"/>
  <c r="H1593"/>
  <c r="K1721"/>
  <c r="I1721"/>
  <c r="K1720"/>
  <c r="I1720"/>
  <c r="K1719"/>
  <c r="I1719"/>
  <c r="K1718"/>
  <c r="I1718"/>
  <c r="K1717"/>
  <c r="K1722" s="1"/>
  <c r="I1717"/>
  <c r="I1722" s="1"/>
  <c r="L1721"/>
  <c r="J1721"/>
  <c r="H1721"/>
  <c r="L1720"/>
  <c r="J1720"/>
  <c r="H1720"/>
  <c r="L1719"/>
  <c r="J1719"/>
  <c r="H1719"/>
  <c r="L1718"/>
  <c r="J1718"/>
  <c r="H1718"/>
  <c r="L1717"/>
  <c r="L1722" s="1"/>
  <c r="J1717"/>
  <c r="H1717"/>
  <c r="H1722" s="1"/>
  <c r="K1845"/>
  <c r="I1845"/>
  <c r="K1844"/>
  <c r="I1844"/>
  <c r="K1843"/>
  <c r="I1843"/>
  <c r="K1842"/>
  <c r="I1842"/>
  <c r="K1841"/>
  <c r="K1846" s="1"/>
  <c r="I1841"/>
  <c r="I1846" s="1"/>
  <c r="L1845"/>
  <c r="J1845"/>
  <c r="H1845"/>
  <c r="L1844"/>
  <c r="J1844"/>
  <c r="H1844"/>
  <c r="L1843"/>
  <c r="J1843"/>
  <c r="H1843"/>
  <c r="L1842"/>
  <c r="J1842"/>
  <c r="H1842"/>
  <c r="L1841"/>
  <c r="J1841"/>
  <c r="J1846" s="1"/>
  <c r="H1841"/>
  <c r="K1969"/>
  <c r="I1969"/>
  <c r="K1968"/>
  <c r="I1968"/>
  <c r="K1967"/>
  <c r="I1967"/>
  <c r="K1966"/>
  <c r="I1966"/>
  <c r="K1965"/>
  <c r="K1970" s="1"/>
  <c r="I1965"/>
  <c r="I1970" s="1"/>
  <c r="L1969"/>
  <c r="J1969"/>
  <c r="H1969"/>
  <c r="L1968"/>
  <c r="J1968"/>
  <c r="H1968"/>
  <c r="L1967"/>
  <c r="J1967"/>
  <c r="H1967"/>
  <c r="L1966"/>
  <c r="J1966"/>
  <c r="H1966"/>
  <c r="L1965"/>
  <c r="L1970" s="1"/>
  <c r="J1965"/>
  <c r="H1965"/>
  <c r="H1970" s="1"/>
  <c r="K2093"/>
  <c r="I2093"/>
  <c r="K2092"/>
  <c r="I2092"/>
  <c r="K2091"/>
  <c r="I2091"/>
  <c r="K2090"/>
  <c r="I2090"/>
  <c r="K2089"/>
  <c r="K2094" s="1"/>
  <c r="I2089"/>
  <c r="I2094" s="1"/>
  <c r="L2093"/>
  <c r="J2093"/>
  <c r="H2093"/>
  <c r="L2092"/>
  <c r="J2092"/>
  <c r="H2092"/>
  <c r="L2091"/>
  <c r="J2091"/>
  <c r="H2091"/>
  <c r="L2090"/>
  <c r="J2090"/>
  <c r="H2090"/>
  <c r="L2089"/>
  <c r="J2089"/>
  <c r="J2094" s="1"/>
  <c r="H2089"/>
  <c r="I1095"/>
  <c r="K1113"/>
  <c r="K2217"/>
  <c r="I2217"/>
  <c r="K2216"/>
  <c r="I2216"/>
  <c r="K2215"/>
  <c r="I2215"/>
  <c r="K2214"/>
  <c r="I2214"/>
  <c r="K2213"/>
  <c r="K2218" s="1"/>
  <c r="I2213"/>
  <c r="I2218" s="1"/>
  <c r="K2372"/>
  <c r="I2372"/>
  <c r="K2371"/>
  <c r="I2371"/>
  <c r="K2370"/>
  <c r="I2370"/>
  <c r="K2369"/>
  <c r="I2369"/>
  <c r="K2368"/>
  <c r="K2373" s="1"/>
  <c r="I2368"/>
  <c r="I2373" s="1"/>
  <c r="L2372"/>
  <c r="J2372"/>
  <c r="H2372"/>
  <c r="L2371"/>
  <c r="J2371"/>
  <c r="H2371"/>
  <c r="L2370"/>
  <c r="J2370"/>
  <c r="H2370"/>
  <c r="L2369"/>
  <c r="J2369"/>
  <c r="H2369"/>
  <c r="L2368"/>
  <c r="L2373" s="1"/>
  <c r="J2368"/>
  <c r="H2368"/>
  <c r="H2373" s="1"/>
  <c r="K2589"/>
  <c r="I2589"/>
  <c r="K2588"/>
  <c r="I2588"/>
  <c r="K2587"/>
  <c r="I2587"/>
  <c r="K2586"/>
  <c r="I2586"/>
  <c r="K2585"/>
  <c r="K2590" s="1"/>
  <c r="I2585"/>
  <c r="I2590" s="1"/>
  <c r="L2589"/>
  <c r="J2589"/>
  <c r="H2589"/>
  <c r="L2588"/>
  <c r="J2588"/>
  <c r="H2588"/>
  <c r="L2587"/>
  <c r="J2587"/>
  <c r="H2587"/>
  <c r="L2586"/>
  <c r="J2586"/>
  <c r="H2586"/>
  <c r="L2585"/>
  <c r="J2585"/>
  <c r="J2590" s="1"/>
  <c r="H2585"/>
  <c r="K2713"/>
  <c r="I2713"/>
  <c r="K2712"/>
  <c r="I2712"/>
  <c r="K2711"/>
  <c r="I2711"/>
  <c r="K2710"/>
  <c r="I2710"/>
  <c r="K2709"/>
  <c r="K2714" s="1"/>
  <c r="I2709"/>
  <c r="I2714" s="1"/>
  <c r="L2713"/>
  <c r="J2713"/>
  <c r="H2713"/>
  <c r="L2712"/>
  <c r="J2712"/>
  <c r="H2712"/>
  <c r="L2711"/>
  <c r="J2711"/>
  <c r="H2711"/>
  <c r="L2710"/>
  <c r="J2710"/>
  <c r="H2710"/>
  <c r="L2709"/>
  <c r="L2714" s="1"/>
  <c r="J2709"/>
  <c r="H2709"/>
  <c r="H2714" s="1"/>
  <c r="K2837"/>
  <c r="I2837"/>
  <c r="K2836"/>
  <c r="I2836"/>
  <c r="K2835"/>
  <c r="I2835"/>
  <c r="K2834"/>
  <c r="I2834"/>
  <c r="K2833"/>
  <c r="K2838" s="1"/>
  <c r="I2833"/>
  <c r="I2838" s="1"/>
  <c r="L2837"/>
  <c r="J2837"/>
  <c r="H2837"/>
  <c r="L2836"/>
  <c r="J2836"/>
  <c r="H2836"/>
  <c r="L2835"/>
  <c r="J2835"/>
  <c r="H2835"/>
  <c r="L2834"/>
  <c r="J2834"/>
  <c r="H2834"/>
  <c r="L2833"/>
  <c r="J2833"/>
  <c r="J2838" s="1"/>
  <c r="H2833"/>
  <c r="H1166"/>
  <c r="J1166"/>
  <c r="L1166"/>
  <c r="H1167"/>
  <c r="J1167"/>
  <c r="L1167"/>
  <c r="H1168"/>
  <c r="J1168"/>
  <c r="L1168"/>
  <c r="H1171"/>
  <c r="J1171"/>
  <c r="L1171"/>
  <c r="H1172"/>
  <c r="J1172"/>
  <c r="L1172"/>
  <c r="H1173"/>
  <c r="J1173"/>
  <c r="L1173"/>
  <c r="H1174"/>
  <c r="J1174"/>
  <c r="I1190"/>
  <c r="K1190"/>
  <c r="I1191"/>
  <c r="K1191"/>
  <c r="I1192"/>
  <c r="K1192"/>
  <c r="I1193"/>
  <c r="K1193"/>
  <c r="I1194"/>
  <c r="H1216"/>
  <c r="J1216"/>
  <c r="L1216"/>
  <c r="H1217"/>
  <c r="J1217"/>
  <c r="L1217"/>
  <c r="H1218"/>
  <c r="J1218"/>
  <c r="L1218"/>
  <c r="H1228"/>
  <c r="J1228"/>
  <c r="L1228"/>
  <c r="H1229"/>
  <c r="J1229"/>
  <c r="L1229"/>
  <c r="H1230"/>
  <c r="J1230"/>
  <c r="L1230"/>
  <c r="H1233"/>
  <c r="J1233"/>
  <c r="L1233"/>
  <c r="H1234"/>
  <c r="J1234"/>
  <c r="L1234"/>
  <c r="H1235"/>
  <c r="J1235"/>
  <c r="L1235"/>
  <c r="H1236"/>
  <c r="J1236"/>
  <c r="I1252"/>
  <c r="K1252"/>
  <c r="I1253"/>
  <c r="K1253"/>
  <c r="I1254"/>
  <c r="K1254"/>
  <c r="I1255"/>
  <c r="K1255"/>
  <c r="I1256"/>
  <c r="H1278"/>
  <c r="J1278"/>
  <c r="L1278"/>
  <c r="H1279"/>
  <c r="J1279"/>
  <c r="L1279"/>
  <c r="H1280"/>
  <c r="J1280"/>
  <c r="L1280"/>
  <c r="H1290"/>
  <c r="J1290"/>
  <c r="L1290"/>
  <c r="H1291"/>
  <c r="J1291"/>
  <c r="L1291"/>
  <c r="H1292"/>
  <c r="J1292"/>
  <c r="L1292"/>
  <c r="H1295"/>
  <c r="J1295"/>
  <c r="L1295"/>
  <c r="H1296"/>
  <c r="J1296"/>
  <c r="L1296"/>
  <c r="H1297"/>
  <c r="J1297"/>
  <c r="L1297"/>
  <c r="H1298"/>
  <c r="J1298"/>
  <c r="I1314"/>
  <c r="K1314"/>
  <c r="I1315"/>
  <c r="K1315"/>
  <c r="I1316"/>
  <c r="K1316"/>
  <c r="I1317"/>
  <c r="K1317"/>
  <c r="I1318"/>
  <c r="H1340"/>
  <c r="J1340"/>
  <c r="L1340"/>
  <c r="H1341"/>
  <c r="J1341"/>
  <c r="L1341"/>
  <c r="H1342"/>
  <c r="J1342"/>
  <c r="L1342"/>
  <c r="H1352"/>
  <c r="J1352"/>
  <c r="L1352"/>
  <c r="H1353"/>
  <c r="J1353"/>
  <c r="L1353"/>
  <c r="H1354"/>
  <c r="J1354"/>
  <c r="L1354"/>
  <c r="H1357"/>
  <c r="J1357"/>
  <c r="L1357"/>
  <c r="H1358"/>
  <c r="J1358"/>
  <c r="L1358"/>
  <c r="H1359"/>
  <c r="J1359"/>
  <c r="L1359"/>
  <c r="H1360"/>
  <c r="J1360"/>
  <c r="I1376"/>
  <c r="K1376"/>
  <c r="I1377"/>
  <c r="K1377"/>
  <c r="I1378"/>
  <c r="K1378"/>
  <c r="I1379"/>
  <c r="K1379"/>
  <c r="I1380"/>
  <c r="H1402"/>
  <c r="J1402"/>
  <c r="L1402"/>
  <c r="H1403"/>
  <c r="J1403"/>
  <c r="L1403"/>
  <c r="H1404"/>
  <c r="J1404"/>
  <c r="L1404"/>
  <c r="H1414"/>
  <c r="J1414"/>
  <c r="L1414"/>
  <c r="H1415"/>
  <c r="J1415"/>
  <c r="L1415"/>
  <c r="H1416"/>
  <c r="J1416"/>
  <c r="L1416"/>
  <c r="H1419"/>
  <c r="J1419"/>
  <c r="L1419"/>
  <c r="H1420"/>
  <c r="J1420"/>
  <c r="L1420"/>
  <c r="H1421"/>
  <c r="J1421"/>
  <c r="L1421"/>
  <c r="H1422"/>
  <c r="J1422"/>
  <c r="I1438"/>
  <c r="K1438"/>
  <c r="I1439"/>
  <c r="K1439"/>
  <c r="I1440"/>
  <c r="K1440"/>
  <c r="I1441"/>
  <c r="K1441"/>
  <c r="I1442"/>
  <c r="H1464"/>
  <c r="J1464"/>
  <c r="L1464"/>
  <c r="H1465"/>
  <c r="J1465"/>
  <c r="L1465"/>
  <c r="H1466"/>
  <c r="J1466"/>
  <c r="L1466"/>
  <c r="H1476"/>
  <c r="J1476"/>
  <c r="L1476"/>
  <c r="H1477"/>
  <c r="J1477"/>
  <c r="L1477"/>
  <c r="H1478"/>
  <c r="J1478"/>
  <c r="L1478"/>
  <c r="H1481"/>
  <c r="J1481"/>
  <c r="L1481"/>
  <c r="H1482"/>
  <c r="J1482"/>
  <c r="L1482"/>
  <c r="H1483"/>
  <c r="J1483"/>
  <c r="L1483"/>
  <c r="H1484"/>
  <c r="J1484"/>
  <c r="I1500"/>
  <c r="K1500"/>
  <c r="I1501"/>
  <c r="K1501"/>
  <c r="I1502"/>
  <c r="K1502"/>
  <c r="I1503"/>
  <c r="K1503"/>
  <c r="I1504"/>
  <c r="H1526"/>
  <c r="J1526"/>
  <c r="L1526"/>
  <c r="H1527"/>
  <c r="J1527"/>
  <c r="L1527"/>
  <c r="H1528"/>
  <c r="J1528"/>
  <c r="L1528"/>
  <c r="H1538"/>
  <c r="J1538"/>
  <c r="L1538"/>
  <c r="H1539"/>
  <c r="J1539"/>
  <c r="L1539"/>
  <c r="H1540"/>
  <c r="J1540"/>
  <c r="L1540"/>
  <c r="H1543"/>
  <c r="J1543"/>
  <c r="L1543"/>
  <c r="H1544"/>
  <c r="J1544"/>
  <c r="L1544"/>
  <c r="H1545"/>
  <c r="J1545"/>
  <c r="L1545"/>
  <c r="H1546"/>
  <c r="J1546"/>
  <c r="I1562"/>
  <c r="K1562"/>
  <c r="I1563"/>
  <c r="K1563"/>
  <c r="I1564"/>
  <c r="K1564"/>
  <c r="I1565"/>
  <c r="K1565"/>
  <c r="I1566"/>
  <c r="H1588"/>
  <c r="J1588"/>
  <c r="L1588"/>
  <c r="H1589"/>
  <c r="J1589"/>
  <c r="L1589"/>
  <c r="H1590"/>
  <c r="J1590"/>
  <c r="L1590"/>
  <c r="H1600"/>
  <c r="J1600"/>
  <c r="L1600"/>
  <c r="H1601"/>
  <c r="J1601"/>
  <c r="L1601"/>
  <c r="H1602"/>
  <c r="J1602"/>
  <c r="L1602"/>
  <c r="H1605"/>
  <c r="J1605"/>
  <c r="L1605"/>
  <c r="H1606"/>
  <c r="J1606"/>
  <c r="L1606"/>
  <c r="H1607"/>
  <c r="J1607"/>
  <c r="L1607"/>
  <c r="H1608"/>
  <c r="J1608"/>
  <c r="I1624"/>
  <c r="K1624"/>
  <c r="I1625"/>
  <c r="K1625"/>
  <c r="I1626"/>
  <c r="K1626"/>
  <c r="I1627"/>
  <c r="K1627"/>
  <c r="I1628"/>
  <c r="H1650"/>
  <c r="J1650"/>
  <c r="L1650"/>
  <c r="H1651"/>
  <c r="J1651"/>
  <c r="L1651"/>
  <c r="H1652"/>
  <c r="J1652"/>
  <c r="L1652"/>
  <c r="H1662"/>
  <c r="J1662"/>
  <c r="L1662"/>
  <c r="H1663"/>
  <c r="J1663"/>
  <c r="L1663"/>
  <c r="H1664"/>
  <c r="J1664"/>
  <c r="L1664"/>
  <c r="H1667"/>
  <c r="J1667"/>
  <c r="L1667"/>
  <c r="H1668"/>
  <c r="J1668"/>
  <c r="L1668"/>
  <c r="H1669"/>
  <c r="J1669"/>
  <c r="L1669"/>
  <c r="H1670"/>
  <c r="J1670"/>
  <c r="I1686"/>
  <c r="K1686"/>
  <c r="I1687"/>
  <c r="K1687"/>
  <c r="I1688"/>
  <c r="K1688"/>
  <c r="I1689"/>
  <c r="K1689"/>
  <c r="I1690"/>
  <c r="H1712"/>
  <c r="J1712"/>
  <c r="L1712"/>
  <c r="H1713"/>
  <c r="J1713"/>
  <c r="L1713"/>
  <c r="H1714"/>
  <c r="J1714"/>
  <c r="L1714"/>
  <c r="H1724"/>
  <c r="J1724"/>
  <c r="L1724"/>
  <c r="H1725"/>
  <c r="J1725"/>
  <c r="L1725"/>
  <c r="H1726"/>
  <c r="J1726"/>
  <c r="L1726"/>
  <c r="H1729"/>
  <c r="J1729"/>
  <c r="L1729"/>
  <c r="H1730"/>
  <c r="J1730"/>
  <c r="L1730"/>
  <c r="H1731"/>
  <c r="J1731"/>
  <c r="L1731"/>
  <c r="H1732"/>
  <c r="J1732"/>
  <c r="I1748"/>
  <c r="K1748"/>
  <c r="I1749"/>
  <c r="K1749"/>
  <c r="I1750"/>
  <c r="K1750"/>
  <c r="I1751"/>
  <c r="K1751"/>
  <c r="I1752"/>
  <c r="H1774"/>
  <c r="J1774"/>
  <c r="L1774"/>
  <c r="H1775"/>
  <c r="J1775"/>
  <c r="L1775"/>
  <c r="H1776"/>
  <c r="J1776"/>
  <c r="L1776"/>
  <c r="H1786"/>
  <c r="J1786"/>
  <c r="L1786"/>
  <c r="H1787"/>
  <c r="J1787"/>
  <c r="L1787"/>
  <c r="H1788"/>
  <c r="J1788"/>
  <c r="L1788"/>
  <c r="H1791"/>
  <c r="J1791"/>
  <c r="L1791"/>
  <c r="H1792"/>
  <c r="J1792"/>
  <c r="L1792"/>
  <c r="H1793"/>
  <c r="J1793"/>
  <c r="L1793"/>
  <c r="H1794"/>
  <c r="J1794"/>
  <c r="I1810"/>
  <c r="K1810"/>
  <c r="I1811"/>
  <c r="K1811"/>
  <c r="I1812"/>
  <c r="K1812"/>
  <c r="I1813"/>
  <c r="K1813"/>
  <c r="I1814"/>
  <c r="H1836"/>
  <c r="J1836"/>
  <c r="L1836"/>
  <c r="H1837"/>
  <c r="J1837"/>
  <c r="L1837"/>
  <c r="H1838"/>
  <c r="J1838"/>
  <c r="L1838"/>
  <c r="H1848"/>
  <c r="J1848"/>
  <c r="L1848"/>
  <c r="H1849"/>
  <c r="J1849"/>
  <c r="L1849"/>
  <c r="H1850"/>
  <c r="J1850"/>
  <c r="L1850"/>
  <c r="H1853"/>
  <c r="J1853"/>
  <c r="L1853"/>
  <c r="H1854"/>
  <c r="J1854"/>
  <c r="L1854"/>
  <c r="H1855"/>
  <c r="J1855"/>
  <c r="L1855"/>
  <c r="H1856"/>
  <c r="J1856"/>
  <c r="I1872"/>
  <c r="K1872"/>
  <c r="I1873"/>
  <c r="K1873"/>
  <c r="I1874"/>
  <c r="K1874"/>
  <c r="I1875"/>
  <c r="K1875"/>
  <c r="I1876"/>
  <c r="H1898"/>
  <c r="J1898"/>
  <c r="L1898"/>
  <c r="H1899"/>
  <c r="J1899"/>
  <c r="L1899"/>
  <c r="H1900"/>
  <c r="J1900"/>
  <c r="L1900"/>
  <c r="H1910"/>
  <c r="J1910"/>
  <c r="L1910"/>
  <c r="H1911"/>
  <c r="J1911"/>
  <c r="L1911"/>
  <c r="H1912"/>
  <c r="J1912"/>
  <c r="L1912"/>
  <c r="H1915"/>
  <c r="J1915"/>
  <c r="L1915"/>
  <c r="H1916"/>
  <c r="J1916"/>
  <c r="L1916"/>
  <c r="H1917"/>
  <c r="J1917"/>
  <c r="L1917"/>
  <c r="H1918"/>
  <c r="J1918"/>
  <c r="I1934"/>
  <c r="K1934"/>
  <c r="I1935"/>
  <c r="K1935"/>
  <c r="I1936"/>
  <c r="K1936"/>
  <c r="I1937"/>
  <c r="K1937"/>
  <c r="I1938"/>
  <c r="H1960"/>
  <c r="J1960"/>
  <c r="L1960"/>
  <c r="H1961"/>
  <c r="J1961"/>
  <c r="L1961"/>
  <c r="H1962"/>
  <c r="J1962"/>
  <c r="L1962"/>
  <c r="H1972"/>
  <c r="J1972"/>
  <c r="L1972"/>
  <c r="H1973"/>
  <c r="J1973"/>
  <c r="L1973"/>
  <c r="H1974"/>
  <c r="J1974"/>
  <c r="L1974"/>
  <c r="H1977"/>
  <c r="J1977"/>
  <c r="L1977"/>
  <c r="H1978"/>
  <c r="J1978"/>
  <c r="L1978"/>
  <c r="H1979"/>
  <c r="J1979"/>
  <c r="L1979"/>
  <c r="H1980"/>
  <c r="J1980"/>
  <c r="I1996"/>
  <c r="K1996"/>
  <c r="I1997"/>
  <c r="K1997"/>
  <c r="I1998"/>
  <c r="K1998"/>
  <c r="I1999"/>
  <c r="K1999"/>
  <c r="I2000"/>
  <c r="H2022"/>
  <c r="J2022"/>
  <c r="L2022"/>
  <c r="H2023"/>
  <c r="J2023"/>
  <c r="L2023"/>
  <c r="H2024"/>
  <c r="J2024"/>
  <c r="L2024"/>
  <c r="H2034"/>
  <c r="J2034"/>
  <c r="L2034"/>
  <c r="H2035"/>
  <c r="J2035"/>
  <c r="L2035"/>
  <c r="H2036"/>
  <c r="J2036"/>
  <c r="L2036"/>
  <c r="H2039"/>
  <c r="J2039"/>
  <c r="L2039"/>
  <c r="H2040"/>
  <c r="J2040"/>
  <c r="L2040"/>
  <c r="H2041"/>
  <c r="J2041"/>
  <c r="L2041"/>
  <c r="H2042"/>
  <c r="J2042"/>
  <c r="I2058"/>
  <c r="K2058"/>
  <c r="I2059"/>
  <c r="K2059"/>
  <c r="I2060"/>
  <c r="K2060"/>
  <c r="I2061"/>
  <c r="K2061"/>
  <c r="I2062"/>
  <c r="H2084"/>
  <c r="J2084"/>
  <c r="L2084"/>
  <c r="H2085"/>
  <c r="J2085"/>
  <c r="L2085"/>
  <c r="H2086"/>
  <c r="J2086"/>
  <c r="L2086"/>
  <c r="H2096"/>
  <c r="J2096"/>
  <c r="L2096"/>
  <c r="H2097"/>
  <c r="J2097"/>
  <c r="L2097"/>
  <c r="H2098"/>
  <c r="J2098"/>
  <c r="L2098"/>
  <c r="H2101"/>
  <c r="J2101"/>
  <c r="L2101"/>
  <c r="H2102"/>
  <c r="J2102"/>
  <c r="L2102"/>
  <c r="H2103"/>
  <c r="J2103"/>
  <c r="L2103"/>
  <c r="H2104"/>
  <c r="J2104"/>
  <c r="I2120"/>
  <c r="K2120"/>
  <c r="I2121"/>
  <c r="K2121"/>
  <c r="I2122"/>
  <c r="K2122"/>
  <c r="I2123"/>
  <c r="K2123"/>
  <c r="I2124"/>
  <c r="H2146"/>
  <c r="J2146"/>
  <c r="L2146"/>
  <c r="H2147"/>
  <c r="J2147"/>
  <c r="L2147"/>
  <c r="H2148"/>
  <c r="J2148"/>
  <c r="L2148"/>
  <c r="H2158"/>
  <c r="J2158"/>
  <c r="L2158"/>
  <c r="H2159"/>
  <c r="J2159"/>
  <c r="L2159"/>
  <c r="H2160"/>
  <c r="J2160"/>
  <c r="L2160"/>
  <c r="H2163"/>
  <c r="J2163"/>
  <c r="L2163"/>
  <c r="H2164"/>
  <c r="J2164"/>
  <c r="L2164"/>
  <c r="H2165"/>
  <c r="J2165"/>
  <c r="L2165"/>
  <c r="H2166"/>
  <c r="J2166"/>
  <c r="I2182"/>
  <c r="K2182"/>
  <c r="I2183"/>
  <c r="K2183"/>
  <c r="I2184"/>
  <c r="K2184"/>
  <c r="I2185"/>
  <c r="K2185"/>
  <c r="I2186"/>
  <c r="G2192"/>
  <c r="K2189"/>
  <c r="K2192" s="1"/>
  <c r="I2190"/>
  <c r="I2194"/>
  <c r="K2195"/>
  <c r="I2196"/>
  <c r="G2242"/>
  <c r="K2239"/>
  <c r="K2242" s="1"/>
  <c r="I2240"/>
  <c r="G2198"/>
  <c r="L2191"/>
  <c r="J2191"/>
  <c r="H2191"/>
  <c r="L2190"/>
  <c r="J2190"/>
  <c r="H2190"/>
  <c r="L2189"/>
  <c r="L2192" s="1"/>
  <c r="J2189"/>
  <c r="H2189"/>
  <c r="H2192" s="1"/>
  <c r="L2197"/>
  <c r="J2197"/>
  <c r="H2197"/>
  <c r="L2196"/>
  <c r="J2196"/>
  <c r="H2196"/>
  <c r="L2195"/>
  <c r="J2195"/>
  <c r="H2195"/>
  <c r="L2194"/>
  <c r="L2198" s="1"/>
  <c r="J2194"/>
  <c r="H2194"/>
  <c r="H2198" s="1"/>
  <c r="G2249"/>
  <c r="L2241"/>
  <c r="J2241"/>
  <c r="H2241"/>
  <c r="L2240"/>
  <c r="J2240"/>
  <c r="H2240"/>
  <c r="L2239"/>
  <c r="L2242" s="1"/>
  <c r="J2239"/>
  <c r="H2239"/>
  <c r="H2242" s="1"/>
  <c r="K2310"/>
  <c r="I2310"/>
  <c r="K2309"/>
  <c r="I2309"/>
  <c r="K2308"/>
  <c r="I2308"/>
  <c r="K2307"/>
  <c r="I2307"/>
  <c r="K2306"/>
  <c r="K2311" s="1"/>
  <c r="I2306"/>
  <c r="I2311" s="1"/>
  <c r="L2310"/>
  <c r="J2310"/>
  <c r="H2310"/>
  <c r="L2309"/>
  <c r="J2309"/>
  <c r="H2309"/>
  <c r="L2308"/>
  <c r="J2308"/>
  <c r="H2308"/>
  <c r="L2307"/>
  <c r="J2307"/>
  <c r="H2307"/>
  <c r="L2306"/>
  <c r="J2306"/>
  <c r="J2311" s="1"/>
  <c r="H2306"/>
  <c r="K2434"/>
  <c r="I2434"/>
  <c r="K2433"/>
  <c r="I2433"/>
  <c r="K2432"/>
  <c r="I2432"/>
  <c r="K2431"/>
  <c r="I2431"/>
  <c r="K2430"/>
  <c r="K2435" s="1"/>
  <c r="I2430"/>
  <c r="I2435" s="1"/>
  <c r="L2434"/>
  <c r="J2434"/>
  <c r="H2434"/>
  <c r="L2433"/>
  <c r="J2433"/>
  <c r="H2433"/>
  <c r="L2432"/>
  <c r="J2432"/>
  <c r="H2432"/>
  <c r="L2431"/>
  <c r="J2431"/>
  <c r="H2431"/>
  <c r="L2430"/>
  <c r="L2435" s="1"/>
  <c r="J2430"/>
  <c r="H2430"/>
  <c r="H2435" s="1"/>
  <c r="K2651"/>
  <c r="I2651"/>
  <c r="K2650"/>
  <c r="I2650"/>
  <c r="K2649"/>
  <c r="I2649"/>
  <c r="K2648"/>
  <c r="I2648"/>
  <c r="K2647"/>
  <c r="K2652" s="1"/>
  <c r="I2647"/>
  <c r="I2652" s="1"/>
  <c r="L2651"/>
  <c r="J2651"/>
  <c r="H2651"/>
  <c r="L2650"/>
  <c r="J2650"/>
  <c r="H2650"/>
  <c r="L2649"/>
  <c r="J2649"/>
  <c r="H2649"/>
  <c r="L2648"/>
  <c r="J2648"/>
  <c r="H2648"/>
  <c r="L2647"/>
  <c r="J2647"/>
  <c r="J2652" s="1"/>
  <c r="H2647"/>
  <c r="K2775"/>
  <c r="I2775"/>
  <c r="K2774"/>
  <c r="I2774"/>
  <c r="K2773"/>
  <c r="I2773"/>
  <c r="K2772"/>
  <c r="I2772"/>
  <c r="K2771"/>
  <c r="K2776" s="1"/>
  <c r="I2771"/>
  <c r="I2776" s="1"/>
  <c r="L2775"/>
  <c r="J2775"/>
  <c r="H2775"/>
  <c r="L2774"/>
  <c r="J2774"/>
  <c r="H2774"/>
  <c r="L2773"/>
  <c r="J2773"/>
  <c r="H2773"/>
  <c r="L2772"/>
  <c r="J2772"/>
  <c r="H2772"/>
  <c r="L2771"/>
  <c r="L2776" s="1"/>
  <c r="J2771"/>
  <c r="H2771"/>
  <c r="H2776" s="1"/>
  <c r="K2899"/>
  <c r="I2899"/>
  <c r="K2898"/>
  <c r="I2898"/>
  <c r="K2897"/>
  <c r="I2897"/>
  <c r="K2896"/>
  <c r="I2896"/>
  <c r="K2895"/>
  <c r="K2900" s="1"/>
  <c r="I2895"/>
  <c r="I2900" s="1"/>
  <c r="L2899"/>
  <c r="J2899"/>
  <c r="H2899"/>
  <c r="L2898"/>
  <c r="J2898"/>
  <c r="H2898"/>
  <c r="L2897"/>
  <c r="J2897"/>
  <c r="H2897"/>
  <c r="L2896"/>
  <c r="J2896"/>
  <c r="H2896"/>
  <c r="L2895"/>
  <c r="J2895"/>
  <c r="J2900" s="1"/>
  <c r="H2895"/>
  <c r="I2192"/>
  <c r="K2198"/>
  <c r="I2242"/>
  <c r="G2931"/>
  <c r="L2923"/>
  <c r="J2923"/>
  <c r="H2923"/>
  <c r="L2922"/>
  <c r="J2922"/>
  <c r="H2922"/>
  <c r="H2924" s="1"/>
  <c r="L2921"/>
  <c r="J2921"/>
  <c r="J2924" s="1"/>
  <c r="G2942"/>
  <c r="L2935"/>
  <c r="J2935"/>
  <c r="H2935"/>
  <c r="L2934"/>
  <c r="J2934"/>
  <c r="H2934"/>
  <c r="L2933"/>
  <c r="L2936" s="1"/>
  <c r="J2933"/>
  <c r="H2933"/>
  <c r="H2936" s="1"/>
  <c r="L2941"/>
  <c r="J2941"/>
  <c r="H2941"/>
  <c r="L2940"/>
  <c r="J2940"/>
  <c r="H2940"/>
  <c r="L2939"/>
  <c r="J2939"/>
  <c r="H2939"/>
  <c r="L2938"/>
  <c r="L2942" s="1"/>
  <c r="J2938"/>
  <c r="H2938"/>
  <c r="H2942" s="1"/>
  <c r="G2993"/>
  <c r="L2985"/>
  <c r="J2985"/>
  <c r="H2985"/>
  <c r="L2984"/>
  <c r="J2984"/>
  <c r="H2984"/>
  <c r="L2983"/>
  <c r="L2986" s="1"/>
  <c r="J2983"/>
  <c r="H2983"/>
  <c r="H2986" s="1"/>
  <c r="K3054"/>
  <c r="I3054"/>
  <c r="K3053"/>
  <c r="I3053"/>
  <c r="K3052"/>
  <c r="I3052"/>
  <c r="K3051"/>
  <c r="I3051"/>
  <c r="K3050"/>
  <c r="K3055" s="1"/>
  <c r="I3050"/>
  <c r="I3055" s="1"/>
  <c r="L3054"/>
  <c r="J3054"/>
  <c r="H3054"/>
  <c r="L3053"/>
  <c r="J3053"/>
  <c r="H3053"/>
  <c r="L3052"/>
  <c r="J3052"/>
  <c r="H3052"/>
  <c r="L3051"/>
  <c r="J3051"/>
  <c r="H3051"/>
  <c r="L3050"/>
  <c r="J3050"/>
  <c r="J3055" s="1"/>
  <c r="H3050"/>
  <c r="K3209"/>
  <c r="I3209"/>
  <c r="K3208"/>
  <c r="I3208"/>
  <c r="K3207"/>
  <c r="I3207"/>
  <c r="K3206"/>
  <c r="I3206"/>
  <c r="K3205"/>
  <c r="K3210" s="1"/>
  <c r="I3205"/>
  <c r="I3210" s="1"/>
  <c r="L3209"/>
  <c r="J3209"/>
  <c r="H3209"/>
  <c r="L3208"/>
  <c r="J3208"/>
  <c r="H3208"/>
  <c r="L3207"/>
  <c r="J3207"/>
  <c r="H3207"/>
  <c r="L3206"/>
  <c r="J3206"/>
  <c r="H3206"/>
  <c r="L3205"/>
  <c r="L3210" s="1"/>
  <c r="J3205"/>
  <c r="H3205"/>
  <c r="H3210" s="1"/>
  <c r="H2251"/>
  <c r="J2251"/>
  <c r="L2251"/>
  <c r="H2252"/>
  <c r="J2252"/>
  <c r="L2252"/>
  <c r="H2253"/>
  <c r="J2253"/>
  <c r="L2253"/>
  <c r="H2256"/>
  <c r="J2256"/>
  <c r="L2256"/>
  <c r="H2257"/>
  <c r="J2257"/>
  <c r="L2257"/>
  <c r="H2258"/>
  <c r="J2258"/>
  <c r="L2258"/>
  <c r="H2259"/>
  <c r="J2259"/>
  <c r="I2275"/>
  <c r="K2275"/>
  <c r="I2276"/>
  <c r="K2276"/>
  <c r="I2277"/>
  <c r="K2277"/>
  <c r="I2278"/>
  <c r="K2278"/>
  <c r="I2279"/>
  <c r="H2301"/>
  <c r="J2301"/>
  <c r="L2301"/>
  <c r="H2302"/>
  <c r="J2302"/>
  <c r="L2302"/>
  <c r="H2303"/>
  <c r="J2303"/>
  <c r="L2303"/>
  <c r="H2313"/>
  <c r="J2313"/>
  <c r="L2313"/>
  <c r="H2314"/>
  <c r="J2314"/>
  <c r="L2314"/>
  <c r="H2315"/>
  <c r="J2315"/>
  <c r="L2315"/>
  <c r="H2318"/>
  <c r="J2318"/>
  <c r="L2318"/>
  <c r="H2319"/>
  <c r="J2319"/>
  <c r="L2319"/>
  <c r="H2320"/>
  <c r="J2320"/>
  <c r="L2320"/>
  <c r="H2321"/>
  <c r="J2321"/>
  <c r="I2337"/>
  <c r="K2337"/>
  <c r="I2338"/>
  <c r="K2338"/>
  <c r="I2339"/>
  <c r="K2339"/>
  <c r="I2340"/>
  <c r="K2340"/>
  <c r="I2341"/>
  <c r="H2363"/>
  <c r="J2363"/>
  <c r="L2363"/>
  <c r="H2364"/>
  <c r="J2364"/>
  <c r="L2364"/>
  <c r="H2365"/>
  <c r="J2365"/>
  <c r="L2365"/>
  <c r="H2375"/>
  <c r="J2375"/>
  <c r="L2375"/>
  <c r="H2376"/>
  <c r="J2376"/>
  <c r="L2376"/>
  <c r="H2377"/>
  <c r="J2377"/>
  <c r="L2377"/>
  <c r="H2380"/>
  <c r="J2380"/>
  <c r="L2380"/>
  <c r="H2381"/>
  <c r="J2381"/>
  <c r="L2381"/>
  <c r="H2382"/>
  <c r="J2382"/>
  <c r="L2382"/>
  <c r="H2383"/>
  <c r="J2383"/>
  <c r="I2399"/>
  <c r="K2399"/>
  <c r="I2400"/>
  <c r="K2400"/>
  <c r="I2401"/>
  <c r="K2401"/>
  <c r="I2402"/>
  <c r="K2402"/>
  <c r="I2403"/>
  <c r="H2425"/>
  <c r="J2425"/>
  <c r="L2425"/>
  <c r="H2426"/>
  <c r="J2426"/>
  <c r="L2426"/>
  <c r="H2427"/>
  <c r="J2427"/>
  <c r="L2427"/>
  <c r="H2437"/>
  <c r="J2437"/>
  <c r="L2437"/>
  <c r="H2438"/>
  <c r="J2438"/>
  <c r="L2438"/>
  <c r="H2439"/>
  <c r="J2439"/>
  <c r="L2439"/>
  <c r="H2442"/>
  <c r="J2442"/>
  <c r="L2442"/>
  <c r="H2443"/>
  <c r="J2443"/>
  <c r="L2443"/>
  <c r="H2444"/>
  <c r="J2444"/>
  <c r="L2444"/>
  <c r="H2445"/>
  <c r="J2445"/>
  <c r="I2461"/>
  <c r="K2461"/>
  <c r="I2462"/>
  <c r="K2462"/>
  <c r="I2463"/>
  <c r="K2463"/>
  <c r="I2464"/>
  <c r="K2464"/>
  <c r="I2465"/>
  <c r="G2492"/>
  <c r="G2494"/>
  <c r="G2499"/>
  <c r="G2502" s="1"/>
  <c r="K2499"/>
  <c r="G2504"/>
  <c r="I2504"/>
  <c r="I2508" s="1"/>
  <c r="K2504"/>
  <c r="K2508" s="1"/>
  <c r="H2505"/>
  <c r="H2508" s="1"/>
  <c r="J2505"/>
  <c r="L2505"/>
  <c r="L2508" s="1"/>
  <c r="H2506"/>
  <c r="J2506"/>
  <c r="J2508" s="1"/>
  <c r="L2506"/>
  <c r="H2507"/>
  <c r="J2507"/>
  <c r="G2520"/>
  <c r="G2521" s="1"/>
  <c r="K2520"/>
  <c r="K2521" s="1"/>
  <c r="M2521" s="1"/>
  <c r="I2523"/>
  <c r="K2523"/>
  <c r="I2524"/>
  <c r="K2524"/>
  <c r="I2525"/>
  <c r="K2525"/>
  <c r="I2526"/>
  <c r="K2526"/>
  <c r="I2527"/>
  <c r="I2535"/>
  <c r="K2535"/>
  <c r="I2536"/>
  <c r="K2536"/>
  <c r="H2537"/>
  <c r="H2539" s="1"/>
  <c r="J2537"/>
  <c r="J2539" s="1"/>
  <c r="L2537"/>
  <c r="L2539" s="1"/>
  <c r="H2538"/>
  <c r="J2538"/>
  <c r="I2554"/>
  <c r="K2554"/>
  <c r="I2555"/>
  <c r="K2555"/>
  <c r="I2556"/>
  <c r="K2556"/>
  <c r="I2557"/>
  <c r="K2557"/>
  <c r="I2558"/>
  <c r="H2580"/>
  <c r="J2580"/>
  <c r="L2580"/>
  <c r="H2581"/>
  <c r="J2581"/>
  <c r="L2581"/>
  <c r="H2582"/>
  <c r="J2582"/>
  <c r="L2582"/>
  <c r="H2592"/>
  <c r="J2592"/>
  <c r="L2592"/>
  <c r="H2593"/>
  <c r="J2593"/>
  <c r="L2593"/>
  <c r="H2594"/>
  <c r="J2594"/>
  <c r="L2594"/>
  <c r="H2597"/>
  <c r="J2597"/>
  <c r="L2597"/>
  <c r="H2598"/>
  <c r="J2598"/>
  <c r="L2598"/>
  <c r="H2599"/>
  <c r="J2599"/>
  <c r="L2599"/>
  <c r="H2600"/>
  <c r="J2600"/>
  <c r="I2616"/>
  <c r="K2616"/>
  <c r="I2617"/>
  <c r="K2617"/>
  <c r="I2618"/>
  <c r="K2618"/>
  <c r="I2619"/>
  <c r="K2619"/>
  <c r="I2620"/>
  <c r="H2642"/>
  <c r="J2642"/>
  <c r="L2642"/>
  <c r="H2643"/>
  <c r="J2643"/>
  <c r="L2643"/>
  <c r="H2644"/>
  <c r="J2644"/>
  <c r="L2644"/>
  <c r="H2654"/>
  <c r="J2654"/>
  <c r="L2654"/>
  <c r="H2655"/>
  <c r="J2655"/>
  <c r="L2655"/>
  <c r="H2656"/>
  <c r="J2656"/>
  <c r="L2656"/>
  <c r="H2659"/>
  <c r="J2659"/>
  <c r="L2659"/>
  <c r="H2660"/>
  <c r="J2660"/>
  <c r="L2660"/>
  <c r="H2661"/>
  <c r="J2661"/>
  <c r="L2661"/>
  <c r="H2662"/>
  <c r="J2662"/>
  <c r="I2678"/>
  <c r="K2678"/>
  <c r="I2679"/>
  <c r="K2679"/>
  <c r="I2680"/>
  <c r="K2680"/>
  <c r="I2681"/>
  <c r="K2681"/>
  <c r="I2682"/>
  <c r="H2704"/>
  <c r="J2704"/>
  <c r="L2704"/>
  <c r="H2705"/>
  <c r="J2705"/>
  <c r="L2705"/>
  <c r="H2706"/>
  <c r="J2706"/>
  <c r="L2706"/>
  <c r="H2716"/>
  <c r="J2716"/>
  <c r="L2716"/>
  <c r="H2717"/>
  <c r="J2717"/>
  <c r="L2717"/>
  <c r="H2718"/>
  <c r="J2718"/>
  <c r="L2718"/>
  <c r="H2721"/>
  <c r="J2721"/>
  <c r="L2721"/>
  <c r="H2722"/>
  <c r="J2722"/>
  <c r="L2722"/>
  <c r="H2723"/>
  <c r="J2723"/>
  <c r="L2723"/>
  <c r="H2724"/>
  <c r="J2724"/>
  <c r="I2740"/>
  <c r="K2740"/>
  <c r="I2741"/>
  <c r="K2741"/>
  <c r="I2742"/>
  <c r="K2742"/>
  <c r="I2743"/>
  <c r="K2743"/>
  <c r="I2744"/>
  <c r="H2766"/>
  <c r="J2766"/>
  <c r="L2766"/>
  <c r="H2767"/>
  <c r="J2767"/>
  <c r="L2767"/>
  <c r="H2768"/>
  <c r="J2768"/>
  <c r="L2768"/>
  <c r="H2778"/>
  <c r="J2778"/>
  <c r="L2778"/>
  <c r="H2779"/>
  <c r="J2779"/>
  <c r="L2779"/>
  <c r="H2780"/>
  <c r="J2780"/>
  <c r="L2780"/>
  <c r="H2783"/>
  <c r="J2783"/>
  <c r="L2783"/>
  <c r="H2784"/>
  <c r="J2784"/>
  <c r="L2784"/>
  <c r="H2785"/>
  <c r="J2785"/>
  <c r="L2785"/>
  <c r="H2786"/>
  <c r="J2786"/>
  <c r="I2802"/>
  <c r="K2802"/>
  <c r="I2803"/>
  <c r="K2803"/>
  <c r="I2804"/>
  <c r="K2804"/>
  <c r="I2805"/>
  <c r="K2805"/>
  <c r="I2806"/>
  <c r="H2828"/>
  <c r="J2828"/>
  <c r="L2828"/>
  <c r="H2829"/>
  <c r="J2829"/>
  <c r="L2829"/>
  <c r="H2830"/>
  <c r="J2830"/>
  <c r="L2830"/>
  <c r="H2840"/>
  <c r="J2840"/>
  <c r="L2840"/>
  <c r="H2841"/>
  <c r="J2841"/>
  <c r="L2841"/>
  <c r="H2842"/>
  <c r="J2842"/>
  <c r="L2842"/>
  <c r="H2845"/>
  <c r="J2845"/>
  <c r="L2845"/>
  <c r="H2846"/>
  <c r="J2846"/>
  <c r="L2846"/>
  <c r="H2847"/>
  <c r="J2847"/>
  <c r="L2847"/>
  <c r="H2848"/>
  <c r="J2848"/>
  <c r="I2864"/>
  <c r="K2864"/>
  <c r="I2865"/>
  <c r="K2865"/>
  <c r="I2866"/>
  <c r="K2866"/>
  <c r="I2867"/>
  <c r="K2867"/>
  <c r="I2868"/>
  <c r="H2890"/>
  <c r="J2890"/>
  <c r="L2890"/>
  <c r="H2891"/>
  <c r="J2891"/>
  <c r="L2891"/>
  <c r="H2892"/>
  <c r="J2892"/>
  <c r="L2892"/>
  <c r="H2902"/>
  <c r="J2902"/>
  <c r="L2902"/>
  <c r="H2903"/>
  <c r="J2903"/>
  <c r="L2903"/>
  <c r="H2904"/>
  <c r="J2904"/>
  <c r="L2904"/>
  <c r="H2907"/>
  <c r="J2907"/>
  <c r="L2907"/>
  <c r="H2908"/>
  <c r="J2908"/>
  <c r="L2908"/>
  <c r="H2909"/>
  <c r="J2909"/>
  <c r="L2909"/>
  <c r="H2910"/>
  <c r="J2910"/>
  <c r="G2924"/>
  <c r="I2924"/>
  <c r="I2936"/>
  <c r="K2942"/>
  <c r="J2957"/>
  <c r="J2958"/>
  <c r="J2959"/>
  <c r="J2960"/>
  <c r="I2986"/>
  <c r="K2961"/>
  <c r="I2961"/>
  <c r="K2960"/>
  <c r="I2960"/>
  <c r="K2959"/>
  <c r="I2959"/>
  <c r="K2958"/>
  <c r="I2958"/>
  <c r="K2957"/>
  <c r="K2962" s="1"/>
  <c r="I2957"/>
  <c r="I2962" s="1"/>
  <c r="K3116"/>
  <c r="I3116"/>
  <c r="K3115"/>
  <c r="I3115"/>
  <c r="K3114"/>
  <c r="I3114"/>
  <c r="K3113"/>
  <c r="I3113"/>
  <c r="K3112"/>
  <c r="K3117" s="1"/>
  <c r="I3112"/>
  <c r="I3117" s="1"/>
  <c r="L3116"/>
  <c r="J3116"/>
  <c r="H3116"/>
  <c r="L3115"/>
  <c r="J3115"/>
  <c r="H3115"/>
  <c r="L3114"/>
  <c r="J3114"/>
  <c r="H3114"/>
  <c r="L3113"/>
  <c r="J3113"/>
  <c r="H3113"/>
  <c r="L3112"/>
  <c r="L3117" s="1"/>
  <c r="J3112"/>
  <c r="H3112"/>
  <c r="H3117" s="1"/>
  <c r="K3271"/>
  <c r="I3271"/>
  <c r="K3270"/>
  <c r="I3270"/>
  <c r="K3269"/>
  <c r="I3269"/>
  <c r="K3268"/>
  <c r="I3268"/>
  <c r="K3267"/>
  <c r="K3272" s="1"/>
  <c r="I3267"/>
  <c r="I3272" s="1"/>
  <c r="L3271"/>
  <c r="J3271"/>
  <c r="H3271"/>
  <c r="L3270"/>
  <c r="J3270"/>
  <c r="H3270"/>
  <c r="L3269"/>
  <c r="J3269"/>
  <c r="H3269"/>
  <c r="L3268"/>
  <c r="J3268"/>
  <c r="H3268"/>
  <c r="L3267"/>
  <c r="J3267"/>
  <c r="J3272" s="1"/>
  <c r="H3267"/>
  <c r="K3333"/>
  <c r="I3333"/>
  <c r="K3332"/>
  <c r="I3332"/>
  <c r="K3331"/>
  <c r="I3331"/>
  <c r="K3330"/>
  <c r="I3330"/>
  <c r="K3329"/>
  <c r="K3334" s="1"/>
  <c r="I3329"/>
  <c r="I3334" s="1"/>
  <c r="K3364"/>
  <c r="I3364"/>
  <c r="K3363"/>
  <c r="I3363"/>
  <c r="K3362"/>
  <c r="I3362"/>
  <c r="K3361"/>
  <c r="I3361"/>
  <c r="K3360"/>
  <c r="K3365" s="1"/>
  <c r="I3360"/>
  <c r="I3365" s="1"/>
  <c r="L3364"/>
  <c r="J3364"/>
  <c r="H3364"/>
  <c r="L3363"/>
  <c r="J3363"/>
  <c r="H3363"/>
  <c r="L3362"/>
  <c r="J3362"/>
  <c r="H3362"/>
  <c r="L3361"/>
  <c r="J3361"/>
  <c r="H3361"/>
  <c r="L3360"/>
  <c r="L3365" s="1"/>
  <c r="J3360"/>
  <c r="H3360"/>
  <c r="H3365" s="1"/>
  <c r="H2995"/>
  <c r="J2995"/>
  <c r="L2995"/>
  <c r="H2996"/>
  <c r="J2996"/>
  <c r="L2996"/>
  <c r="H2997"/>
  <c r="J2997"/>
  <c r="L2997"/>
  <c r="H3000"/>
  <c r="J3000"/>
  <c r="L3000"/>
  <c r="H3001"/>
  <c r="J3001"/>
  <c r="L3001"/>
  <c r="H3002"/>
  <c r="J3002"/>
  <c r="L3002"/>
  <c r="H3003"/>
  <c r="J3003"/>
  <c r="I3019"/>
  <c r="K3019"/>
  <c r="I3020"/>
  <c r="K3020"/>
  <c r="I3021"/>
  <c r="K3021"/>
  <c r="I3022"/>
  <c r="K3022"/>
  <c r="I3023"/>
  <c r="H3045"/>
  <c r="J3045"/>
  <c r="L3045"/>
  <c r="H3046"/>
  <c r="J3046"/>
  <c r="L3046"/>
  <c r="H3047"/>
  <c r="J3047"/>
  <c r="L3047"/>
  <c r="H3057"/>
  <c r="J3057"/>
  <c r="L3057"/>
  <c r="H3058"/>
  <c r="J3058"/>
  <c r="L3058"/>
  <c r="H3059"/>
  <c r="J3059"/>
  <c r="L3059"/>
  <c r="H3062"/>
  <c r="J3062"/>
  <c r="L3062"/>
  <c r="H3063"/>
  <c r="J3063"/>
  <c r="L3063"/>
  <c r="H3064"/>
  <c r="J3064"/>
  <c r="L3064"/>
  <c r="H3065"/>
  <c r="J3065"/>
  <c r="I3081"/>
  <c r="K3081"/>
  <c r="I3082"/>
  <c r="K3082"/>
  <c r="I3083"/>
  <c r="K3083"/>
  <c r="I3084"/>
  <c r="K3084"/>
  <c r="I3085"/>
  <c r="H3107"/>
  <c r="J3107"/>
  <c r="L3107"/>
  <c r="H3108"/>
  <c r="J3108"/>
  <c r="L3108"/>
  <c r="H3109"/>
  <c r="J3109"/>
  <c r="L3109"/>
  <c r="H3119"/>
  <c r="J3119"/>
  <c r="L3119"/>
  <c r="H3120"/>
  <c r="J3120"/>
  <c r="L3120"/>
  <c r="H3121"/>
  <c r="J3121"/>
  <c r="L3121"/>
  <c r="H3124"/>
  <c r="J3124"/>
  <c r="L3124"/>
  <c r="H3125"/>
  <c r="J3125"/>
  <c r="L3125"/>
  <c r="H3126"/>
  <c r="J3126"/>
  <c r="L3126"/>
  <c r="H3127"/>
  <c r="J3127"/>
  <c r="I3143"/>
  <c r="K3143"/>
  <c r="I3144"/>
  <c r="K3144"/>
  <c r="I3145"/>
  <c r="K3145"/>
  <c r="I3146"/>
  <c r="K3146"/>
  <c r="I3147"/>
  <c r="H3200"/>
  <c r="J3200"/>
  <c r="L3200"/>
  <c r="H3201"/>
  <c r="J3201"/>
  <c r="L3201"/>
  <c r="H3202"/>
  <c r="J3202"/>
  <c r="L3202"/>
  <c r="H3212"/>
  <c r="J3212"/>
  <c r="L3212"/>
  <c r="H3213"/>
  <c r="J3213"/>
  <c r="L3213"/>
  <c r="H3214"/>
  <c r="J3214"/>
  <c r="L3214"/>
  <c r="H3217"/>
  <c r="J3217"/>
  <c r="L3217"/>
  <c r="H3218"/>
  <c r="J3218"/>
  <c r="L3218"/>
  <c r="H3219"/>
  <c r="J3219"/>
  <c r="L3219"/>
  <c r="H3220"/>
  <c r="J3220"/>
  <c r="I3236"/>
  <c r="K3236"/>
  <c r="I3237"/>
  <c r="K3237"/>
  <c r="I3238"/>
  <c r="K3238"/>
  <c r="I3239"/>
  <c r="K3239"/>
  <c r="I3240"/>
  <c r="H3262"/>
  <c r="J3262"/>
  <c r="L3262"/>
  <c r="H3263"/>
  <c r="J3263"/>
  <c r="L3263"/>
  <c r="H3264"/>
  <c r="J3264"/>
  <c r="L3264"/>
  <c r="H3274"/>
  <c r="J3274"/>
  <c r="L3274"/>
  <c r="H3275"/>
  <c r="J3275"/>
  <c r="L3275"/>
  <c r="H3276"/>
  <c r="J3276"/>
  <c r="L3276"/>
  <c r="H3279"/>
  <c r="J3279"/>
  <c r="L3279"/>
  <c r="H3280"/>
  <c r="J3280"/>
  <c r="L3280"/>
  <c r="H3281"/>
  <c r="J3281"/>
  <c r="L3281"/>
  <c r="H3282"/>
  <c r="J3282"/>
  <c r="G3296"/>
  <c r="I3293"/>
  <c r="K3293"/>
  <c r="K3296" s="1"/>
  <c r="I3294"/>
  <c r="G3308"/>
  <c r="K3305"/>
  <c r="K3308" s="1"/>
  <c r="I3306"/>
  <c r="I3310"/>
  <c r="K3311"/>
  <c r="I3312"/>
  <c r="G3358"/>
  <c r="K3358"/>
  <c r="G3303"/>
  <c r="L3295"/>
  <c r="J3295"/>
  <c r="H3295"/>
  <c r="H3296" s="1"/>
  <c r="L3294"/>
  <c r="J3294"/>
  <c r="J3296" s="1"/>
  <c r="H3294"/>
  <c r="L3293"/>
  <c r="L3296" s="1"/>
  <c r="G3314"/>
  <c r="L3307"/>
  <c r="J3307"/>
  <c r="H3307"/>
  <c r="L3306"/>
  <c r="J3306"/>
  <c r="H3306"/>
  <c r="L3305"/>
  <c r="L3308" s="1"/>
  <c r="J3305"/>
  <c r="H3305"/>
  <c r="H3308" s="1"/>
  <c r="L3313"/>
  <c r="J3313"/>
  <c r="H3313"/>
  <c r="L3312"/>
  <c r="J3312"/>
  <c r="H3312"/>
  <c r="L3311"/>
  <c r="J3311"/>
  <c r="H3311"/>
  <c r="L3310"/>
  <c r="L3314" s="1"/>
  <c r="J3310"/>
  <c r="H3310"/>
  <c r="H3314" s="1"/>
  <c r="K3426"/>
  <c r="I3426"/>
  <c r="K3425"/>
  <c r="I3425"/>
  <c r="K3424"/>
  <c r="I3424"/>
  <c r="K3423"/>
  <c r="I3423"/>
  <c r="K3422"/>
  <c r="K3427" s="1"/>
  <c r="I3422"/>
  <c r="I3427" s="1"/>
  <c r="L3426"/>
  <c r="J3426"/>
  <c r="H3426"/>
  <c r="L3425"/>
  <c r="J3425"/>
  <c r="H3425"/>
  <c r="L3424"/>
  <c r="J3424"/>
  <c r="H3424"/>
  <c r="L3423"/>
  <c r="J3423"/>
  <c r="H3423"/>
  <c r="L3422"/>
  <c r="J3422"/>
  <c r="J3427" s="1"/>
  <c r="H3422"/>
  <c r="I3308"/>
  <c r="K3314"/>
  <c r="K3519"/>
  <c r="I3519"/>
  <c r="K3518"/>
  <c r="I3518"/>
  <c r="K3517"/>
  <c r="I3517"/>
  <c r="K3516"/>
  <c r="I3516"/>
  <c r="K3515"/>
  <c r="K3520" s="1"/>
  <c r="I3515"/>
  <c r="I3520" s="1"/>
  <c r="L3519"/>
  <c r="J3519"/>
  <c r="H3519"/>
  <c r="L3518"/>
  <c r="J3518"/>
  <c r="H3518"/>
  <c r="L3517"/>
  <c r="J3517"/>
  <c r="H3517"/>
  <c r="L3516"/>
  <c r="J3516"/>
  <c r="H3516"/>
  <c r="L3515"/>
  <c r="L3520" s="1"/>
  <c r="J3515"/>
  <c r="H3515"/>
  <c r="H3520" s="1"/>
  <c r="K3581"/>
  <c r="I3581"/>
  <c r="K3580"/>
  <c r="I3580"/>
  <c r="K3579"/>
  <c r="I3579"/>
  <c r="K3578"/>
  <c r="I3578"/>
  <c r="K3577"/>
  <c r="K3582" s="1"/>
  <c r="I3577"/>
  <c r="I3582" s="1"/>
  <c r="L3581"/>
  <c r="J3581"/>
  <c r="H3581"/>
  <c r="L3580"/>
  <c r="J3580"/>
  <c r="H3580"/>
  <c r="L3579"/>
  <c r="J3579"/>
  <c r="H3579"/>
  <c r="L3578"/>
  <c r="J3578"/>
  <c r="H3578"/>
  <c r="L3577"/>
  <c r="J3577"/>
  <c r="J3582" s="1"/>
  <c r="H3577"/>
  <c r="K3643"/>
  <c r="I3643"/>
  <c r="K3642"/>
  <c r="I3642"/>
  <c r="K3641"/>
  <c r="I3641"/>
  <c r="K3640"/>
  <c r="I3640"/>
  <c r="K3639"/>
  <c r="K3644" s="1"/>
  <c r="I3639"/>
  <c r="I3644" s="1"/>
  <c r="L3643"/>
  <c r="J3643"/>
  <c r="H3643"/>
  <c r="L3642"/>
  <c r="J3642"/>
  <c r="H3642"/>
  <c r="L3641"/>
  <c r="J3641"/>
  <c r="H3641"/>
  <c r="L3640"/>
  <c r="J3640"/>
  <c r="H3640"/>
  <c r="L3639"/>
  <c r="L3644" s="1"/>
  <c r="J3639"/>
  <c r="H3639"/>
  <c r="H3644" s="1"/>
  <c r="K3705"/>
  <c r="I3705"/>
  <c r="K3704"/>
  <c r="I3704"/>
  <c r="K3703"/>
  <c r="I3703"/>
  <c r="K3702"/>
  <c r="I3702"/>
  <c r="K3701"/>
  <c r="K3706" s="1"/>
  <c r="I3701"/>
  <c r="I3706" s="1"/>
  <c r="L3705"/>
  <c r="J3705"/>
  <c r="H3705"/>
  <c r="L3704"/>
  <c r="J3704"/>
  <c r="H3704"/>
  <c r="L3703"/>
  <c r="J3703"/>
  <c r="H3703"/>
  <c r="L3702"/>
  <c r="J3702"/>
  <c r="H3702"/>
  <c r="L3701"/>
  <c r="J3701"/>
  <c r="J3706" s="1"/>
  <c r="H3701"/>
  <c r="H3355"/>
  <c r="J3355"/>
  <c r="L3355"/>
  <c r="H3356"/>
  <c r="J3356"/>
  <c r="L3356"/>
  <c r="H3357"/>
  <c r="J3357"/>
  <c r="L3357"/>
  <c r="H3367"/>
  <c r="J3367"/>
  <c r="L3367"/>
  <c r="H3368"/>
  <c r="J3368"/>
  <c r="L3368"/>
  <c r="H3369"/>
  <c r="J3369"/>
  <c r="L3369"/>
  <c r="H3372"/>
  <c r="J3372"/>
  <c r="L3372"/>
  <c r="H3373"/>
  <c r="J3373"/>
  <c r="L3373"/>
  <c r="H3374"/>
  <c r="J3374"/>
  <c r="L3374"/>
  <c r="H3375"/>
  <c r="J3375"/>
  <c r="I3391"/>
  <c r="K3391"/>
  <c r="I3392"/>
  <c r="K3392"/>
  <c r="I3393"/>
  <c r="K3393"/>
  <c r="I3394"/>
  <c r="K3394"/>
  <c r="I3395"/>
  <c r="H3417"/>
  <c r="J3417"/>
  <c r="L3417"/>
  <c r="H3418"/>
  <c r="J3418"/>
  <c r="L3418"/>
  <c r="H3419"/>
  <c r="J3419"/>
  <c r="L3419"/>
  <c r="H3429"/>
  <c r="J3429"/>
  <c r="L3429"/>
  <c r="H3430"/>
  <c r="J3430"/>
  <c r="L3430"/>
  <c r="H3431"/>
  <c r="J3431"/>
  <c r="L3431"/>
  <c r="H3434"/>
  <c r="J3434"/>
  <c r="L3434"/>
  <c r="H3435"/>
  <c r="J3435"/>
  <c r="L3435"/>
  <c r="H3436"/>
  <c r="J3436"/>
  <c r="L3436"/>
  <c r="H3437"/>
  <c r="J3437"/>
  <c r="I3453"/>
  <c r="K3453"/>
  <c r="I3454"/>
  <c r="K3454"/>
  <c r="I3455"/>
  <c r="K3455"/>
  <c r="I3456"/>
  <c r="K3456"/>
  <c r="I3457"/>
  <c r="M3469"/>
  <c r="M3494"/>
  <c r="M3513"/>
  <c r="M3531"/>
  <c r="M3556"/>
  <c r="M3575"/>
  <c r="M3593"/>
  <c r="M3618"/>
  <c r="M3637"/>
  <c r="M3655"/>
  <c r="M3680"/>
  <c r="M3699"/>
  <c r="M3717"/>
  <c r="M3742"/>
  <c r="L3488"/>
  <c r="J3488"/>
  <c r="H3488"/>
  <c r="L3487"/>
  <c r="J3487"/>
  <c r="H3487"/>
  <c r="L3486"/>
  <c r="J3486"/>
  <c r="H3486"/>
  <c r="L3485"/>
  <c r="J3485"/>
  <c r="H3485"/>
  <c r="L3484"/>
  <c r="L3489" s="1"/>
  <c r="J3484"/>
  <c r="H3484"/>
  <c r="H3489" s="1"/>
  <c r="K3488"/>
  <c r="I3488"/>
  <c r="K3487"/>
  <c r="I3487"/>
  <c r="K3486"/>
  <c r="I3486"/>
  <c r="K3485"/>
  <c r="I3485"/>
  <c r="K3484"/>
  <c r="K3489" s="1"/>
  <c r="I3484"/>
  <c r="I3489" s="1"/>
  <c r="L3550"/>
  <c r="J3550"/>
  <c r="H3550"/>
  <c r="L3549"/>
  <c r="J3549"/>
  <c r="H3549"/>
  <c r="L3548"/>
  <c r="J3548"/>
  <c r="H3548"/>
  <c r="L3547"/>
  <c r="J3547"/>
  <c r="H3547"/>
  <c r="L3546"/>
  <c r="J3546"/>
  <c r="J3551" s="1"/>
  <c r="H3546"/>
  <c r="K3550"/>
  <c r="I3550"/>
  <c r="K3549"/>
  <c r="I3549"/>
  <c r="K3548"/>
  <c r="I3548"/>
  <c r="K3547"/>
  <c r="I3547"/>
  <c r="K3546"/>
  <c r="K3551" s="1"/>
  <c r="I3546"/>
  <c r="I3551" s="1"/>
  <c r="L3612"/>
  <c r="J3612"/>
  <c r="H3612"/>
  <c r="L3611"/>
  <c r="J3611"/>
  <c r="H3611"/>
  <c r="L3610"/>
  <c r="J3610"/>
  <c r="H3610"/>
  <c r="L3609"/>
  <c r="J3609"/>
  <c r="H3609"/>
  <c r="L3608"/>
  <c r="L3613" s="1"/>
  <c r="J3608"/>
  <c r="H3608"/>
  <c r="H3613" s="1"/>
  <c r="K3612"/>
  <c r="I3612"/>
  <c r="K3611"/>
  <c r="I3611"/>
  <c r="K3610"/>
  <c r="I3610"/>
  <c r="K3609"/>
  <c r="I3609"/>
  <c r="K3608"/>
  <c r="K3613" s="1"/>
  <c r="I3608"/>
  <c r="I3613" s="1"/>
  <c r="L3674"/>
  <c r="J3674"/>
  <c r="H3674"/>
  <c r="L3673"/>
  <c r="J3673"/>
  <c r="H3673"/>
  <c r="L3672"/>
  <c r="J3672"/>
  <c r="H3672"/>
  <c r="L3671"/>
  <c r="J3671"/>
  <c r="H3671"/>
  <c r="L3670"/>
  <c r="J3670"/>
  <c r="J3675" s="1"/>
  <c r="H3670"/>
  <c r="K3674"/>
  <c r="I3674"/>
  <c r="K3673"/>
  <c r="I3673"/>
  <c r="K3672"/>
  <c r="I3672"/>
  <c r="K3671"/>
  <c r="I3671"/>
  <c r="K3670"/>
  <c r="K3675" s="1"/>
  <c r="I3670"/>
  <c r="I3675" s="1"/>
  <c r="L3736"/>
  <c r="J3736"/>
  <c r="H3736"/>
  <c r="L3735"/>
  <c r="J3735"/>
  <c r="H3735"/>
  <c r="L3734"/>
  <c r="J3734"/>
  <c r="H3734"/>
  <c r="L3733"/>
  <c r="J3733"/>
  <c r="H3733"/>
  <c r="L3732"/>
  <c r="L3737" s="1"/>
  <c r="J3732"/>
  <c r="H3732"/>
  <c r="H3737" s="1"/>
  <c r="K3736"/>
  <c r="I3736"/>
  <c r="K3735"/>
  <c r="I3735"/>
  <c r="K3734"/>
  <c r="I3734"/>
  <c r="K3733"/>
  <c r="I3733"/>
  <c r="K3732"/>
  <c r="K3737" s="1"/>
  <c r="I3732"/>
  <c r="I3737" s="1"/>
  <c r="M2508" l="1"/>
  <c r="M41"/>
  <c r="L3302"/>
  <c r="J3302"/>
  <c r="H3302"/>
  <c r="L3301"/>
  <c r="J3301"/>
  <c r="H3301"/>
  <c r="L3300"/>
  <c r="J3300"/>
  <c r="H3300"/>
  <c r="L3299"/>
  <c r="J3299"/>
  <c r="H3299"/>
  <c r="L3298"/>
  <c r="L3303" s="1"/>
  <c r="J3298"/>
  <c r="J3303" s="1"/>
  <c r="H3298"/>
  <c r="H3303" s="1"/>
  <c r="K3302"/>
  <c r="I3301"/>
  <c r="K3300"/>
  <c r="I3299"/>
  <c r="K3298"/>
  <c r="I3302"/>
  <c r="K3301"/>
  <c r="I3300"/>
  <c r="K3299"/>
  <c r="I3298"/>
  <c r="I3303" s="1"/>
  <c r="K2501"/>
  <c r="I2501"/>
  <c r="L2500"/>
  <c r="J2500"/>
  <c r="H2500"/>
  <c r="L2499"/>
  <c r="J2499"/>
  <c r="H2499"/>
  <c r="G2508"/>
  <c r="L2501"/>
  <c r="J2501"/>
  <c r="H2501"/>
  <c r="K2500"/>
  <c r="I2500"/>
  <c r="I2499"/>
  <c r="I2502" s="1"/>
  <c r="K2992"/>
  <c r="I2992"/>
  <c r="K2991"/>
  <c r="L2992"/>
  <c r="J2992"/>
  <c r="H2992"/>
  <c r="L2991"/>
  <c r="J2991"/>
  <c r="H2991"/>
  <c r="L2990"/>
  <c r="J2990"/>
  <c r="H2990"/>
  <c r="L2989"/>
  <c r="J2989"/>
  <c r="H2989"/>
  <c r="L2988"/>
  <c r="L2993" s="1"/>
  <c r="J2988"/>
  <c r="H2988"/>
  <c r="H2993" s="1"/>
  <c r="I2990"/>
  <c r="K2989"/>
  <c r="I2988"/>
  <c r="I2991"/>
  <c r="K2990"/>
  <c r="I2989"/>
  <c r="K2988"/>
  <c r="K2248"/>
  <c r="L2248"/>
  <c r="J2248"/>
  <c r="H2248"/>
  <c r="L2247"/>
  <c r="J2247"/>
  <c r="H2247"/>
  <c r="L2246"/>
  <c r="J2246"/>
  <c r="H2246"/>
  <c r="L2245"/>
  <c r="J2245"/>
  <c r="H2245"/>
  <c r="L2244"/>
  <c r="J2244"/>
  <c r="J2249" s="1"/>
  <c r="H2244"/>
  <c r="I2247"/>
  <c r="K2246"/>
  <c r="I2245"/>
  <c r="K2244"/>
  <c r="I2248"/>
  <c r="K2247"/>
  <c r="I2246"/>
  <c r="K2245"/>
  <c r="I2244"/>
  <c r="I2249" s="1"/>
  <c r="J3737"/>
  <c r="H3675"/>
  <c r="M3675" s="1"/>
  <c r="M3688" s="1"/>
  <c r="L3675"/>
  <c r="J3613"/>
  <c r="H3551"/>
  <c r="L3551"/>
  <c r="J3489"/>
  <c r="I3458"/>
  <c r="J3438"/>
  <c r="L3432"/>
  <c r="H3432"/>
  <c r="J3420"/>
  <c r="I3396"/>
  <c r="J3376"/>
  <c r="L3370"/>
  <c r="H3370"/>
  <c r="J3358"/>
  <c r="H3706"/>
  <c r="M3706" s="1"/>
  <c r="M3719" s="1"/>
  <c r="L3706"/>
  <c r="J3644"/>
  <c r="H3582"/>
  <c r="L3582"/>
  <c r="J3520"/>
  <c r="H3427"/>
  <c r="M3427" s="1"/>
  <c r="L3427"/>
  <c r="J3314"/>
  <c r="J3308"/>
  <c r="J3283"/>
  <c r="L3277"/>
  <c r="H3277"/>
  <c r="J3265"/>
  <c r="I3241"/>
  <c r="J3221"/>
  <c r="L3215"/>
  <c r="H3215"/>
  <c r="J3203"/>
  <c r="I3148"/>
  <c r="J3128"/>
  <c r="L3122"/>
  <c r="H3122"/>
  <c r="J3110"/>
  <c r="I3086"/>
  <c r="J3066"/>
  <c r="L3060"/>
  <c r="H3060"/>
  <c r="J3048"/>
  <c r="I3024"/>
  <c r="J3004"/>
  <c r="L2998"/>
  <c r="H2998"/>
  <c r="J3365"/>
  <c r="M3334"/>
  <c r="M3347" s="1"/>
  <c r="H3272"/>
  <c r="L3272"/>
  <c r="J3117"/>
  <c r="L2911"/>
  <c r="H2911"/>
  <c r="J2905"/>
  <c r="L2893"/>
  <c r="H2893"/>
  <c r="K2869"/>
  <c r="L2849"/>
  <c r="H2849"/>
  <c r="J2843"/>
  <c r="L2831"/>
  <c r="H2831"/>
  <c r="K2807"/>
  <c r="L2787"/>
  <c r="H2787"/>
  <c r="J2781"/>
  <c r="L2769"/>
  <c r="H2769"/>
  <c r="K2745"/>
  <c r="L2725"/>
  <c r="H2725"/>
  <c r="J2719"/>
  <c r="L2707"/>
  <c r="H2707"/>
  <c r="K2683"/>
  <c r="L2663"/>
  <c r="H2663"/>
  <c r="J2657"/>
  <c r="L2645"/>
  <c r="H2645"/>
  <c r="K2621"/>
  <c r="L2601"/>
  <c r="H2601"/>
  <c r="J2595"/>
  <c r="L2583"/>
  <c r="H2583"/>
  <c r="K2559"/>
  <c r="I2539"/>
  <c r="M2539" s="1"/>
  <c r="K2528"/>
  <c r="I2466"/>
  <c r="J2446"/>
  <c r="L2440"/>
  <c r="H2440"/>
  <c r="J2428"/>
  <c r="I2404"/>
  <c r="J2384"/>
  <c r="L2378"/>
  <c r="H2378"/>
  <c r="J2366"/>
  <c r="I2342"/>
  <c r="J2322"/>
  <c r="L2316"/>
  <c r="H2316"/>
  <c r="J2304"/>
  <c r="I2280"/>
  <c r="J2260"/>
  <c r="L2254"/>
  <c r="H2254"/>
  <c r="J3210"/>
  <c r="H3055"/>
  <c r="M3055" s="1"/>
  <c r="L3055"/>
  <c r="J2986"/>
  <c r="J2942"/>
  <c r="J2936"/>
  <c r="L2924"/>
  <c r="M2924" s="1"/>
  <c r="H2900"/>
  <c r="M2900" s="1"/>
  <c r="L2900"/>
  <c r="J2776"/>
  <c r="H2652"/>
  <c r="L2652"/>
  <c r="J2435"/>
  <c r="H2311"/>
  <c r="M2311" s="1"/>
  <c r="L2311"/>
  <c r="J2242"/>
  <c r="J2198"/>
  <c r="J2192"/>
  <c r="K2187"/>
  <c r="L2167"/>
  <c r="H2167"/>
  <c r="J2161"/>
  <c r="L2149"/>
  <c r="H2149"/>
  <c r="K2125"/>
  <c r="L2105"/>
  <c r="H2105"/>
  <c r="J2099"/>
  <c r="L2087"/>
  <c r="H2087"/>
  <c r="K2063"/>
  <c r="L2043"/>
  <c r="H2043"/>
  <c r="J2037"/>
  <c r="L2025"/>
  <c r="H2025"/>
  <c r="K2001"/>
  <c r="L1981"/>
  <c r="H1981"/>
  <c r="J1975"/>
  <c r="L1963"/>
  <c r="H1963"/>
  <c r="K1939"/>
  <c r="L1919"/>
  <c r="H1919"/>
  <c r="J1913"/>
  <c r="L1901"/>
  <c r="H1901"/>
  <c r="K1877"/>
  <c r="L1857"/>
  <c r="H1857"/>
  <c r="J1851"/>
  <c r="L1839"/>
  <c r="H1839"/>
  <c r="K1815"/>
  <c r="L1795"/>
  <c r="H1795"/>
  <c r="J1789"/>
  <c r="L1777"/>
  <c r="H1777"/>
  <c r="K1753"/>
  <c r="L1733"/>
  <c r="H1733"/>
  <c r="J1727"/>
  <c r="L1715"/>
  <c r="H1715"/>
  <c r="K1691"/>
  <c r="L1671"/>
  <c r="H1671"/>
  <c r="J1665"/>
  <c r="L1653"/>
  <c r="H1653"/>
  <c r="K1629"/>
  <c r="L1609"/>
  <c r="H1609"/>
  <c r="J1603"/>
  <c r="L1591"/>
  <c r="H1591"/>
  <c r="K1567"/>
  <c r="L1547"/>
  <c r="H1547"/>
  <c r="J1541"/>
  <c r="L1529"/>
  <c r="H1529"/>
  <c r="K1505"/>
  <c r="L1485"/>
  <c r="H1485"/>
  <c r="J1479"/>
  <c r="L1467"/>
  <c r="H1467"/>
  <c r="K1443"/>
  <c r="L1423"/>
  <c r="H1423"/>
  <c r="J1417"/>
  <c r="L1405"/>
  <c r="H1405"/>
  <c r="K1381"/>
  <c r="L1361"/>
  <c r="H1361"/>
  <c r="J1355"/>
  <c r="L1343"/>
  <c r="H1343"/>
  <c r="K1319"/>
  <c r="L1299"/>
  <c r="H1299"/>
  <c r="J1293"/>
  <c r="L1281"/>
  <c r="H1281"/>
  <c r="K1257"/>
  <c r="L1237"/>
  <c r="H1237"/>
  <c r="J1231"/>
  <c r="L1219"/>
  <c r="H1219"/>
  <c r="K1195"/>
  <c r="L1175"/>
  <c r="H1175"/>
  <c r="J1169"/>
  <c r="H2838"/>
  <c r="L2838"/>
  <c r="J2714"/>
  <c r="H2590"/>
  <c r="M2590" s="1"/>
  <c r="L2590"/>
  <c r="J2373"/>
  <c r="M2218"/>
  <c r="M2231" s="1"/>
  <c r="H2094"/>
  <c r="M2094" s="1"/>
  <c r="L2094"/>
  <c r="J1970"/>
  <c r="H1846"/>
  <c r="L1846"/>
  <c r="J1722"/>
  <c r="H1598"/>
  <c r="M1598" s="1"/>
  <c r="L1598"/>
  <c r="J1474"/>
  <c r="H1350"/>
  <c r="L1350"/>
  <c r="J1226"/>
  <c r="H1157"/>
  <c r="M1157" s="1"/>
  <c r="L1157"/>
  <c r="H1113"/>
  <c r="L1113"/>
  <c r="H1107"/>
  <c r="M1107" s="1"/>
  <c r="L1107"/>
  <c r="H1095"/>
  <c r="M1095" s="1"/>
  <c r="L1095"/>
  <c r="I1113"/>
  <c r="J1051"/>
  <c r="L1045"/>
  <c r="H1045"/>
  <c r="J1033"/>
  <c r="I1009"/>
  <c r="J989"/>
  <c r="L983"/>
  <c r="H983"/>
  <c r="J971"/>
  <c r="I947"/>
  <c r="J927"/>
  <c r="L921"/>
  <c r="H921"/>
  <c r="J909"/>
  <c r="I885"/>
  <c r="J865"/>
  <c r="L859"/>
  <c r="H859"/>
  <c r="J847"/>
  <c r="I823"/>
  <c r="J803"/>
  <c r="L797"/>
  <c r="H797"/>
  <c r="J785"/>
  <c r="I761"/>
  <c r="J741"/>
  <c r="L735"/>
  <c r="H735"/>
  <c r="J723"/>
  <c r="I699"/>
  <c r="J679"/>
  <c r="L673"/>
  <c r="H673"/>
  <c r="J661"/>
  <c r="I637"/>
  <c r="J617"/>
  <c r="L611"/>
  <c r="H611"/>
  <c r="J599"/>
  <c r="I575"/>
  <c r="J555"/>
  <c r="L549"/>
  <c r="H549"/>
  <c r="J537"/>
  <c r="I513"/>
  <c r="J493"/>
  <c r="L487"/>
  <c r="H487"/>
  <c r="J475"/>
  <c r="I451"/>
  <c r="J431"/>
  <c r="L425"/>
  <c r="H425"/>
  <c r="J413"/>
  <c r="I389"/>
  <c r="J369"/>
  <c r="L363"/>
  <c r="H363"/>
  <c r="J351"/>
  <c r="I327"/>
  <c r="J307"/>
  <c r="L301"/>
  <c r="H301"/>
  <c r="J289"/>
  <c r="I265"/>
  <c r="J245"/>
  <c r="L239"/>
  <c r="H239"/>
  <c r="J227"/>
  <c r="I203"/>
  <c r="J183"/>
  <c r="L177"/>
  <c r="H177"/>
  <c r="J165"/>
  <c r="I141"/>
  <c r="J121"/>
  <c r="L115"/>
  <c r="H115"/>
  <c r="J103"/>
  <c r="I79"/>
  <c r="J59"/>
  <c r="L53"/>
  <c r="H53"/>
  <c r="J28"/>
  <c r="L22"/>
  <c r="H22"/>
  <c r="J10"/>
  <c r="H2156"/>
  <c r="M2156" s="1"/>
  <c r="L2156"/>
  <c r="J2032"/>
  <c r="H1908"/>
  <c r="L1908"/>
  <c r="J1784"/>
  <c r="H1660"/>
  <c r="M1660" s="1"/>
  <c r="L1660"/>
  <c r="J1536"/>
  <c r="H1412"/>
  <c r="L1412"/>
  <c r="J1288"/>
  <c r="M1133"/>
  <c r="M1146" s="1"/>
  <c r="M1071"/>
  <c r="M1084" s="1"/>
  <c r="H978"/>
  <c r="M978" s="1"/>
  <c r="L978"/>
  <c r="J854"/>
  <c r="H730"/>
  <c r="L730"/>
  <c r="J606"/>
  <c r="H482"/>
  <c r="M482" s="1"/>
  <c r="L482"/>
  <c r="J358"/>
  <c r="H234"/>
  <c r="L234"/>
  <c r="J110"/>
  <c r="I17"/>
  <c r="J17"/>
  <c r="K17"/>
  <c r="H1040"/>
  <c r="L1040"/>
  <c r="J916"/>
  <c r="H792"/>
  <c r="M792" s="1"/>
  <c r="L792"/>
  <c r="J668"/>
  <c r="H544"/>
  <c r="L544"/>
  <c r="J420"/>
  <c r="H296"/>
  <c r="M296" s="1"/>
  <c r="L296"/>
  <c r="J172"/>
  <c r="I48"/>
  <c r="H48"/>
  <c r="M48" s="1"/>
  <c r="L48"/>
  <c r="K2489"/>
  <c r="I2489"/>
  <c r="K2488"/>
  <c r="I2488"/>
  <c r="K2487"/>
  <c r="K2490" s="1"/>
  <c r="I2487"/>
  <c r="I2490" s="1"/>
  <c r="G2497"/>
  <c r="L2489"/>
  <c r="J2489"/>
  <c r="H2489"/>
  <c r="L2488"/>
  <c r="J2488"/>
  <c r="H2488"/>
  <c r="L2487"/>
  <c r="J2487"/>
  <c r="J2490" s="1"/>
  <c r="H2487"/>
  <c r="L2930"/>
  <c r="J2930"/>
  <c r="H2930"/>
  <c r="L2929"/>
  <c r="J2929"/>
  <c r="H2929"/>
  <c r="L2928"/>
  <c r="J2928"/>
  <c r="H2928"/>
  <c r="L2927"/>
  <c r="J2927"/>
  <c r="H2927"/>
  <c r="L2926"/>
  <c r="L2931" s="1"/>
  <c r="J2926"/>
  <c r="H2926"/>
  <c r="H2931" s="1"/>
  <c r="I2930"/>
  <c r="K2929"/>
  <c r="I2928"/>
  <c r="K2927"/>
  <c r="I2926"/>
  <c r="K2930"/>
  <c r="I2929"/>
  <c r="K2928"/>
  <c r="I2927"/>
  <c r="K2926"/>
  <c r="K2931" s="1"/>
  <c r="K1163"/>
  <c r="I1163"/>
  <c r="K1162"/>
  <c r="I1162"/>
  <c r="K1161"/>
  <c r="L1163"/>
  <c r="J1163"/>
  <c r="H1163"/>
  <c r="L1162"/>
  <c r="J1162"/>
  <c r="H1162"/>
  <c r="L1161"/>
  <c r="J1161"/>
  <c r="H1161"/>
  <c r="L1160"/>
  <c r="J1160"/>
  <c r="H1160"/>
  <c r="L1159"/>
  <c r="L1164" s="1"/>
  <c r="J1159"/>
  <c r="H1159"/>
  <c r="H1164" s="1"/>
  <c r="I1160"/>
  <c r="K1159"/>
  <c r="I1161"/>
  <c r="K1160"/>
  <c r="I1159"/>
  <c r="L1101"/>
  <c r="J1101"/>
  <c r="H1101"/>
  <c r="L1100"/>
  <c r="J1100"/>
  <c r="H1100"/>
  <c r="L1099"/>
  <c r="J1099"/>
  <c r="H1099"/>
  <c r="L1098"/>
  <c r="J1098"/>
  <c r="H1098"/>
  <c r="L1097"/>
  <c r="L1102" s="1"/>
  <c r="J1097"/>
  <c r="H1097"/>
  <c r="H1102" s="1"/>
  <c r="K1101"/>
  <c r="I1100"/>
  <c r="K1099"/>
  <c r="I1098"/>
  <c r="K1097"/>
  <c r="I1101"/>
  <c r="K1100"/>
  <c r="I1099"/>
  <c r="K1098"/>
  <c r="I1097"/>
  <c r="I1102" s="1"/>
  <c r="M3737"/>
  <c r="M3750" s="1"/>
  <c r="M3613"/>
  <c r="M3626" s="1"/>
  <c r="M3489"/>
  <c r="M3502" s="1"/>
  <c r="K3458"/>
  <c r="L3438"/>
  <c r="H3438"/>
  <c r="M3438" s="1"/>
  <c r="J3432"/>
  <c r="L3420"/>
  <c r="H3420"/>
  <c r="K3396"/>
  <c r="L3376"/>
  <c r="H3376"/>
  <c r="M3376" s="1"/>
  <c r="J3370"/>
  <c r="L3358"/>
  <c r="H3358"/>
  <c r="M3644"/>
  <c r="M3657" s="1"/>
  <c r="M3520"/>
  <c r="M3533" s="1"/>
  <c r="M3308"/>
  <c r="I3314"/>
  <c r="M3314" s="1"/>
  <c r="I3296"/>
  <c r="M3296" s="1"/>
  <c r="L3283"/>
  <c r="H3283"/>
  <c r="J3277"/>
  <c r="L3265"/>
  <c r="H3265"/>
  <c r="M3265" s="1"/>
  <c r="K3241"/>
  <c r="L3221"/>
  <c r="H3221"/>
  <c r="J3215"/>
  <c r="L3203"/>
  <c r="H3203"/>
  <c r="M3203" s="1"/>
  <c r="K3148"/>
  <c r="L3128"/>
  <c r="H3128"/>
  <c r="J3122"/>
  <c r="L3110"/>
  <c r="H3110"/>
  <c r="M3110" s="1"/>
  <c r="K3086"/>
  <c r="L3066"/>
  <c r="H3066"/>
  <c r="J3060"/>
  <c r="L3048"/>
  <c r="H3048"/>
  <c r="M3048" s="1"/>
  <c r="K3024"/>
  <c r="L3004"/>
  <c r="H3004"/>
  <c r="J2998"/>
  <c r="M3365"/>
  <c r="M3117"/>
  <c r="J2962"/>
  <c r="M2962" s="1"/>
  <c r="M2975" s="1"/>
  <c r="J2911"/>
  <c r="L2905"/>
  <c r="H2905"/>
  <c r="M2905" s="1"/>
  <c r="J2893"/>
  <c r="I2869"/>
  <c r="M2869" s="1"/>
  <c r="M2882" s="1"/>
  <c r="J2849"/>
  <c r="L2843"/>
  <c r="H2843"/>
  <c r="J2831"/>
  <c r="I2807"/>
  <c r="M2807" s="1"/>
  <c r="M2820" s="1"/>
  <c r="J2787"/>
  <c r="L2781"/>
  <c r="H2781"/>
  <c r="M2781" s="1"/>
  <c r="J2769"/>
  <c r="I2745"/>
  <c r="M2745" s="1"/>
  <c r="M2758" s="1"/>
  <c r="J2725"/>
  <c r="L2719"/>
  <c r="H2719"/>
  <c r="J2707"/>
  <c r="I2683"/>
  <c r="M2683" s="1"/>
  <c r="M2696" s="1"/>
  <c r="J2663"/>
  <c r="L2657"/>
  <c r="H2657"/>
  <c r="M2657" s="1"/>
  <c r="J2645"/>
  <c r="I2621"/>
  <c r="M2621" s="1"/>
  <c r="M2634" s="1"/>
  <c r="J2601"/>
  <c r="L2595"/>
  <c r="H2595"/>
  <c r="J2583"/>
  <c r="I2559"/>
  <c r="M2559" s="1"/>
  <c r="M2572" s="1"/>
  <c r="K2539"/>
  <c r="I2528"/>
  <c r="M2528" s="1"/>
  <c r="M2541" s="1"/>
  <c r="K2502"/>
  <c r="K2466"/>
  <c r="L2446"/>
  <c r="H2446"/>
  <c r="J2440"/>
  <c r="L2428"/>
  <c r="H2428"/>
  <c r="M2428" s="1"/>
  <c r="K2404"/>
  <c r="L2384"/>
  <c r="H2384"/>
  <c r="J2378"/>
  <c r="L2366"/>
  <c r="H2366"/>
  <c r="M2366" s="1"/>
  <c r="K2342"/>
  <c r="L2322"/>
  <c r="H2322"/>
  <c r="J2316"/>
  <c r="L2304"/>
  <c r="H2304"/>
  <c r="M2304" s="1"/>
  <c r="K2280"/>
  <c r="L2260"/>
  <c r="H2260"/>
  <c r="J2254"/>
  <c r="M3210"/>
  <c r="M2986"/>
  <c r="M2942"/>
  <c r="M2936"/>
  <c r="M2776"/>
  <c r="M2435"/>
  <c r="M2242"/>
  <c r="M2192"/>
  <c r="I2198"/>
  <c r="M2198" s="1"/>
  <c r="I2187"/>
  <c r="M2187" s="1"/>
  <c r="J2167"/>
  <c r="L2161"/>
  <c r="H2161"/>
  <c r="M2161" s="1"/>
  <c r="J2149"/>
  <c r="I2125"/>
  <c r="M2125" s="1"/>
  <c r="M2138" s="1"/>
  <c r="J2105"/>
  <c r="L2099"/>
  <c r="H2099"/>
  <c r="J2087"/>
  <c r="I2063"/>
  <c r="M2063" s="1"/>
  <c r="M2076" s="1"/>
  <c r="J2043"/>
  <c r="L2037"/>
  <c r="H2037"/>
  <c r="M2037" s="1"/>
  <c r="J2025"/>
  <c r="I2001"/>
  <c r="M2001" s="1"/>
  <c r="M2014" s="1"/>
  <c r="J1981"/>
  <c r="L1975"/>
  <c r="H1975"/>
  <c r="J1963"/>
  <c r="I1939"/>
  <c r="M1939" s="1"/>
  <c r="M1952" s="1"/>
  <c r="J1919"/>
  <c r="L1913"/>
  <c r="H1913"/>
  <c r="M1913" s="1"/>
  <c r="J1901"/>
  <c r="I1877"/>
  <c r="M1877" s="1"/>
  <c r="M1890" s="1"/>
  <c r="J1857"/>
  <c r="L1851"/>
  <c r="H1851"/>
  <c r="J1839"/>
  <c r="I1815"/>
  <c r="M1815" s="1"/>
  <c r="M1828" s="1"/>
  <c r="J1795"/>
  <c r="L1789"/>
  <c r="H1789"/>
  <c r="M1789" s="1"/>
  <c r="J1777"/>
  <c r="I1753"/>
  <c r="M1753" s="1"/>
  <c r="M1766" s="1"/>
  <c r="J1733"/>
  <c r="L1727"/>
  <c r="H1727"/>
  <c r="J1715"/>
  <c r="I1691"/>
  <c r="M1691" s="1"/>
  <c r="M1704" s="1"/>
  <c r="J1671"/>
  <c r="L1665"/>
  <c r="H1665"/>
  <c r="M1665" s="1"/>
  <c r="J1653"/>
  <c r="I1629"/>
  <c r="M1629" s="1"/>
  <c r="M1642" s="1"/>
  <c r="J1609"/>
  <c r="L1603"/>
  <c r="H1603"/>
  <c r="J1591"/>
  <c r="I1567"/>
  <c r="M1567" s="1"/>
  <c r="M1580" s="1"/>
  <c r="J1547"/>
  <c r="L1541"/>
  <c r="H1541"/>
  <c r="M1541" s="1"/>
  <c r="J1529"/>
  <c r="I1505"/>
  <c r="M1505" s="1"/>
  <c r="M1518" s="1"/>
  <c r="J1485"/>
  <c r="L1479"/>
  <c r="H1479"/>
  <c r="J1467"/>
  <c r="I1443"/>
  <c r="M1443" s="1"/>
  <c r="M1456" s="1"/>
  <c r="J1423"/>
  <c r="L1417"/>
  <c r="H1417"/>
  <c r="M1417" s="1"/>
  <c r="J1405"/>
  <c r="I1381"/>
  <c r="M1381" s="1"/>
  <c r="M1394" s="1"/>
  <c r="J1361"/>
  <c r="L1355"/>
  <c r="H1355"/>
  <c r="J1343"/>
  <c r="I1319"/>
  <c r="M1319" s="1"/>
  <c r="M1332" s="1"/>
  <c r="J1299"/>
  <c r="L1293"/>
  <c r="H1293"/>
  <c r="M1293" s="1"/>
  <c r="J1281"/>
  <c r="I1257"/>
  <c r="M1257" s="1"/>
  <c r="M1270" s="1"/>
  <c r="J1237"/>
  <c r="L1231"/>
  <c r="H1231"/>
  <c r="J1219"/>
  <c r="I1195"/>
  <c r="M1195" s="1"/>
  <c r="M1208" s="1"/>
  <c r="J1175"/>
  <c r="L1169"/>
  <c r="H1169"/>
  <c r="M1169" s="1"/>
  <c r="M2714"/>
  <c r="M2373"/>
  <c r="M1970"/>
  <c r="M1722"/>
  <c r="M1474"/>
  <c r="M1226"/>
  <c r="L1051"/>
  <c r="H1051"/>
  <c r="M1051" s="1"/>
  <c r="J1045"/>
  <c r="L1033"/>
  <c r="H1033"/>
  <c r="K1009"/>
  <c r="L989"/>
  <c r="H989"/>
  <c r="M989" s="1"/>
  <c r="J983"/>
  <c r="L971"/>
  <c r="H971"/>
  <c r="K947"/>
  <c r="L927"/>
  <c r="H927"/>
  <c r="M927" s="1"/>
  <c r="J921"/>
  <c r="L909"/>
  <c r="H909"/>
  <c r="K885"/>
  <c r="L865"/>
  <c r="H865"/>
  <c r="M865" s="1"/>
  <c r="J859"/>
  <c r="L847"/>
  <c r="H847"/>
  <c r="K823"/>
  <c r="L803"/>
  <c r="H803"/>
  <c r="M803" s="1"/>
  <c r="J797"/>
  <c r="L785"/>
  <c r="H785"/>
  <c r="K761"/>
  <c r="L741"/>
  <c r="H741"/>
  <c r="M741" s="1"/>
  <c r="J735"/>
  <c r="L723"/>
  <c r="H723"/>
  <c r="K699"/>
  <c r="L679"/>
  <c r="H679"/>
  <c r="M679" s="1"/>
  <c r="J673"/>
  <c r="L661"/>
  <c r="H661"/>
  <c r="K637"/>
  <c r="L617"/>
  <c r="H617"/>
  <c r="M617" s="1"/>
  <c r="J611"/>
  <c r="L599"/>
  <c r="H599"/>
  <c r="K575"/>
  <c r="L555"/>
  <c r="H555"/>
  <c r="M555" s="1"/>
  <c r="J549"/>
  <c r="L537"/>
  <c r="H537"/>
  <c r="K513"/>
  <c r="L493"/>
  <c r="H493"/>
  <c r="M493" s="1"/>
  <c r="J487"/>
  <c r="L475"/>
  <c r="H475"/>
  <c r="K451"/>
  <c r="L431"/>
  <c r="H431"/>
  <c r="M431" s="1"/>
  <c r="J425"/>
  <c r="L413"/>
  <c r="H413"/>
  <c r="K389"/>
  <c r="L369"/>
  <c r="H369"/>
  <c r="M369" s="1"/>
  <c r="J363"/>
  <c r="L351"/>
  <c r="H351"/>
  <c r="K327"/>
  <c r="L307"/>
  <c r="H307"/>
  <c r="M307" s="1"/>
  <c r="J301"/>
  <c r="L289"/>
  <c r="H289"/>
  <c r="K265"/>
  <c r="L245"/>
  <c r="H245"/>
  <c r="M245" s="1"/>
  <c r="J239"/>
  <c r="L227"/>
  <c r="H227"/>
  <c r="K203"/>
  <c r="L183"/>
  <c r="H183"/>
  <c r="M183" s="1"/>
  <c r="J177"/>
  <c r="L165"/>
  <c r="H165"/>
  <c r="K141"/>
  <c r="L121"/>
  <c r="H121"/>
  <c r="M121" s="1"/>
  <c r="J115"/>
  <c r="L103"/>
  <c r="H103"/>
  <c r="K79"/>
  <c r="L59"/>
  <c r="H59"/>
  <c r="M59" s="1"/>
  <c r="J53"/>
  <c r="L28"/>
  <c r="H28"/>
  <c r="J22"/>
  <c r="L10"/>
  <c r="H10"/>
  <c r="M10" s="1"/>
  <c r="M2032"/>
  <c r="M1784"/>
  <c r="M1536"/>
  <c r="M1288"/>
  <c r="M854"/>
  <c r="M606"/>
  <c r="M358"/>
  <c r="M110"/>
  <c r="M17"/>
  <c r="M916"/>
  <c r="M668"/>
  <c r="M420"/>
  <c r="M172"/>
  <c r="K2496" l="1"/>
  <c r="I2496"/>
  <c r="L2495"/>
  <c r="J2495"/>
  <c r="H2495"/>
  <c r="L2494"/>
  <c r="J2494"/>
  <c r="H2494"/>
  <c r="K2493"/>
  <c r="I2493"/>
  <c r="L2492"/>
  <c r="J2492"/>
  <c r="H2492"/>
  <c r="H2497" s="1"/>
  <c r="L2496"/>
  <c r="J2496"/>
  <c r="H2496"/>
  <c r="K2495"/>
  <c r="I2495"/>
  <c r="I2494"/>
  <c r="L2493"/>
  <c r="J2493"/>
  <c r="H2493"/>
  <c r="I2492"/>
  <c r="I2497" s="1"/>
  <c r="K2494"/>
  <c r="K2492"/>
  <c r="K2497" s="1"/>
  <c r="K1164"/>
  <c r="M22"/>
  <c r="M30" s="1"/>
  <c r="M79"/>
  <c r="M92" s="1"/>
  <c r="M115"/>
  <c r="M203"/>
  <c r="M216" s="1"/>
  <c r="M239"/>
  <c r="M327"/>
  <c r="M340" s="1"/>
  <c r="M363"/>
  <c r="M451"/>
  <c r="M464" s="1"/>
  <c r="M487"/>
  <c r="M575"/>
  <c r="M588" s="1"/>
  <c r="M611"/>
  <c r="M699"/>
  <c r="M712" s="1"/>
  <c r="M735"/>
  <c r="M823"/>
  <c r="M836" s="1"/>
  <c r="M859"/>
  <c r="M947"/>
  <c r="M960" s="1"/>
  <c r="M983"/>
  <c r="M1113"/>
  <c r="M1219"/>
  <c r="M1281"/>
  <c r="M1343"/>
  <c r="M1405"/>
  <c r="M1467"/>
  <c r="M1529"/>
  <c r="M1591"/>
  <c r="M1653"/>
  <c r="M1715"/>
  <c r="M1777"/>
  <c r="M1839"/>
  <c r="M1901"/>
  <c r="M1963"/>
  <c r="M2025"/>
  <c r="M2087"/>
  <c r="M2149"/>
  <c r="M2254"/>
  <c r="M2342"/>
  <c r="M2355" s="1"/>
  <c r="M2378"/>
  <c r="M2386" s="1"/>
  <c r="M2466"/>
  <c r="M2479" s="1"/>
  <c r="M2583"/>
  <c r="M2645"/>
  <c r="M2707"/>
  <c r="M2769"/>
  <c r="M2831"/>
  <c r="M2893"/>
  <c r="M2998"/>
  <c r="M3086"/>
  <c r="M3099" s="1"/>
  <c r="M3122"/>
  <c r="M3130" s="1"/>
  <c r="M3241"/>
  <c r="M3254" s="1"/>
  <c r="M3277"/>
  <c r="M3370"/>
  <c r="M3458"/>
  <c r="M3471" s="1"/>
  <c r="J2502"/>
  <c r="K3303"/>
  <c r="M28"/>
  <c r="M103"/>
  <c r="M123" s="1"/>
  <c r="M165"/>
  <c r="M227"/>
  <c r="M289"/>
  <c r="M351"/>
  <c r="M371" s="1"/>
  <c r="M413"/>
  <c r="M475"/>
  <c r="M495" s="1"/>
  <c r="M537"/>
  <c r="M599"/>
  <c r="M619" s="1"/>
  <c r="M661"/>
  <c r="M723"/>
  <c r="M785"/>
  <c r="M847"/>
  <c r="M867" s="1"/>
  <c r="M909"/>
  <c r="M971"/>
  <c r="M991" s="1"/>
  <c r="M1033"/>
  <c r="M1231"/>
  <c r="M1355"/>
  <c r="M1479"/>
  <c r="M1603"/>
  <c r="M1727"/>
  <c r="M1851"/>
  <c r="M1975"/>
  <c r="M2099"/>
  <c r="M2200"/>
  <c r="M2260"/>
  <c r="M2322"/>
  <c r="M2384"/>
  <c r="M2446"/>
  <c r="M2595"/>
  <c r="M2719"/>
  <c r="M2843"/>
  <c r="M3004"/>
  <c r="M3066"/>
  <c r="M3128"/>
  <c r="M3221"/>
  <c r="M3283"/>
  <c r="M3358"/>
  <c r="M3378" s="1"/>
  <c r="M3420"/>
  <c r="K1102"/>
  <c r="J1102"/>
  <c r="M1102" s="1"/>
  <c r="M1115" s="1"/>
  <c r="I1164"/>
  <c r="M1164" s="1"/>
  <c r="M1177" s="1"/>
  <c r="J1164"/>
  <c r="I2931"/>
  <c r="M2931" s="1"/>
  <c r="M2944" s="1"/>
  <c r="J2931"/>
  <c r="H2490"/>
  <c r="L2490"/>
  <c r="M544"/>
  <c r="M1040"/>
  <c r="M234"/>
  <c r="M730"/>
  <c r="M1412"/>
  <c r="M1908"/>
  <c r="M53"/>
  <c r="M61" s="1"/>
  <c r="M141"/>
  <c r="M154" s="1"/>
  <c r="M177"/>
  <c r="M265"/>
  <c r="M278" s="1"/>
  <c r="M301"/>
  <c r="M389"/>
  <c r="M402" s="1"/>
  <c r="M425"/>
  <c r="M513"/>
  <c r="M526" s="1"/>
  <c r="M549"/>
  <c r="M637"/>
  <c r="M650" s="1"/>
  <c r="M673"/>
  <c r="M761"/>
  <c r="M774" s="1"/>
  <c r="M797"/>
  <c r="M885"/>
  <c r="M898" s="1"/>
  <c r="M921"/>
  <c r="M1009"/>
  <c r="M1022" s="1"/>
  <c r="M1045"/>
  <c r="M1350"/>
  <c r="M1846"/>
  <c r="M2838"/>
  <c r="M1175"/>
  <c r="M1237"/>
  <c r="M1299"/>
  <c r="M1361"/>
  <c r="M1423"/>
  <c r="M1485"/>
  <c r="M1547"/>
  <c r="M1609"/>
  <c r="M1671"/>
  <c r="M1733"/>
  <c r="M1795"/>
  <c r="M1857"/>
  <c r="M1919"/>
  <c r="M1981"/>
  <c r="M2043"/>
  <c r="M2105"/>
  <c r="M2167"/>
  <c r="M2652"/>
  <c r="M2280"/>
  <c r="M2293" s="1"/>
  <c r="M2316"/>
  <c r="M2324" s="1"/>
  <c r="M2404"/>
  <c r="M2417" s="1"/>
  <c r="M2440"/>
  <c r="M2448" s="1"/>
  <c r="M2601"/>
  <c r="M2663"/>
  <c r="M2725"/>
  <c r="M2787"/>
  <c r="M2849"/>
  <c r="M2911"/>
  <c r="M3272"/>
  <c r="M3285" s="1"/>
  <c r="M3024"/>
  <c r="M3037" s="1"/>
  <c r="M3060"/>
  <c r="M3068" s="1"/>
  <c r="M3148"/>
  <c r="M3161" s="1"/>
  <c r="M3215"/>
  <c r="M3223" s="1"/>
  <c r="M3582"/>
  <c r="M3595" s="1"/>
  <c r="M3396"/>
  <c r="M3409" s="1"/>
  <c r="M3432"/>
  <c r="M3551"/>
  <c r="M3564" s="1"/>
  <c r="K2249"/>
  <c r="H2249"/>
  <c r="L2249"/>
  <c r="K2993"/>
  <c r="I2993"/>
  <c r="M2993" s="1"/>
  <c r="M3006" s="1"/>
  <c r="J2993"/>
  <c r="H2502"/>
  <c r="M2502" s="1"/>
  <c r="L2502"/>
  <c r="M3303"/>
  <c r="M3316" s="1"/>
  <c r="M2249" l="1"/>
  <c r="M2262" s="1"/>
  <c r="M2490"/>
  <c r="M743"/>
  <c r="M247"/>
  <c r="M2851"/>
  <c r="M2727"/>
  <c r="M2603"/>
  <c r="M2107"/>
  <c r="M1983"/>
  <c r="M1859"/>
  <c r="M1735"/>
  <c r="M1611"/>
  <c r="M1487"/>
  <c r="M1363"/>
  <c r="M1239"/>
  <c r="L2497"/>
  <c r="M3440"/>
  <c r="M1053"/>
  <c r="M929"/>
  <c r="M805"/>
  <c r="M681"/>
  <c r="M557"/>
  <c r="M433"/>
  <c r="M309"/>
  <c r="M185"/>
  <c r="M2913"/>
  <c r="M2789"/>
  <c r="M2665"/>
  <c r="M2169"/>
  <c r="M2045"/>
  <c r="M1921"/>
  <c r="M1797"/>
  <c r="M1673"/>
  <c r="M1549"/>
  <c r="M1425"/>
  <c r="M1301"/>
  <c r="J2497"/>
  <c r="M2497" s="1"/>
  <c r="M2510" l="1"/>
  <c r="D117" i="1" l="1"/>
  <c r="E117"/>
  <c r="F117"/>
  <c r="G117"/>
</calcChain>
</file>

<file path=xl/sharedStrings.xml><?xml version="1.0" encoding="utf-8"?>
<sst xmlns="http://schemas.openxmlformats.org/spreadsheetml/2006/main" count="12118" uniqueCount="122">
  <si>
    <t>Comunicación efectiva</t>
  </si>
  <si>
    <t>Formacion Humana</t>
  </si>
  <si>
    <t>Seguridad y salud ocupacional</t>
  </si>
  <si>
    <t>Liderazgo y supervision</t>
  </si>
  <si>
    <t>Empoderamiento empresarial</t>
  </si>
  <si>
    <t>Mercadeo y ventas</t>
  </si>
  <si>
    <t>Ed. Financiera y form. de Mipymes</t>
  </si>
  <si>
    <t>Diseño de proyecto</t>
  </si>
  <si>
    <t>Basico de emprendimiento</t>
  </si>
  <si>
    <t>Confeccion domestica de mantelerias y cover</t>
  </si>
  <si>
    <t>Conf. Blusa basica</t>
  </si>
  <si>
    <t>Formacion humana</t>
  </si>
  <si>
    <t>Elab. Patrones ropa basica</t>
  </si>
  <si>
    <t>Mantenimiento de maquinas de coser</t>
  </si>
  <si>
    <t>Marketing de Moda</t>
  </si>
  <si>
    <t>Proyecto Integrado</t>
  </si>
  <si>
    <t>Belleza basico</t>
  </si>
  <si>
    <t>Decoracion de calisos</t>
  </si>
  <si>
    <t>Conf. De muñecas de trapo</t>
  </si>
  <si>
    <t>Elab. de accesorios para el cabello</t>
  </si>
  <si>
    <t>Corte y elab. Muestras de ropa</t>
  </si>
  <si>
    <t>Gestion administrativa</t>
  </si>
  <si>
    <t>Moda H. Los actores del turismo</t>
  </si>
  <si>
    <t>Contabilidad basica</t>
  </si>
  <si>
    <t>Basico en emprendimiento</t>
  </si>
  <si>
    <t>Diseño de Proyecto</t>
  </si>
  <si>
    <t>Confeccion vestido basico</t>
  </si>
  <si>
    <t>Conf. Pantalon basico fem.</t>
  </si>
  <si>
    <t>Conf. De faldas</t>
  </si>
  <si>
    <t>Educacion Financ. Y Formalizacion</t>
  </si>
  <si>
    <t>Emprendimiento para Pymes</t>
  </si>
  <si>
    <t>Atencion al cliente</t>
  </si>
  <si>
    <t>Seguridad social y ocupacional</t>
  </si>
  <si>
    <t>Liderazgo y Supervision</t>
  </si>
  <si>
    <t>Induccion al emprendimiento</t>
  </si>
  <si>
    <t>Maquillaje profesional</t>
  </si>
  <si>
    <t>Confeccion basica de camisas</t>
  </si>
  <si>
    <t>Elaboracion de lenceria a mano</t>
  </si>
  <si>
    <t>Lenceria a mano</t>
  </si>
  <si>
    <t>Lenceria para el hogar</t>
  </si>
  <si>
    <t>Basico Emprendimiento</t>
  </si>
  <si>
    <t>Marketing de Moda (Presentacion Portafolio)</t>
  </si>
  <si>
    <t>Comunicación Efectiva</t>
  </si>
  <si>
    <t>Contabilidad</t>
  </si>
  <si>
    <t>Proyecto</t>
  </si>
  <si>
    <t>Confeccion ropa de niños (a)</t>
  </si>
  <si>
    <t>Enhebra máquina y Realiza costura</t>
  </si>
  <si>
    <t>Gestion Administrativa</t>
  </si>
  <si>
    <t>Salud y seguridad ocupacional</t>
  </si>
  <si>
    <t>Elab. Accesorios cabello</t>
  </si>
  <si>
    <t>Decoracion de calizos</t>
  </si>
  <si>
    <t>Elab. De bisuteria</t>
  </si>
  <si>
    <t>Emp. Empresarial</t>
  </si>
  <si>
    <t>Fabricacion y tapizado de muebles</t>
  </si>
  <si>
    <t>Confeccion ropa de niño</t>
  </si>
  <si>
    <t>Como hablar en publico y Maestria de ceremonia</t>
  </si>
  <si>
    <t>Corte y elaboracion de muestras de ropa</t>
  </si>
  <si>
    <t>Conf. Prendas Form. Hum.</t>
  </si>
  <si>
    <t>Conf. Prendas vestir (Faldas)</t>
  </si>
  <si>
    <t>Principios basicos del diseño de modas</t>
  </si>
  <si>
    <t>Canones y dibujo de figurines</t>
  </si>
  <si>
    <t>Operación de máquina plana (Básico)</t>
  </si>
  <si>
    <t>Operador de máquina plana</t>
  </si>
  <si>
    <t>Diseño de proyectos</t>
  </si>
  <si>
    <t>Elaboración de Bisuteria</t>
  </si>
  <si>
    <t>Presupuesto para Pymes</t>
  </si>
  <si>
    <t>Artesano en Bisuteria</t>
  </si>
  <si>
    <t>Decoracion en globos</t>
  </si>
  <si>
    <t>Conf. Domestica colchas</t>
  </si>
  <si>
    <t xml:space="preserve">Ropa de niños </t>
  </si>
  <si>
    <t>Aplic. Tecnicas Conf. Ropa niños</t>
  </si>
  <si>
    <t>Conf. Ropa niños (FH)</t>
  </si>
  <si>
    <t>Conf. Batas facilit.</t>
  </si>
  <si>
    <t>Conf. batas facilit.</t>
  </si>
  <si>
    <t>Accesibilidad</t>
  </si>
  <si>
    <t>Fiabilidad</t>
  </si>
  <si>
    <t>Profesionalidad</t>
  </si>
  <si>
    <t>Amabilidad</t>
  </si>
  <si>
    <t>Fecha</t>
  </si>
  <si>
    <t>Cantidad de Participantes</t>
  </si>
  <si>
    <t>Capacitación</t>
  </si>
  <si>
    <t xml:space="preserve">MATRIZ DE ATRIBUTOS CONSOLIDADO </t>
  </si>
  <si>
    <t>Nombre de la Capacitación:</t>
  </si>
  <si>
    <t>Artesania en Bisuteria</t>
  </si>
  <si>
    <t>La presente encuesta tiene como objetivo conocer la opinión respecto a la capacitación y sobre los resultados del mismo. Le pedimos que evalúe los siguientes puntos en la escala indicada.</t>
  </si>
  <si>
    <t xml:space="preserve">Preguntas </t>
  </si>
  <si>
    <t>Resultados</t>
  </si>
  <si>
    <t>Factor: Amabilidad</t>
  </si>
  <si>
    <t>Malo</t>
  </si>
  <si>
    <t>Regular</t>
  </si>
  <si>
    <t>Bueno</t>
  </si>
  <si>
    <t>Muy Bueno</t>
  </si>
  <si>
    <t>Excelente</t>
  </si>
  <si>
    <t>Total</t>
  </si>
  <si>
    <t>1. ¿Cómo fue la actitud del  facilitador durante la acción formativa?</t>
  </si>
  <si>
    <t>-</t>
  </si>
  <si>
    <t xml:space="preserve">2. ¿Cómo califica el comportamiento del facilitador al responder sus dudas? </t>
  </si>
  <si>
    <t>3. ¿Cómo evalúa el trato brindado por el personal de la INAGUJA en el momento de su inscripción?</t>
  </si>
  <si>
    <t>Promedio y Sumatoria</t>
  </si>
  <si>
    <t>Factor: Profesionalidad</t>
  </si>
  <si>
    <t>4. ¿Cómo califica el método de enseñanza del facilitador?</t>
  </si>
  <si>
    <t>5. ¿Cómo mantuvo el facilitador su lenguaje y  profesionalidad durante la acción ?</t>
  </si>
  <si>
    <t>6. ¿Cómo califica la responsabilidad y puntualidad del facilitador durante la acción formativa?</t>
  </si>
  <si>
    <t>7.¿ Cómo evalúa el contenido desarrollado en la acción formativa?</t>
  </si>
  <si>
    <t>8. ¿Cómo el facilitador mostró su  apertura y flexibilidad a diferentes puntos de vista en la acción formativa?</t>
  </si>
  <si>
    <t>Promedio</t>
  </si>
  <si>
    <t>Factor: Fiabilidad</t>
  </si>
  <si>
    <t>9. ¿Cómo califica el material y los recursos proporcionados para la capacitación?</t>
  </si>
  <si>
    <t xml:space="preserve">10. ¿Cómo califica la condición de las máquinas o recursos ? </t>
  </si>
  <si>
    <t>11. ¿Cómo califica las instalaciones para la capacitación?</t>
  </si>
  <si>
    <t xml:space="preserve">Factor: Accesibilidad </t>
  </si>
  <si>
    <t>12. Cómo evalúa su experiencia al solicitar las informaciones referentes a las acciones formativas ?</t>
  </si>
  <si>
    <t>13. ¿Cómo califica el proceso de inscripción a los cursos?</t>
  </si>
  <si>
    <t>14. ¿Cómo calificaría las facilidades de acceder al taller?</t>
  </si>
  <si>
    <t>15. ¿Cómo califica la atención al cliente por parte de la INAGUJA?</t>
  </si>
  <si>
    <t>Cantidad de Participantes:</t>
  </si>
  <si>
    <t>Ropa de niños</t>
  </si>
  <si>
    <t>Operación de maquina plana (Basico)</t>
  </si>
  <si>
    <t>Lideazgo y Supervision</t>
  </si>
  <si>
    <t>Ed. Financiera y form. De mipymes</t>
  </si>
  <si>
    <t>Comunicacion Efectiva</t>
  </si>
  <si>
    <t xml:space="preserve">En general ¿Cómo calificas la capacitación que tomaste? 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</si>
</sst>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1F3864"/>
      </patternFill>
    </fill>
    <fill>
      <patternFill patternType="solid">
        <fgColor theme="0"/>
        <bgColor rgb="FF00206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0" fontId="0" fillId="0" borderId="0" xfId="0" applyNumberFormat="1"/>
    <xf numFmtId="9" fontId="0" fillId="0" borderId="0" xfId="0" applyNumberForma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9" fontId="3" fillId="6" borderId="0" xfId="0" applyNumberFormat="1" applyFont="1" applyFill="1" applyBorder="1" applyAlignment="1">
      <alignment horizontal="center" vertical="center" wrapText="1"/>
    </xf>
    <xf numFmtId="9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>
      <alignment horizontal="center" vertical="center" wrapText="1"/>
    </xf>
    <xf numFmtId="9" fontId="4" fillId="5" borderId="0" xfId="0" applyNumberFormat="1" applyFont="1" applyFill="1" applyBorder="1" applyAlignment="1">
      <alignment horizontal="center" vertical="center"/>
    </xf>
    <xf numFmtId="9" fontId="4" fillId="5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9" fontId="2" fillId="5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 applyProtection="1">
      <alignment horizontal="left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horizontal="center" vertical="center" wrapText="1"/>
    </xf>
    <xf numFmtId="9" fontId="2" fillId="7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right" vertical="center" wrapText="1"/>
      <protection locked="0"/>
    </xf>
    <xf numFmtId="1" fontId="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Protection="1">
      <protection locked="0"/>
    </xf>
    <xf numFmtId="0" fontId="5" fillId="6" borderId="0" xfId="0" applyFont="1" applyFill="1" applyAlignment="1" applyProtection="1">
      <alignment vertical="center"/>
      <protection locked="0"/>
    </xf>
    <xf numFmtId="0" fontId="5" fillId="6" borderId="0" xfId="0" applyFont="1" applyFill="1" applyAlignment="1" applyProtection="1">
      <alignment vertical="center" wrapText="1"/>
      <protection locked="0"/>
    </xf>
    <xf numFmtId="10" fontId="5" fillId="6" borderId="0" xfId="0" applyNumberFormat="1" applyFont="1" applyFill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center"/>
      <protection locked="0"/>
    </xf>
    <xf numFmtId="1" fontId="1" fillId="6" borderId="0" xfId="0" applyNumberFormat="1" applyFont="1" applyFill="1" applyAlignment="1" applyProtection="1">
      <alignment horizontal="center"/>
      <protection locked="0"/>
    </xf>
    <xf numFmtId="14" fontId="1" fillId="6" borderId="0" xfId="0" applyNumberFormat="1" applyFont="1" applyFill="1" applyAlignment="1" applyProtection="1">
      <alignment horizontal="center"/>
      <protection locked="0"/>
    </xf>
    <xf numFmtId="9" fontId="1" fillId="6" borderId="0" xfId="0" applyNumberFormat="1" applyFont="1" applyFill="1" applyAlignment="1" applyProtection="1">
      <alignment horizontal="center"/>
      <protection locked="0"/>
    </xf>
    <xf numFmtId="0" fontId="1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719235</xdr:colOff>
      <xdr:row>117</xdr:row>
      <xdr:rowOff>165229</xdr:rowOff>
    </xdr:from>
    <xdr:to>
      <xdr:col>4</xdr:col>
      <xdr:colOff>988358</xdr:colOff>
      <xdr:row>133</xdr:row>
      <xdr:rowOff>136869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6E3D171B-0F6D-6E8F-6B2D-4C6DF8F07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2041" y="19312423"/>
          <a:ext cx="3554276" cy="2926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750"/>
  <sheetViews>
    <sheetView workbookViewId="0">
      <selection activeCell="N4" sqref="N4"/>
    </sheetView>
  </sheetViews>
  <sheetFormatPr baseColWidth="10" defaultRowHeight="20.25" customHeight="1"/>
  <sheetData>
    <row r="2" spans="1:13" ht="20.25" customHeight="1">
      <c r="A2" s="7" t="s">
        <v>82</v>
      </c>
      <c r="B2" s="8" t="s">
        <v>83</v>
      </c>
      <c r="C2" s="8"/>
      <c r="D2" s="8"/>
      <c r="E2" s="8"/>
      <c r="F2" s="8"/>
      <c r="G2" s="8"/>
      <c r="H2" s="8"/>
      <c r="I2" s="8"/>
      <c r="J2" s="8"/>
      <c r="K2" s="9" t="s">
        <v>78</v>
      </c>
      <c r="L2" s="10">
        <v>45171</v>
      </c>
      <c r="M2" s="10"/>
    </row>
    <row r="3" spans="1:13" ht="20.25" customHeight="1">
      <c r="A3" s="8" t="s">
        <v>84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4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20.25" customHeight="1">
      <c r="A5" s="11" t="s">
        <v>85</v>
      </c>
      <c r="B5" s="8" t="s">
        <v>86</v>
      </c>
      <c r="C5" s="8"/>
      <c r="D5" s="8"/>
      <c r="E5" s="8"/>
      <c r="F5" s="8"/>
      <c r="G5" s="8"/>
      <c r="H5" s="8" t="s">
        <v>86</v>
      </c>
      <c r="I5" s="8"/>
      <c r="J5" s="8"/>
      <c r="K5" s="8"/>
      <c r="L5" s="8"/>
      <c r="M5" s="8"/>
    </row>
    <row r="6" spans="1:13" ht="20.25" customHeight="1">
      <c r="A6" s="12" t="s">
        <v>87</v>
      </c>
      <c r="B6" s="13" t="s">
        <v>88</v>
      </c>
      <c r="C6" s="13" t="s">
        <v>89</v>
      </c>
      <c r="D6" s="13" t="s">
        <v>90</v>
      </c>
      <c r="E6" s="13" t="s">
        <v>91</v>
      </c>
      <c r="F6" s="13" t="s">
        <v>92</v>
      </c>
      <c r="G6" s="14" t="s">
        <v>93</v>
      </c>
      <c r="H6" s="15" t="s">
        <v>88</v>
      </c>
      <c r="I6" s="15" t="s">
        <v>89</v>
      </c>
      <c r="J6" s="15" t="s">
        <v>90</v>
      </c>
      <c r="K6" s="15" t="s">
        <v>91</v>
      </c>
      <c r="L6" s="15" t="s">
        <v>92</v>
      </c>
      <c r="M6" s="16" t="s">
        <v>93</v>
      </c>
    </row>
    <row r="7" spans="1:13" ht="20.25" customHeight="1">
      <c r="A7" s="17" t="s">
        <v>94</v>
      </c>
      <c r="B7" s="18"/>
      <c r="C7" s="18"/>
      <c r="D7" s="18"/>
      <c r="E7" s="18"/>
      <c r="F7" s="18">
        <v>12</v>
      </c>
      <c r="G7" s="14">
        <f>SUM(B7:F7)</f>
        <v>12</v>
      </c>
      <c r="H7" s="19">
        <f>IFERROR(B7/$G$12,0)</f>
        <v>0</v>
      </c>
      <c r="I7" s="19">
        <f t="shared" ref="I7:L9" si="0">IFERROR(C7/$G$12,0)</f>
        <v>0</v>
      </c>
      <c r="J7" s="19">
        <f t="shared" si="0"/>
        <v>0</v>
      </c>
      <c r="K7" s="19">
        <f t="shared" si="0"/>
        <v>0</v>
      </c>
      <c r="L7" s="19">
        <f>IFERROR(F7/$G$12,0)</f>
        <v>1</v>
      </c>
      <c r="M7" s="20" t="s">
        <v>95</v>
      </c>
    </row>
    <row r="8" spans="1:13" ht="20.25" customHeight="1">
      <c r="A8" s="17" t="s">
        <v>96</v>
      </c>
      <c r="B8" s="18"/>
      <c r="C8" s="18"/>
      <c r="D8" s="18"/>
      <c r="E8" s="18"/>
      <c r="F8" s="18">
        <v>12</v>
      </c>
      <c r="G8" s="14">
        <f>SUM(B8:F8)</f>
        <v>12</v>
      </c>
      <c r="H8" s="19">
        <f>IFERROR(B8/$G$12,0)</f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1</v>
      </c>
      <c r="M8" s="21" t="s">
        <v>95</v>
      </c>
    </row>
    <row r="9" spans="1:13" ht="20.25" customHeight="1">
      <c r="A9" s="17" t="s">
        <v>97</v>
      </c>
      <c r="B9" s="18"/>
      <c r="C9" s="18"/>
      <c r="D9" s="18"/>
      <c r="E9" s="18"/>
      <c r="F9" s="18">
        <v>12</v>
      </c>
      <c r="G9" s="14">
        <f>SUM(B9:F9)</f>
        <v>12</v>
      </c>
      <c r="H9" s="19">
        <f>IFERROR(B9/$G$12,0)</f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1</v>
      </c>
      <c r="M9" s="21" t="s">
        <v>95</v>
      </c>
    </row>
    <row r="10" spans="1:13" ht="20.25" customHeight="1">
      <c r="A10" s="22" t="s">
        <v>98</v>
      </c>
      <c r="B10" s="23">
        <f>IFERROR(AVERAGE(B7:B9),0)</f>
        <v>0</v>
      </c>
      <c r="C10" s="23">
        <f>IFERROR(AVERAGE(C7:C9),0)</f>
        <v>0</v>
      </c>
      <c r="D10" s="23">
        <f>IFERROR(AVERAGE(D7:D9),0)</f>
        <v>0</v>
      </c>
      <c r="E10" s="23">
        <f>IFERROR(AVERAGE(E7:E9),0)</f>
        <v>0</v>
      </c>
      <c r="F10" s="23">
        <f>IFERROR(AVERAGE(F7:F9),0)</f>
        <v>12</v>
      </c>
      <c r="G10" s="23">
        <f>SUM(AVERAGE(G7:G9))</f>
        <v>12</v>
      </c>
      <c r="H10" s="24">
        <f>AVERAGE(H7:H9)*0.2</f>
        <v>0</v>
      </c>
      <c r="I10" s="24">
        <f>AVERAGE(I7:I9)*0.4</f>
        <v>0</v>
      </c>
      <c r="J10" s="24">
        <f>AVERAGE(J7:J9)*0.6</f>
        <v>0</v>
      </c>
      <c r="K10" s="24">
        <f>AVERAGE(K7:K9)*0.8</f>
        <v>0</v>
      </c>
      <c r="L10" s="24">
        <f>AVERAGE(L7:L9)*1</f>
        <v>1</v>
      </c>
      <c r="M10" s="25">
        <f>SUM(H10:L10)</f>
        <v>1</v>
      </c>
    </row>
    <row r="11" spans="1:13" ht="20.25" customHeight="1">
      <c r="A11" s="12" t="s">
        <v>99</v>
      </c>
      <c r="B11" s="13" t="s">
        <v>88</v>
      </c>
      <c r="C11" s="13" t="s">
        <v>89</v>
      </c>
      <c r="D11" s="13" t="s">
        <v>90</v>
      </c>
      <c r="E11" s="13" t="s">
        <v>91</v>
      </c>
      <c r="F11" s="13"/>
      <c r="G11" s="14" t="s">
        <v>93</v>
      </c>
      <c r="H11" s="15" t="s">
        <v>88</v>
      </c>
      <c r="I11" s="15" t="s">
        <v>89</v>
      </c>
      <c r="J11" s="15" t="s">
        <v>90</v>
      </c>
      <c r="K11" s="15" t="s">
        <v>91</v>
      </c>
      <c r="L11" s="26" t="s">
        <v>92</v>
      </c>
      <c r="M11" s="14" t="s">
        <v>93</v>
      </c>
    </row>
    <row r="12" spans="1:13" ht="20.25" customHeight="1">
      <c r="A12" s="17" t="s">
        <v>100</v>
      </c>
      <c r="B12" s="18"/>
      <c r="C12" s="18"/>
      <c r="D12" s="18"/>
      <c r="E12" s="18"/>
      <c r="F12" s="18">
        <v>12</v>
      </c>
      <c r="G12" s="14">
        <f>SUM(B12:F12)</f>
        <v>12</v>
      </c>
      <c r="H12" s="19">
        <f t="shared" ref="H12:L16" si="1">IFERROR(B12/$G$17,0)</f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1</v>
      </c>
      <c r="M12" s="21" t="s">
        <v>95</v>
      </c>
    </row>
    <row r="13" spans="1:13" ht="20.25" customHeight="1">
      <c r="A13" s="17" t="s">
        <v>101</v>
      </c>
      <c r="B13" s="18"/>
      <c r="C13" s="18"/>
      <c r="D13" s="18"/>
      <c r="E13" s="18"/>
      <c r="F13" s="18">
        <v>12</v>
      </c>
      <c r="G13" s="14">
        <f>SUM(B13:F13)</f>
        <v>12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1</v>
      </c>
      <c r="M13" s="21" t="s">
        <v>95</v>
      </c>
    </row>
    <row r="14" spans="1:13" ht="20.25" customHeight="1">
      <c r="A14" s="17" t="s">
        <v>102</v>
      </c>
      <c r="B14" s="18"/>
      <c r="C14" s="18"/>
      <c r="D14" s="18"/>
      <c r="E14" s="18"/>
      <c r="F14" s="18">
        <v>12</v>
      </c>
      <c r="G14" s="14">
        <f>SUM(B14:F14)</f>
        <v>12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1</v>
      </c>
      <c r="M14" s="21" t="s">
        <v>95</v>
      </c>
    </row>
    <row r="15" spans="1:13" ht="20.25" customHeight="1">
      <c r="A15" s="17" t="s">
        <v>103</v>
      </c>
      <c r="B15" s="18"/>
      <c r="C15" s="18"/>
      <c r="D15" s="18"/>
      <c r="E15" s="18"/>
      <c r="F15" s="18">
        <v>12</v>
      </c>
      <c r="G15" s="14">
        <f>SUM(B15:F15)</f>
        <v>12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1</v>
      </c>
      <c r="M15" s="21" t="s">
        <v>95</v>
      </c>
    </row>
    <row r="16" spans="1:13" ht="20.25" customHeight="1">
      <c r="A16" s="17" t="s">
        <v>104</v>
      </c>
      <c r="B16" s="18"/>
      <c r="C16" s="18"/>
      <c r="D16" s="18"/>
      <c r="E16" s="18"/>
      <c r="F16" s="18">
        <v>12</v>
      </c>
      <c r="G16" s="14">
        <f>SUM(B16:F16)</f>
        <v>12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1</v>
      </c>
      <c r="M16" s="21"/>
    </row>
    <row r="17" spans="1:13" ht="20.25" customHeight="1">
      <c r="A17" s="22" t="s">
        <v>105</v>
      </c>
      <c r="B17" s="23">
        <f>IFERROR(AVERAGE(B12:B16),0)</f>
        <v>0</v>
      </c>
      <c r="C17" s="23">
        <f>IFERROR(AVERAGE(C12:C16),0)</f>
        <v>0</v>
      </c>
      <c r="D17" s="23">
        <f>IFERROR(AVERAGE(D12:D16),0)</f>
        <v>0</v>
      </c>
      <c r="E17" s="23">
        <f>IFERROR(AVERAGE(E12:E16),0)</f>
        <v>0</v>
      </c>
      <c r="F17" s="23">
        <f>IFERROR(AVERAGE(F12:F16),0)</f>
        <v>12</v>
      </c>
      <c r="G17" s="23">
        <f>SUM(AVERAGE(G12:G16))</f>
        <v>12</v>
      </c>
      <c r="H17" s="25">
        <f>AVERAGE(H12:H16)*0.2</f>
        <v>0</v>
      </c>
      <c r="I17" s="25">
        <f>AVERAGE(I12:I16)*0.4</f>
        <v>0</v>
      </c>
      <c r="J17" s="25">
        <f>AVERAGE(J12:J16)*0.6</f>
        <v>0</v>
      </c>
      <c r="K17" s="25">
        <f>AVERAGE(K12:K16)*0.8</f>
        <v>0</v>
      </c>
      <c r="L17" s="25">
        <f>AVERAGE(L12:L16)*1</f>
        <v>1</v>
      </c>
      <c r="M17" s="25">
        <f>SUM(H17:L17)</f>
        <v>1</v>
      </c>
    </row>
    <row r="18" spans="1:13" ht="20.25" customHeight="1">
      <c r="A18" s="12" t="s">
        <v>106</v>
      </c>
      <c r="B18" s="13" t="s">
        <v>88</v>
      </c>
      <c r="C18" s="13" t="s">
        <v>89</v>
      </c>
      <c r="D18" s="13" t="s">
        <v>90</v>
      </c>
      <c r="E18" s="13" t="s">
        <v>91</v>
      </c>
      <c r="F18" s="13" t="s">
        <v>92</v>
      </c>
      <c r="G18" s="14" t="s">
        <v>93</v>
      </c>
      <c r="H18" s="15" t="s">
        <v>88</v>
      </c>
      <c r="I18" s="15" t="s">
        <v>89</v>
      </c>
      <c r="J18" s="15" t="s">
        <v>90</v>
      </c>
      <c r="K18" s="15" t="s">
        <v>91</v>
      </c>
      <c r="L18" s="26" t="s">
        <v>92</v>
      </c>
      <c r="M18" s="14" t="s">
        <v>93</v>
      </c>
    </row>
    <row r="19" spans="1:13" ht="20.25" customHeight="1">
      <c r="A19" s="17" t="s">
        <v>107</v>
      </c>
      <c r="B19" s="18"/>
      <c r="C19" s="18"/>
      <c r="D19" s="18"/>
      <c r="E19" s="18"/>
      <c r="F19" s="18">
        <v>12</v>
      </c>
      <c r="G19" s="14">
        <f>SUM(B19:F19)</f>
        <v>12</v>
      </c>
      <c r="H19" s="19">
        <f>IFERROR(B19/$G$24,0)</f>
        <v>0</v>
      </c>
      <c r="I19" s="19">
        <f t="shared" ref="I19:L21" si="2">IFERROR(C19/$G$24,0)</f>
        <v>0</v>
      </c>
      <c r="J19" s="19">
        <f t="shared" si="2"/>
        <v>0</v>
      </c>
      <c r="K19" s="19">
        <f t="shared" si="2"/>
        <v>0</v>
      </c>
      <c r="L19" s="19">
        <f t="shared" si="2"/>
        <v>1</v>
      </c>
      <c r="M19" s="21" t="s">
        <v>95</v>
      </c>
    </row>
    <row r="20" spans="1:13" ht="20.25" customHeight="1">
      <c r="A20" s="17" t="s">
        <v>108</v>
      </c>
      <c r="B20" s="18"/>
      <c r="C20" s="18"/>
      <c r="D20" s="18"/>
      <c r="E20" s="18"/>
      <c r="F20" s="18">
        <v>12</v>
      </c>
      <c r="G20" s="14">
        <f>SUM(B20:F20)</f>
        <v>12</v>
      </c>
      <c r="H20" s="19">
        <f>IFERROR(B20/$G$24,0)</f>
        <v>0</v>
      </c>
      <c r="I20" s="19">
        <f t="shared" si="2"/>
        <v>0</v>
      </c>
      <c r="J20" s="19">
        <f t="shared" si="2"/>
        <v>0</v>
      </c>
      <c r="K20" s="19">
        <f t="shared" si="2"/>
        <v>0</v>
      </c>
      <c r="L20" s="19">
        <f t="shared" si="2"/>
        <v>1</v>
      </c>
      <c r="M20" s="21" t="s">
        <v>95</v>
      </c>
    </row>
    <row r="21" spans="1:13" ht="20.25" customHeight="1">
      <c r="A21" s="17" t="s">
        <v>109</v>
      </c>
      <c r="B21" s="18"/>
      <c r="C21" s="18"/>
      <c r="D21" s="18"/>
      <c r="E21" s="18"/>
      <c r="F21" s="18">
        <v>12</v>
      </c>
      <c r="G21" s="14">
        <f>SUM(B21:F21)</f>
        <v>12</v>
      </c>
      <c r="H21" s="19">
        <f>IFERROR(B21/$G$24,0)</f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1</v>
      </c>
      <c r="M21" s="21" t="s">
        <v>95</v>
      </c>
    </row>
    <row r="22" spans="1:13" ht="20.25" customHeight="1">
      <c r="A22" s="22" t="s">
        <v>105</v>
      </c>
      <c r="B22" s="23">
        <f>IFERROR(AVERAGE(B19:B21),0)</f>
        <v>0</v>
      </c>
      <c r="C22" s="23">
        <f>IFERROR(AVERAGE(C19:C21),0)</f>
        <v>0</v>
      </c>
      <c r="D22" s="27">
        <f>IFERROR(AVERAGE(D19:D21),0)</f>
        <v>0</v>
      </c>
      <c r="E22" s="27">
        <f>IFERROR(AVERAGE(E19:E21),0)</f>
        <v>0</v>
      </c>
      <c r="F22" s="27">
        <f>IFERROR(AVERAGE(F19:F21),0)</f>
        <v>12</v>
      </c>
      <c r="G22" s="27">
        <f>SUM(AVERAGE(G19:G21))</f>
        <v>12</v>
      </c>
      <c r="H22" s="25">
        <f>AVERAGE(H19:H21)*0.2</f>
        <v>0</v>
      </c>
      <c r="I22" s="25">
        <f>AVERAGE(I19:I21)*0.4</f>
        <v>0</v>
      </c>
      <c r="J22" s="25">
        <f>AVERAGE(J19:J21)*0.6</f>
        <v>0</v>
      </c>
      <c r="K22" s="25">
        <f>AVERAGE(K19:K21)*0.8</f>
        <v>0</v>
      </c>
      <c r="L22" s="25">
        <f>AVERAGE(L19:L21)*1</f>
        <v>1</v>
      </c>
      <c r="M22" s="28">
        <f>SUM(H22:L22)</f>
        <v>1</v>
      </c>
    </row>
    <row r="23" spans="1:13" ht="20.25" customHeight="1">
      <c r="A23" s="12" t="s">
        <v>110</v>
      </c>
      <c r="B23" s="13" t="s">
        <v>88</v>
      </c>
      <c r="C23" s="13" t="s">
        <v>89</v>
      </c>
      <c r="D23" s="13" t="s">
        <v>90</v>
      </c>
      <c r="E23" s="13" t="s">
        <v>91</v>
      </c>
      <c r="F23" s="13" t="s">
        <v>92</v>
      </c>
      <c r="G23" s="14" t="s">
        <v>93</v>
      </c>
      <c r="H23" s="15" t="s">
        <v>88</v>
      </c>
      <c r="I23" s="15" t="s">
        <v>89</v>
      </c>
      <c r="J23" s="15" t="s">
        <v>90</v>
      </c>
      <c r="K23" s="15" t="s">
        <v>91</v>
      </c>
      <c r="L23" s="26" t="s">
        <v>92</v>
      </c>
      <c r="M23" s="14" t="s">
        <v>93</v>
      </c>
    </row>
    <row r="24" spans="1:13" ht="20.25" customHeight="1">
      <c r="A24" s="29" t="s">
        <v>111</v>
      </c>
      <c r="B24" s="30"/>
      <c r="C24" s="30"/>
      <c r="D24" s="30"/>
      <c r="E24" s="18"/>
      <c r="F24" s="18">
        <v>12</v>
      </c>
      <c r="G24" s="31">
        <f t="shared" ref="G24:G29" si="3">SUM(B24:F24)</f>
        <v>12</v>
      </c>
      <c r="H24" s="32">
        <f>IFERROR(B24/$G$29,0)</f>
        <v>0</v>
      </c>
      <c r="I24" s="32">
        <f t="shared" ref="I24:L27" si="4">IFERROR(C24/$G$29,0)</f>
        <v>0</v>
      </c>
      <c r="J24" s="32">
        <f t="shared" si="4"/>
        <v>0</v>
      </c>
      <c r="K24" s="32">
        <f t="shared" si="4"/>
        <v>0</v>
      </c>
      <c r="L24" s="32">
        <f t="shared" si="4"/>
        <v>0</v>
      </c>
      <c r="M24" s="21" t="s">
        <v>95</v>
      </c>
    </row>
    <row r="25" spans="1:13" ht="20.25" customHeight="1">
      <c r="A25" s="29" t="s">
        <v>112</v>
      </c>
      <c r="B25" s="30"/>
      <c r="C25" s="30"/>
      <c r="D25" s="30"/>
      <c r="E25" s="18"/>
      <c r="F25" s="18">
        <v>12</v>
      </c>
      <c r="G25" s="31">
        <f t="shared" si="3"/>
        <v>12</v>
      </c>
      <c r="H25" s="32">
        <f>IFERROR(B25/$G$29,0)</f>
        <v>0</v>
      </c>
      <c r="I25" s="32">
        <f t="shared" si="4"/>
        <v>0</v>
      </c>
      <c r="J25" s="32">
        <f t="shared" si="4"/>
        <v>0</v>
      </c>
      <c r="K25" s="32">
        <f t="shared" si="4"/>
        <v>0</v>
      </c>
      <c r="L25" s="32">
        <f t="shared" si="4"/>
        <v>0</v>
      </c>
      <c r="M25" s="21" t="s">
        <v>95</v>
      </c>
    </row>
    <row r="26" spans="1:13" ht="20.25" customHeight="1">
      <c r="A26" s="29" t="s">
        <v>113</v>
      </c>
      <c r="B26" s="30"/>
      <c r="C26" s="30"/>
      <c r="D26" s="30"/>
      <c r="E26" s="18"/>
      <c r="F26" s="18">
        <v>12</v>
      </c>
      <c r="G26" s="31">
        <f t="shared" si="3"/>
        <v>12</v>
      </c>
      <c r="H26" s="32">
        <f>IFERROR(B26/$G$29,0)</f>
        <v>0</v>
      </c>
      <c r="I26" s="32">
        <f t="shared" si="4"/>
        <v>0</v>
      </c>
      <c r="J26" s="32">
        <f t="shared" si="4"/>
        <v>0</v>
      </c>
      <c r="K26" s="32">
        <f t="shared" si="4"/>
        <v>0</v>
      </c>
      <c r="L26" s="32">
        <f t="shared" si="4"/>
        <v>0</v>
      </c>
      <c r="M26" s="21" t="s">
        <v>95</v>
      </c>
    </row>
    <row r="27" spans="1:13" ht="20.25" customHeight="1">
      <c r="A27" s="29" t="s">
        <v>114</v>
      </c>
      <c r="B27" s="30"/>
      <c r="C27" s="30"/>
      <c r="D27" s="30"/>
      <c r="E27" s="18"/>
      <c r="F27" s="18">
        <v>12</v>
      </c>
      <c r="G27" s="31">
        <f t="shared" si="3"/>
        <v>12</v>
      </c>
      <c r="H27" s="32">
        <f>IFERROR(B27/$G$29,0)</f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  <c r="L27" s="32">
        <f t="shared" si="4"/>
        <v>0</v>
      </c>
      <c r="M27" s="21" t="s">
        <v>95</v>
      </c>
    </row>
    <row r="28" spans="1:13" ht="20.25" customHeight="1">
      <c r="A28" s="17" t="s">
        <v>105</v>
      </c>
      <c r="B28" s="33">
        <f>IFERROR(AVERAGE(B24:B27),0)</f>
        <v>0</v>
      </c>
      <c r="C28" s="33">
        <f>IFERROR(AVERAGE(C24:C27),0)</f>
        <v>0</v>
      </c>
      <c r="D28" s="33">
        <f>IFERROR(AVERAGE(D24:D27),0)</f>
        <v>0</v>
      </c>
      <c r="E28" s="33">
        <f>IFERROR(AVERAGE(E24:E27),0)</f>
        <v>0</v>
      </c>
      <c r="F28" s="33">
        <f>IFERROR(AVERAGE(F24:F27),0)</f>
        <v>12</v>
      </c>
      <c r="G28" s="33">
        <f>SUM(AVERAGE(G24:G27))</f>
        <v>12</v>
      </c>
      <c r="H28" s="28">
        <f>AVERAGE(H24:H27)*0.2</f>
        <v>0</v>
      </c>
      <c r="I28" s="28">
        <f>AVERAGE(I24:I27)*0.4</f>
        <v>0</v>
      </c>
      <c r="J28" s="28">
        <f>AVERAGE(J24:J27)*0.6</f>
        <v>0</v>
      </c>
      <c r="K28" s="28">
        <f>AVERAGE(K24:K27)*0.8</f>
        <v>0</v>
      </c>
      <c r="L28" s="28">
        <f>AVERAGE(L24:L27)*1</f>
        <v>0</v>
      </c>
      <c r="M28" s="28">
        <f>SUM(H28:L28)</f>
        <v>0</v>
      </c>
    </row>
    <row r="29" spans="1:13" ht="20.25" customHeight="1">
      <c r="A29" s="29" t="s">
        <v>121</v>
      </c>
      <c r="B29" s="30"/>
      <c r="C29" s="30"/>
      <c r="D29" s="30"/>
      <c r="E29" s="30"/>
      <c r="F29" s="30"/>
      <c r="G29" s="31">
        <f t="shared" si="3"/>
        <v>0</v>
      </c>
      <c r="H29" s="32">
        <f>IFERROR(B29/$G$34,0)</f>
        <v>0</v>
      </c>
      <c r="I29" s="32">
        <f>IFERROR(C29/$G$34,0)</f>
        <v>0</v>
      </c>
      <c r="J29" s="32">
        <f>IFERROR(D29/$G$34,0)</f>
        <v>0</v>
      </c>
      <c r="K29" s="32">
        <f>IFERROR(E29/$G$34,0)</f>
        <v>0</v>
      </c>
      <c r="L29" s="32">
        <f>IFERROR(F29/$G$34,0)</f>
        <v>0</v>
      </c>
      <c r="M29" s="21" t="s">
        <v>95</v>
      </c>
    </row>
    <row r="30" spans="1:13" ht="20.25" customHeight="1">
      <c r="A30" s="34" t="s">
        <v>115</v>
      </c>
      <c r="B30" s="34"/>
      <c r="C30" s="34"/>
      <c r="D30" s="34"/>
      <c r="E30" s="34"/>
      <c r="F30" s="34"/>
      <c r="G30" s="35">
        <v>12</v>
      </c>
      <c r="H30" s="28" t="s">
        <v>95</v>
      </c>
      <c r="I30" s="28" t="s">
        <v>95</v>
      </c>
      <c r="J30" s="28" t="s">
        <v>95</v>
      </c>
      <c r="K30" s="28" t="s">
        <v>95</v>
      </c>
      <c r="L30" s="28" t="s">
        <v>95</v>
      </c>
      <c r="M30" s="28">
        <f>(M10+M17+M22+M28)/4</f>
        <v>0.75</v>
      </c>
    </row>
    <row r="31" spans="1:13" ht="20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20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ht="20.25" customHeight="1">
      <c r="A33" s="7" t="s">
        <v>82</v>
      </c>
      <c r="B33" s="8" t="s">
        <v>73</v>
      </c>
      <c r="C33" s="8"/>
      <c r="D33" s="8"/>
      <c r="E33" s="8"/>
      <c r="F33" s="8"/>
      <c r="G33" s="8"/>
      <c r="H33" s="8"/>
      <c r="I33" s="8"/>
      <c r="J33" s="8"/>
      <c r="K33" s="9" t="s">
        <v>78</v>
      </c>
      <c r="L33" s="10">
        <v>45157</v>
      </c>
      <c r="M33" s="10"/>
    </row>
    <row r="34" spans="1:13" ht="20.25" customHeight="1">
      <c r="A34" s="8" t="s">
        <v>84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20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20.25" customHeight="1">
      <c r="A36" s="11" t="s">
        <v>85</v>
      </c>
      <c r="B36" s="8" t="s">
        <v>86</v>
      </c>
      <c r="C36" s="8"/>
      <c r="D36" s="8"/>
      <c r="E36" s="8"/>
      <c r="F36" s="8"/>
      <c r="G36" s="8"/>
      <c r="H36" s="8" t="s">
        <v>86</v>
      </c>
      <c r="I36" s="8"/>
      <c r="J36" s="8"/>
      <c r="K36" s="8"/>
      <c r="L36" s="8"/>
      <c r="M36" s="8"/>
    </row>
    <row r="37" spans="1:13" ht="20.25" customHeight="1">
      <c r="A37" s="12" t="s">
        <v>87</v>
      </c>
      <c r="B37" s="13" t="s">
        <v>88</v>
      </c>
      <c r="C37" s="13" t="s">
        <v>89</v>
      </c>
      <c r="D37" s="13" t="s">
        <v>90</v>
      </c>
      <c r="E37" s="13" t="s">
        <v>91</v>
      </c>
      <c r="F37" s="13" t="s">
        <v>92</v>
      </c>
      <c r="G37" s="14" t="s">
        <v>93</v>
      </c>
      <c r="H37" s="15" t="s">
        <v>88</v>
      </c>
      <c r="I37" s="15" t="s">
        <v>89</v>
      </c>
      <c r="J37" s="15" t="s">
        <v>90</v>
      </c>
      <c r="K37" s="15" t="s">
        <v>91</v>
      </c>
      <c r="L37" s="15" t="s">
        <v>92</v>
      </c>
      <c r="M37" s="16" t="s">
        <v>93</v>
      </c>
    </row>
    <row r="38" spans="1:13" ht="20.25" customHeight="1">
      <c r="A38" s="17" t="s">
        <v>94</v>
      </c>
      <c r="B38" s="18"/>
      <c r="C38" s="18"/>
      <c r="D38" s="18"/>
      <c r="E38" s="18"/>
      <c r="F38" s="18">
        <v>16</v>
      </c>
      <c r="G38" s="14">
        <f>SUM(B38:F38)</f>
        <v>16</v>
      </c>
      <c r="H38" s="19">
        <f>IFERROR(B38/$G$43,0)</f>
        <v>0</v>
      </c>
      <c r="I38" s="19">
        <f t="shared" ref="I38:L40" si="5">IFERROR(C38/$G$43,0)</f>
        <v>0</v>
      </c>
      <c r="J38" s="19">
        <f t="shared" si="5"/>
        <v>0</v>
      </c>
      <c r="K38" s="19">
        <f t="shared" si="5"/>
        <v>0</v>
      </c>
      <c r="L38" s="19">
        <f>IFERROR(F38/$G$43,0)</f>
        <v>1</v>
      </c>
      <c r="M38" s="20" t="s">
        <v>95</v>
      </c>
    </row>
    <row r="39" spans="1:13" ht="20.25" customHeight="1">
      <c r="A39" s="17" t="s">
        <v>96</v>
      </c>
      <c r="B39" s="18"/>
      <c r="C39" s="18"/>
      <c r="D39" s="18"/>
      <c r="E39" s="18"/>
      <c r="F39" s="18">
        <v>16</v>
      </c>
      <c r="G39" s="14">
        <v>16</v>
      </c>
      <c r="H39" s="19">
        <f>IFERROR(B39/$G$43,0)</f>
        <v>0</v>
      </c>
      <c r="I39" s="19">
        <f t="shared" si="5"/>
        <v>0</v>
      </c>
      <c r="J39" s="19">
        <f t="shared" si="5"/>
        <v>0</v>
      </c>
      <c r="K39" s="19">
        <f t="shared" si="5"/>
        <v>0</v>
      </c>
      <c r="L39" s="19">
        <f t="shared" si="5"/>
        <v>1</v>
      </c>
      <c r="M39" s="21" t="s">
        <v>95</v>
      </c>
    </row>
    <row r="40" spans="1:13" ht="20.25" customHeight="1">
      <c r="A40" s="17" t="s">
        <v>97</v>
      </c>
      <c r="B40" s="18"/>
      <c r="C40" s="18"/>
      <c r="D40" s="18"/>
      <c r="E40" s="18"/>
      <c r="F40" s="18">
        <v>16</v>
      </c>
      <c r="G40" s="14">
        <f>SUM(B40:F40)</f>
        <v>16</v>
      </c>
      <c r="H40" s="19">
        <f>IFERROR(B40/$G$43,0)</f>
        <v>0</v>
      </c>
      <c r="I40" s="19">
        <f t="shared" si="5"/>
        <v>0</v>
      </c>
      <c r="J40" s="19">
        <f t="shared" si="5"/>
        <v>0</v>
      </c>
      <c r="K40" s="19">
        <f t="shared" si="5"/>
        <v>0</v>
      </c>
      <c r="L40" s="19">
        <f t="shared" si="5"/>
        <v>1</v>
      </c>
      <c r="M40" s="21" t="s">
        <v>95</v>
      </c>
    </row>
    <row r="41" spans="1:13" ht="20.25" customHeight="1">
      <c r="A41" s="22" t="s">
        <v>98</v>
      </c>
      <c r="B41" s="23">
        <f>IFERROR(AVERAGE(B38:B40),0)</f>
        <v>0</v>
      </c>
      <c r="C41" s="23">
        <f>IFERROR(AVERAGE(C38:C40),0)</f>
        <v>0</v>
      </c>
      <c r="D41" s="23">
        <f>IFERROR(AVERAGE(D38:D40),0)</f>
        <v>0</v>
      </c>
      <c r="E41" s="23">
        <f>IFERROR(AVERAGE(E38:E40),0)</f>
        <v>0</v>
      </c>
      <c r="F41" s="23">
        <f>IFERROR(AVERAGE(F38:F40),0)</f>
        <v>16</v>
      </c>
      <c r="G41" s="23">
        <f>SUM(AVERAGE(G38:G40))</f>
        <v>16</v>
      </c>
      <c r="H41" s="24">
        <f>AVERAGE(H38:H40)*0.2</f>
        <v>0</v>
      </c>
      <c r="I41" s="24">
        <f>AVERAGE(I38:I40)*0.4</f>
        <v>0</v>
      </c>
      <c r="J41" s="24">
        <f>AVERAGE(J38:J40)*0.6</f>
        <v>0</v>
      </c>
      <c r="K41" s="24">
        <f>AVERAGE(K38:K40)*0.8</f>
        <v>0</v>
      </c>
      <c r="L41" s="24">
        <f>AVERAGE(L38:L40)*1</f>
        <v>1</v>
      </c>
      <c r="M41" s="25">
        <f>SUM(H41:L41)</f>
        <v>1</v>
      </c>
    </row>
    <row r="42" spans="1:13" ht="20.25" customHeight="1">
      <c r="A42" s="12" t="s">
        <v>99</v>
      </c>
      <c r="B42" s="13" t="s">
        <v>88</v>
      </c>
      <c r="C42" s="13" t="s">
        <v>89</v>
      </c>
      <c r="D42" s="13" t="s">
        <v>90</v>
      </c>
      <c r="E42" s="13" t="s">
        <v>91</v>
      </c>
      <c r="F42" s="13"/>
      <c r="G42" s="14" t="s">
        <v>93</v>
      </c>
      <c r="H42" s="15" t="s">
        <v>88</v>
      </c>
      <c r="I42" s="15" t="s">
        <v>89</v>
      </c>
      <c r="J42" s="15" t="s">
        <v>90</v>
      </c>
      <c r="K42" s="15" t="s">
        <v>91</v>
      </c>
      <c r="L42" s="26" t="s">
        <v>92</v>
      </c>
      <c r="M42" s="14" t="s">
        <v>93</v>
      </c>
    </row>
    <row r="43" spans="1:13" ht="20.25" customHeight="1">
      <c r="A43" s="17" t="s">
        <v>100</v>
      </c>
      <c r="B43" s="18"/>
      <c r="C43" s="18"/>
      <c r="D43" s="18"/>
      <c r="E43" s="18"/>
      <c r="F43" s="18">
        <v>16</v>
      </c>
      <c r="G43" s="14">
        <f>SUM(B43:F43)</f>
        <v>16</v>
      </c>
      <c r="H43" s="19">
        <f t="shared" ref="H43:L47" si="6">IFERROR(B43/$G$48,0)</f>
        <v>0</v>
      </c>
      <c r="I43" s="19">
        <f t="shared" si="6"/>
        <v>0</v>
      </c>
      <c r="J43" s="19">
        <f t="shared" si="6"/>
        <v>0</v>
      </c>
      <c r="K43" s="19">
        <f t="shared" si="6"/>
        <v>0</v>
      </c>
      <c r="L43" s="19">
        <f t="shared" si="6"/>
        <v>1</v>
      </c>
      <c r="M43" s="21" t="s">
        <v>95</v>
      </c>
    </row>
    <row r="44" spans="1:13" ht="20.25" customHeight="1">
      <c r="A44" s="17" t="s">
        <v>101</v>
      </c>
      <c r="B44" s="18"/>
      <c r="C44" s="18"/>
      <c r="D44" s="18"/>
      <c r="E44" s="18"/>
      <c r="F44" s="18">
        <v>16</v>
      </c>
      <c r="G44" s="14">
        <f>SUM(B44:F44)</f>
        <v>16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 t="shared" si="6"/>
        <v>0</v>
      </c>
      <c r="L44" s="19">
        <f t="shared" si="6"/>
        <v>1</v>
      </c>
      <c r="M44" s="21" t="s">
        <v>95</v>
      </c>
    </row>
    <row r="45" spans="1:13" ht="20.25" customHeight="1">
      <c r="A45" s="17" t="s">
        <v>102</v>
      </c>
      <c r="B45" s="18"/>
      <c r="C45" s="18"/>
      <c r="D45" s="18"/>
      <c r="E45" s="18"/>
      <c r="F45" s="18">
        <v>16</v>
      </c>
      <c r="G45" s="14">
        <f>SUM(B45:F45)</f>
        <v>16</v>
      </c>
      <c r="H45" s="19">
        <f t="shared" si="6"/>
        <v>0</v>
      </c>
      <c r="I45" s="19">
        <f t="shared" si="6"/>
        <v>0</v>
      </c>
      <c r="J45" s="19">
        <f t="shared" si="6"/>
        <v>0</v>
      </c>
      <c r="K45" s="19">
        <f t="shared" si="6"/>
        <v>0</v>
      </c>
      <c r="L45" s="19">
        <f t="shared" si="6"/>
        <v>1</v>
      </c>
      <c r="M45" s="21" t="s">
        <v>95</v>
      </c>
    </row>
    <row r="46" spans="1:13" ht="20.25" customHeight="1">
      <c r="A46" s="17" t="s">
        <v>103</v>
      </c>
      <c r="B46" s="18"/>
      <c r="C46" s="18"/>
      <c r="D46" s="18"/>
      <c r="E46" s="18"/>
      <c r="F46" s="18">
        <v>16</v>
      </c>
      <c r="G46" s="14">
        <f>SUM(B46:F46)</f>
        <v>16</v>
      </c>
      <c r="H46" s="19">
        <f t="shared" si="6"/>
        <v>0</v>
      </c>
      <c r="I46" s="19">
        <f t="shared" si="6"/>
        <v>0</v>
      </c>
      <c r="J46" s="19">
        <f t="shared" si="6"/>
        <v>0</v>
      </c>
      <c r="K46" s="19">
        <f t="shared" si="6"/>
        <v>0</v>
      </c>
      <c r="L46" s="19">
        <f t="shared" si="6"/>
        <v>1</v>
      </c>
      <c r="M46" s="21" t="s">
        <v>95</v>
      </c>
    </row>
    <row r="47" spans="1:13" ht="20.25" customHeight="1">
      <c r="A47" s="17" t="s">
        <v>104</v>
      </c>
      <c r="B47" s="18"/>
      <c r="C47" s="18"/>
      <c r="D47" s="18"/>
      <c r="E47" s="18"/>
      <c r="F47" s="18">
        <v>16</v>
      </c>
      <c r="G47" s="14">
        <f>SUM(B47:F47)</f>
        <v>16</v>
      </c>
      <c r="H47" s="19">
        <f t="shared" si="6"/>
        <v>0</v>
      </c>
      <c r="I47" s="19">
        <f t="shared" si="6"/>
        <v>0</v>
      </c>
      <c r="J47" s="19">
        <f t="shared" si="6"/>
        <v>0</v>
      </c>
      <c r="K47" s="19">
        <f t="shared" si="6"/>
        <v>0</v>
      </c>
      <c r="L47" s="19">
        <f t="shared" si="6"/>
        <v>1</v>
      </c>
      <c r="M47" s="21"/>
    </row>
    <row r="48" spans="1:13" ht="20.25" customHeight="1">
      <c r="A48" s="22" t="s">
        <v>105</v>
      </c>
      <c r="B48" s="23">
        <f>IFERROR(AVERAGE(B43:B47),0)</f>
        <v>0</v>
      </c>
      <c r="C48" s="23">
        <f>IFERROR(AVERAGE(C43:C47),0)</f>
        <v>0</v>
      </c>
      <c r="D48" s="23">
        <f>IFERROR(AVERAGE(D43:D47),0)</f>
        <v>0</v>
      </c>
      <c r="E48" s="23">
        <f>IFERROR(AVERAGE(E43:E47),0)</f>
        <v>0</v>
      </c>
      <c r="F48" s="23">
        <f>IFERROR(AVERAGE(F43:F47),0)</f>
        <v>16</v>
      </c>
      <c r="G48" s="23">
        <f>SUM(AVERAGE(G43:G47))</f>
        <v>16</v>
      </c>
      <c r="H48" s="25">
        <f>AVERAGE(H43:H47)*0.2</f>
        <v>0</v>
      </c>
      <c r="I48" s="25">
        <f>AVERAGE(I43:I47)*0.4</f>
        <v>0</v>
      </c>
      <c r="J48" s="25">
        <f>AVERAGE(J43:J47)*0.6</f>
        <v>0</v>
      </c>
      <c r="K48" s="25">
        <f>AVERAGE(K43:K47)*0.8</f>
        <v>0</v>
      </c>
      <c r="L48" s="25">
        <f>AVERAGE(L43:L47)*1</f>
        <v>1</v>
      </c>
      <c r="M48" s="25">
        <f>SUM(H48:L48)</f>
        <v>1</v>
      </c>
    </row>
    <row r="49" spans="1:13" ht="20.25" customHeight="1">
      <c r="A49" s="12" t="s">
        <v>106</v>
      </c>
      <c r="B49" s="13" t="s">
        <v>88</v>
      </c>
      <c r="C49" s="13" t="s">
        <v>89</v>
      </c>
      <c r="D49" s="13" t="s">
        <v>90</v>
      </c>
      <c r="E49" s="13" t="s">
        <v>91</v>
      </c>
      <c r="F49" s="13" t="s">
        <v>92</v>
      </c>
      <c r="G49" s="14" t="s">
        <v>93</v>
      </c>
      <c r="H49" s="15" t="s">
        <v>88</v>
      </c>
      <c r="I49" s="15" t="s">
        <v>89</v>
      </c>
      <c r="J49" s="15" t="s">
        <v>90</v>
      </c>
      <c r="K49" s="15" t="s">
        <v>91</v>
      </c>
      <c r="L49" s="26" t="s">
        <v>92</v>
      </c>
      <c r="M49" s="14" t="s">
        <v>93</v>
      </c>
    </row>
    <row r="50" spans="1:13" ht="20.25" customHeight="1">
      <c r="A50" s="17" t="s">
        <v>107</v>
      </c>
      <c r="B50" s="18"/>
      <c r="C50" s="18"/>
      <c r="D50" s="18"/>
      <c r="E50" s="18"/>
      <c r="F50" s="18">
        <v>16</v>
      </c>
      <c r="G50" s="14">
        <f>SUM(B50:F50)</f>
        <v>16</v>
      </c>
      <c r="H50" s="19">
        <f>IFERROR(B50/$G$55,0)</f>
        <v>0</v>
      </c>
      <c r="I50" s="19">
        <f t="shared" ref="I50:L52" si="7">IFERROR(C50/$G$55,0)</f>
        <v>0</v>
      </c>
      <c r="J50" s="19">
        <f t="shared" si="7"/>
        <v>0</v>
      </c>
      <c r="K50" s="19">
        <f t="shared" si="7"/>
        <v>0</v>
      </c>
      <c r="L50" s="19">
        <f t="shared" si="7"/>
        <v>1</v>
      </c>
      <c r="M50" s="21" t="s">
        <v>95</v>
      </c>
    </row>
    <row r="51" spans="1:13" ht="20.25" customHeight="1">
      <c r="A51" s="17" t="s">
        <v>108</v>
      </c>
      <c r="B51" s="18"/>
      <c r="C51" s="18"/>
      <c r="D51" s="18"/>
      <c r="E51" s="18"/>
      <c r="F51" s="18">
        <v>16</v>
      </c>
      <c r="G51" s="14">
        <f>SUM(B51:F51)</f>
        <v>16</v>
      </c>
      <c r="H51" s="19">
        <f>IFERROR(B51/$G$55,0)</f>
        <v>0</v>
      </c>
      <c r="I51" s="19">
        <f t="shared" si="7"/>
        <v>0</v>
      </c>
      <c r="J51" s="19">
        <f t="shared" si="7"/>
        <v>0</v>
      </c>
      <c r="K51" s="19">
        <f t="shared" si="7"/>
        <v>0</v>
      </c>
      <c r="L51" s="19">
        <f t="shared" si="7"/>
        <v>1</v>
      </c>
      <c r="M51" s="21" t="s">
        <v>95</v>
      </c>
    </row>
    <row r="52" spans="1:13" ht="20.25" customHeight="1">
      <c r="A52" s="17" t="s">
        <v>109</v>
      </c>
      <c r="B52" s="18"/>
      <c r="C52" s="18"/>
      <c r="D52" s="18"/>
      <c r="E52" s="18"/>
      <c r="F52" s="18">
        <v>16</v>
      </c>
      <c r="G52" s="14">
        <f>SUM(B52:F52)</f>
        <v>16</v>
      </c>
      <c r="H52" s="19">
        <f>IFERROR(B52/$G$55,0)</f>
        <v>0</v>
      </c>
      <c r="I52" s="19">
        <f t="shared" si="7"/>
        <v>0</v>
      </c>
      <c r="J52" s="19">
        <f t="shared" si="7"/>
        <v>0</v>
      </c>
      <c r="K52" s="19">
        <f t="shared" si="7"/>
        <v>0</v>
      </c>
      <c r="L52" s="19">
        <f t="shared" si="7"/>
        <v>1</v>
      </c>
      <c r="M52" s="21" t="s">
        <v>95</v>
      </c>
    </row>
    <row r="53" spans="1:13" ht="20.25" customHeight="1">
      <c r="A53" s="22" t="s">
        <v>105</v>
      </c>
      <c r="B53" s="23">
        <f>IFERROR(AVERAGE(B50:B52),0)</f>
        <v>0</v>
      </c>
      <c r="C53" s="23">
        <f>IFERROR(AVERAGE(C50:C52),0)</f>
        <v>0</v>
      </c>
      <c r="D53" s="27">
        <f>IFERROR(AVERAGE(D50:D52),0)</f>
        <v>0</v>
      </c>
      <c r="E53" s="27">
        <f>IFERROR(AVERAGE(E50:E52),0)</f>
        <v>0</v>
      </c>
      <c r="F53" s="27">
        <f>IFERROR(AVERAGE(F50:F52),0)</f>
        <v>16</v>
      </c>
      <c r="G53" s="27">
        <f>SUM(AVERAGE(G50:G52))</f>
        <v>16</v>
      </c>
      <c r="H53" s="25">
        <f>AVERAGE(H50:H52)*0.2</f>
        <v>0</v>
      </c>
      <c r="I53" s="25">
        <f>AVERAGE(I50:I52)*0.4</f>
        <v>0</v>
      </c>
      <c r="J53" s="25">
        <f>AVERAGE(J50:J52)*0.6</f>
        <v>0</v>
      </c>
      <c r="K53" s="25">
        <f>AVERAGE(K50:K52)*0.8</f>
        <v>0</v>
      </c>
      <c r="L53" s="25">
        <f>AVERAGE(L50:L52)*1</f>
        <v>1</v>
      </c>
      <c r="M53" s="28">
        <f>SUM(H53:L53)</f>
        <v>1</v>
      </c>
    </row>
    <row r="54" spans="1:13" ht="20.25" customHeight="1">
      <c r="A54" s="12" t="s">
        <v>110</v>
      </c>
      <c r="B54" s="13" t="s">
        <v>88</v>
      </c>
      <c r="C54" s="13" t="s">
        <v>89</v>
      </c>
      <c r="D54" s="13" t="s">
        <v>90</v>
      </c>
      <c r="E54" s="13" t="s">
        <v>91</v>
      </c>
      <c r="F54" s="13" t="s">
        <v>92</v>
      </c>
      <c r="G54" s="14" t="s">
        <v>93</v>
      </c>
      <c r="H54" s="15" t="s">
        <v>88</v>
      </c>
      <c r="I54" s="15" t="s">
        <v>89</v>
      </c>
      <c r="J54" s="15" t="s">
        <v>90</v>
      </c>
      <c r="K54" s="15" t="s">
        <v>91</v>
      </c>
      <c r="L54" s="26" t="s">
        <v>92</v>
      </c>
      <c r="M54" s="14" t="s">
        <v>93</v>
      </c>
    </row>
    <row r="55" spans="1:13" ht="20.25" customHeight="1">
      <c r="A55" s="29" t="s">
        <v>111</v>
      </c>
      <c r="B55" s="30"/>
      <c r="C55" s="30"/>
      <c r="D55" s="30"/>
      <c r="E55" s="18"/>
      <c r="F55" s="18">
        <v>16</v>
      </c>
      <c r="G55" s="31">
        <f t="shared" ref="G55:G60" si="8">SUM(B55:F55)</f>
        <v>16</v>
      </c>
      <c r="H55" s="32">
        <f>IFERROR(B55/$G$60,0)</f>
        <v>0</v>
      </c>
      <c r="I55" s="32">
        <f t="shared" ref="I55:L58" si="9">IFERROR(C55/$G$60,0)</f>
        <v>0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21" t="s">
        <v>95</v>
      </c>
    </row>
    <row r="56" spans="1:13" ht="20.25" customHeight="1">
      <c r="A56" s="29" t="s">
        <v>112</v>
      </c>
      <c r="B56" s="30"/>
      <c r="C56" s="30"/>
      <c r="D56" s="30"/>
      <c r="E56" s="18"/>
      <c r="F56" s="18">
        <v>16</v>
      </c>
      <c r="G56" s="31">
        <f t="shared" si="8"/>
        <v>16</v>
      </c>
      <c r="H56" s="32">
        <f>IFERROR(B56/$G$60,0)</f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21" t="s">
        <v>95</v>
      </c>
    </row>
    <row r="57" spans="1:13" ht="20.25" customHeight="1">
      <c r="A57" s="29" t="s">
        <v>113</v>
      </c>
      <c r="B57" s="30"/>
      <c r="C57" s="30"/>
      <c r="D57" s="30"/>
      <c r="E57" s="18"/>
      <c r="F57" s="18">
        <v>16</v>
      </c>
      <c r="G57" s="31">
        <f t="shared" si="8"/>
        <v>16</v>
      </c>
      <c r="H57" s="32">
        <f>IFERROR(B57/$G$60,0)</f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21" t="s">
        <v>95</v>
      </c>
    </row>
    <row r="58" spans="1:13" ht="20.25" customHeight="1">
      <c r="A58" s="29" t="s">
        <v>114</v>
      </c>
      <c r="B58" s="30"/>
      <c r="C58" s="30"/>
      <c r="D58" s="30"/>
      <c r="E58" s="18"/>
      <c r="F58" s="18">
        <v>16</v>
      </c>
      <c r="G58" s="31">
        <f t="shared" si="8"/>
        <v>16</v>
      </c>
      <c r="H58" s="32">
        <f>IFERROR(B58/$G$60,0)</f>
        <v>0</v>
      </c>
      <c r="I58" s="32">
        <f t="shared" si="9"/>
        <v>0</v>
      </c>
      <c r="J58" s="32">
        <f t="shared" si="9"/>
        <v>0</v>
      </c>
      <c r="K58" s="32">
        <f t="shared" si="9"/>
        <v>0</v>
      </c>
      <c r="L58" s="32">
        <f t="shared" si="9"/>
        <v>0</v>
      </c>
      <c r="M58" s="21" t="s">
        <v>95</v>
      </c>
    </row>
    <row r="59" spans="1:13" ht="20.25" customHeight="1">
      <c r="A59" s="17" t="s">
        <v>105</v>
      </c>
      <c r="B59" s="33">
        <f>IFERROR(AVERAGE(B55:B58),0)</f>
        <v>0</v>
      </c>
      <c r="C59" s="33">
        <f>IFERROR(AVERAGE(C55:C58),0)</f>
        <v>0</v>
      </c>
      <c r="D59" s="33">
        <f>IFERROR(AVERAGE(D55:D58),0)</f>
        <v>0</v>
      </c>
      <c r="E59" s="33">
        <f>IFERROR(AVERAGE(E55:E58),0)</f>
        <v>0</v>
      </c>
      <c r="F59" s="33">
        <f>IFERROR(AVERAGE(F55:F58),0)</f>
        <v>16</v>
      </c>
      <c r="G59" s="33">
        <f>SUM(AVERAGE(G55:G58))</f>
        <v>16</v>
      </c>
      <c r="H59" s="28">
        <f>AVERAGE(H55:H58)*0.2</f>
        <v>0</v>
      </c>
      <c r="I59" s="28">
        <f>AVERAGE(I55:I58)*0.4</f>
        <v>0</v>
      </c>
      <c r="J59" s="28">
        <f>AVERAGE(J55:J58)*0.6</f>
        <v>0</v>
      </c>
      <c r="K59" s="28">
        <f>AVERAGE(K55:K58)*0.8</f>
        <v>0</v>
      </c>
      <c r="L59" s="28">
        <f>AVERAGE(L55:L58)*1</f>
        <v>0</v>
      </c>
      <c r="M59" s="28">
        <f>SUM(H59:L59)</f>
        <v>0</v>
      </c>
    </row>
    <row r="60" spans="1:13" ht="20.25" customHeight="1">
      <c r="A60" s="29" t="s">
        <v>121</v>
      </c>
      <c r="B60" s="30"/>
      <c r="C60" s="30"/>
      <c r="D60" s="30"/>
      <c r="E60" s="30"/>
      <c r="F60" s="30"/>
      <c r="G60" s="31">
        <f t="shared" si="8"/>
        <v>0</v>
      </c>
      <c r="H60" s="32">
        <f>IFERROR(B60/$G$65,0)</f>
        <v>0</v>
      </c>
      <c r="I60" s="32">
        <f>IFERROR(C60/$G$65,0)</f>
        <v>0</v>
      </c>
      <c r="J60" s="32">
        <f>IFERROR(D60/$G$65,0)</f>
        <v>0</v>
      </c>
      <c r="K60" s="32">
        <f>IFERROR(E60/$G$65,0)</f>
        <v>0</v>
      </c>
      <c r="L60" s="32">
        <f>IFERROR(F60/$G$65,0)</f>
        <v>0</v>
      </c>
      <c r="M60" s="21" t="s">
        <v>95</v>
      </c>
    </row>
    <row r="61" spans="1:13" ht="20.25" customHeight="1">
      <c r="A61" s="34" t="s">
        <v>115</v>
      </c>
      <c r="B61" s="34"/>
      <c r="C61" s="34"/>
      <c r="D61" s="34"/>
      <c r="E61" s="34"/>
      <c r="F61" s="34"/>
      <c r="G61" s="35">
        <v>16</v>
      </c>
      <c r="H61" s="28" t="s">
        <v>95</v>
      </c>
      <c r="I61" s="28" t="s">
        <v>95</v>
      </c>
      <c r="J61" s="28" t="s">
        <v>95</v>
      </c>
      <c r="K61" s="28" t="s">
        <v>95</v>
      </c>
      <c r="L61" s="28" t="s">
        <v>95</v>
      </c>
      <c r="M61" s="28">
        <f>(M41+M48+M53+M59)/4</f>
        <v>0.75</v>
      </c>
    </row>
    <row r="62" spans="1:13" ht="20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ht="20.2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20.25" customHeight="1">
      <c r="A64" s="7" t="s">
        <v>82</v>
      </c>
      <c r="B64" s="8" t="s">
        <v>72</v>
      </c>
      <c r="C64" s="8"/>
      <c r="D64" s="8"/>
      <c r="E64" s="8"/>
      <c r="F64" s="8"/>
      <c r="G64" s="8"/>
      <c r="H64" s="8"/>
      <c r="I64" s="8"/>
      <c r="J64" s="8"/>
      <c r="K64" s="9" t="s">
        <v>78</v>
      </c>
      <c r="L64" s="10">
        <v>45156</v>
      </c>
      <c r="M64" s="10"/>
    </row>
    <row r="65" spans="1:13" ht="20.25" customHeight="1">
      <c r="A65" s="8" t="s">
        <v>84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20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20.25" customHeight="1">
      <c r="A67" s="11" t="s">
        <v>85</v>
      </c>
      <c r="B67" s="8" t="s">
        <v>86</v>
      </c>
      <c r="C67" s="8"/>
      <c r="D67" s="8"/>
      <c r="E67" s="8"/>
      <c r="F67" s="8"/>
      <c r="G67" s="8"/>
      <c r="H67" s="8" t="s">
        <v>86</v>
      </c>
      <c r="I67" s="8"/>
      <c r="J67" s="8"/>
      <c r="K67" s="8"/>
      <c r="L67" s="8"/>
      <c r="M67" s="8"/>
    </row>
    <row r="68" spans="1:13" ht="20.25" customHeight="1">
      <c r="A68" s="12" t="s">
        <v>87</v>
      </c>
      <c r="B68" s="13" t="s">
        <v>88</v>
      </c>
      <c r="C68" s="13" t="s">
        <v>89</v>
      </c>
      <c r="D68" s="13" t="s">
        <v>90</v>
      </c>
      <c r="E68" s="13" t="s">
        <v>91</v>
      </c>
      <c r="F68" s="13" t="s">
        <v>92</v>
      </c>
      <c r="G68" s="14" t="s">
        <v>93</v>
      </c>
      <c r="H68" s="15" t="s">
        <v>88</v>
      </c>
      <c r="I68" s="15" t="s">
        <v>89</v>
      </c>
      <c r="J68" s="15" t="s">
        <v>90</v>
      </c>
      <c r="K68" s="15" t="s">
        <v>91</v>
      </c>
      <c r="L68" s="15" t="s">
        <v>92</v>
      </c>
      <c r="M68" s="16" t="s">
        <v>93</v>
      </c>
    </row>
    <row r="69" spans="1:13" ht="20.25" customHeight="1">
      <c r="A69" s="17" t="s">
        <v>94</v>
      </c>
      <c r="B69" s="18"/>
      <c r="C69" s="18"/>
      <c r="D69" s="18"/>
      <c r="E69" s="18"/>
      <c r="F69" s="18">
        <v>16</v>
      </c>
      <c r="G69" s="14">
        <f>SUM(B69:F69)</f>
        <v>16</v>
      </c>
      <c r="H69" s="19">
        <f>IFERROR(B69/$G$74,0)</f>
        <v>0</v>
      </c>
      <c r="I69" s="19">
        <f t="shared" ref="I69:L71" si="10">IFERROR(C69/$G$74,0)</f>
        <v>0</v>
      </c>
      <c r="J69" s="19">
        <f t="shared" si="10"/>
        <v>0</v>
      </c>
      <c r="K69" s="19">
        <f t="shared" si="10"/>
        <v>0</v>
      </c>
      <c r="L69" s="19">
        <f>IFERROR(F69/$G$74,0)</f>
        <v>1</v>
      </c>
      <c r="M69" s="20" t="s">
        <v>95</v>
      </c>
    </row>
    <row r="70" spans="1:13" ht="20.25" customHeight="1">
      <c r="A70" s="17" t="s">
        <v>96</v>
      </c>
      <c r="B70" s="18"/>
      <c r="C70" s="18"/>
      <c r="D70" s="18"/>
      <c r="E70" s="18"/>
      <c r="F70" s="18">
        <v>16</v>
      </c>
      <c r="G70" s="14">
        <f>SUM(B70:F70)</f>
        <v>16</v>
      </c>
      <c r="H70" s="19">
        <f>IFERROR(B70/$G$74,0)</f>
        <v>0</v>
      </c>
      <c r="I70" s="19">
        <f t="shared" si="10"/>
        <v>0</v>
      </c>
      <c r="J70" s="19">
        <f t="shared" si="10"/>
        <v>0</v>
      </c>
      <c r="K70" s="19">
        <f t="shared" si="10"/>
        <v>0</v>
      </c>
      <c r="L70" s="19">
        <f t="shared" si="10"/>
        <v>1</v>
      </c>
      <c r="M70" s="21" t="s">
        <v>95</v>
      </c>
    </row>
    <row r="71" spans="1:13" ht="20.25" customHeight="1">
      <c r="A71" s="17" t="s">
        <v>97</v>
      </c>
      <c r="B71" s="18"/>
      <c r="C71" s="18"/>
      <c r="D71" s="18"/>
      <c r="E71" s="18"/>
      <c r="F71" s="18">
        <v>16</v>
      </c>
      <c r="G71" s="14">
        <f>SUM(B71:F71)</f>
        <v>16</v>
      </c>
      <c r="H71" s="19">
        <f>IFERROR(B71/$G$74,0)</f>
        <v>0</v>
      </c>
      <c r="I71" s="19">
        <f t="shared" si="10"/>
        <v>0</v>
      </c>
      <c r="J71" s="19">
        <f t="shared" si="10"/>
        <v>0</v>
      </c>
      <c r="K71" s="19">
        <f t="shared" si="10"/>
        <v>0</v>
      </c>
      <c r="L71" s="19">
        <f t="shared" si="10"/>
        <v>1</v>
      </c>
      <c r="M71" s="21" t="s">
        <v>95</v>
      </c>
    </row>
    <row r="72" spans="1:13" ht="20.25" customHeight="1">
      <c r="A72" s="22" t="s">
        <v>98</v>
      </c>
      <c r="B72" s="23">
        <f>IFERROR(AVERAGE(B69:B71),0)</f>
        <v>0</v>
      </c>
      <c r="C72" s="23">
        <f>IFERROR(AVERAGE(C69:C71),0)</f>
        <v>0</v>
      </c>
      <c r="D72" s="23">
        <f>IFERROR(AVERAGE(D69:D71),0)</f>
        <v>0</v>
      </c>
      <c r="E72" s="23">
        <f>IFERROR(AVERAGE(E69:E71),0)</f>
        <v>0</v>
      </c>
      <c r="F72" s="23">
        <f>IFERROR(AVERAGE(F69:F71),0)</f>
        <v>16</v>
      </c>
      <c r="G72" s="23">
        <f>SUM(AVERAGE(G69:G71))</f>
        <v>16</v>
      </c>
      <c r="H72" s="24">
        <f>AVERAGE(H69:H71)*0.2</f>
        <v>0</v>
      </c>
      <c r="I72" s="24">
        <f>AVERAGE(I69:I71)*0.4</f>
        <v>0</v>
      </c>
      <c r="J72" s="24">
        <f>AVERAGE(J69:J71)*0.6</f>
        <v>0</v>
      </c>
      <c r="K72" s="24">
        <f>AVERAGE(K69:K71)*0.8</f>
        <v>0</v>
      </c>
      <c r="L72" s="24">
        <f>AVERAGE(L69:L71)*1</f>
        <v>1</v>
      </c>
      <c r="M72" s="25">
        <f>SUM(H72:L72)</f>
        <v>1</v>
      </c>
    </row>
    <row r="73" spans="1:13" ht="20.25" customHeight="1">
      <c r="A73" s="12" t="s">
        <v>99</v>
      </c>
      <c r="B73" s="13" t="s">
        <v>88</v>
      </c>
      <c r="C73" s="13" t="s">
        <v>89</v>
      </c>
      <c r="D73" s="13" t="s">
        <v>90</v>
      </c>
      <c r="E73" s="13" t="s">
        <v>91</v>
      </c>
      <c r="F73" s="13"/>
      <c r="G73" s="14" t="s">
        <v>93</v>
      </c>
      <c r="H73" s="15" t="s">
        <v>88</v>
      </c>
      <c r="I73" s="15" t="s">
        <v>89</v>
      </c>
      <c r="J73" s="15" t="s">
        <v>90</v>
      </c>
      <c r="K73" s="15" t="s">
        <v>91</v>
      </c>
      <c r="L73" s="26" t="s">
        <v>92</v>
      </c>
      <c r="M73" s="14" t="s">
        <v>93</v>
      </c>
    </row>
    <row r="74" spans="1:13" ht="20.25" customHeight="1">
      <c r="A74" s="17" t="s">
        <v>100</v>
      </c>
      <c r="B74" s="18"/>
      <c r="C74" s="18"/>
      <c r="D74" s="18"/>
      <c r="E74" s="18"/>
      <c r="F74" s="18">
        <v>16</v>
      </c>
      <c r="G74" s="14">
        <f>SUM(B74:F74)</f>
        <v>16</v>
      </c>
      <c r="H74" s="19">
        <f t="shared" ref="H74:L78" si="11">IFERROR(B74/$G$79,0)</f>
        <v>0</v>
      </c>
      <c r="I74" s="19">
        <f t="shared" si="11"/>
        <v>0</v>
      </c>
      <c r="J74" s="19">
        <f t="shared" si="11"/>
        <v>0</v>
      </c>
      <c r="K74" s="19">
        <f t="shared" si="11"/>
        <v>0</v>
      </c>
      <c r="L74" s="19">
        <f t="shared" si="11"/>
        <v>1</v>
      </c>
      <c r="M74" s="21" t="s">
        <v>95</v>
      </c>
    </row>
    <row r="75" spans="1:13" ht="20.25" customHeight="1">
      <c r="A75" s="17" t="s">
        <v>101</v>
      </c>
      <c r="B75" s="18"/>
      <c r="C75" s="18"/>
      <c r="D75" s="18"/>
      <c r="E75" s="18"/>
      <c r="F75" s="18">
        <v>16</v>
      </c>
      <c r="G75" s="14">
        <f>SUM(B75:F75)</f>
        <v>16</v>
      </c>
      <c r="H75" s="19">
        <f t="shared" si="11"/>
        <v>0</v>
      </c>
      <c r="I75" s="19">
        <f t="shared" si="11"/>
        <v>0</v>
      </c>
      <c r="J75" s="19">
        <f t="shared" si="11"/>
        <v>0</v>
      </c>
      <c r="K75" s="19">
        <f t="shared" si="11"/>
        <v>0</v>
      </c>
      <c r="L75" s="19">
        <f t="shared" si="11"/>
        <v>1</v>
      </c>
      <c r="M75" s="21" t="s">
        <v>95</v>
      </c>
    </row>
    <row r="76" spans="1:13" ht="20.25" customHeight="1">
      <c r="A76" s="17" t="s">
        <v>102</v>
      </c>
      <c r="B76" s="18"/>
      <c r="C76" s="18"/>
      <c r="D76" s="18"/>
      <c r="E76" s="18"/>
      <c r="F76" s="18">
        <v>16</v>
      </c>
      <c r="G76" s="14">
        <f>SUM(B76:F76)</f>
        <v>16</v>
      </c>
      <c r="H76" s="19">
        <f t="shared" si="11"/>
        <v>0</v>
      </c>
      <c r="I76" s="19">
        <f t="shared" si="11"/>
        <v>0</v>
      </c>
      <c r="J76" s="19">
        <f t="shared" si="11"/>
        <v>0</v>
      </c>
      <c r="K76" s="19">
        <f t="shared" si="11"/>
        <v>0</v>
      </c>
      <c r="L76" s="19">
        <f t="shared" si="11"/>
        <v>1</v>
      </c>
      <c r="M76" s="21" t="s">
        <v>95</v>
      </c>
    </row>
    <row r="77" spans="1:13" ht="20.25" customHeight="1">
      <c r="A77" s="17" t="s">
        <v>103</v>
      </c>
      <c r="B77" s="18"/>
      <c r="C77" s="18"/>
      <c r="D77" s="18"/>
      <c r="E77" s="18"/>
      <c r="F77" s="18">
        <v>16</v>
      </c>
      <c r="G77" s="14">
        <f>SUM(B77:F77)</f>
        <v>16</v>
      </c>
      <c r="H77" s="19">
        <f t="shared" si="11"/>
        <v>0</v>
      </c>
      <c r="I77" s="19">
        <f t="shared" si="11"/>
        <v>0</v>
      </c>
      <c r="J77" s="19">
        <f t="shared" si="11"/>
        <v>0</v>
      </c>
      <c r="K77" s="19">
        <f t="shared" si="11"/>
        <v>0</v>
      </c>
      <c r="L77" s="19">
        <f t="shared" si="11"/>
        <v>1</v>
      </c>
      <c r="M77" s="21" t="s">
        <v>95</v>
      </c>
    </row>
    <row r="78" spans="1:13" ht="20.25" customHeight="1">
      <c r="A78" s="17" t="s">
        <v>104</v>
      </c>
      <c r="B78" s="18"/>
      <c r="C78" s="18"/>
      <c r="D78" s="18"/>
      <c r="E78" s="18"/>
      <c r="F78" s="18">
        <v>16</v>
      </c>
      <c r="G78" s="14">
        <f>SUM(B78:F78)</f>
        <v>16</v>
      </c>
      <c r="H78" s="19">
        <f t="shared" si="11"/>
        <v>0</v>
      </c>
      <c r="I78" s="19">
        <f t="shared" si="11"/>
        <v>0</v>
      </c>
      <c r="J78" s="19">
        <f t="shared" si="11"/>
        <v>0</v>
      </c>
      <c r="K78" s="19">
        <f t="shared" si="11"/>
        <v>0</v>
      </c>
      <c r="L78" s="19">
        <f t="shared" si="11"/>
        <v>1</v>
      </c>
      <c r="M78" s="21"/>
    </row>
    <row r="79" spans="1:13" ht="20.25" customHeight="1">
      <c r="A79" s="22" t="s">
        <v>105</v>
      </c>
      <c r="B79" s="23">
        <f>IFERROR(AVERAGE(B74:B78),0)</f>
        <v>0</v>
      </c>
      <c r="C79" s="23">
        <f>IFERROR(AVERAGE(C74:C78),0)</f>
        <v>0</v>
      </c>
      <c r="D79" s="23">
        <f>IFERROR(AVERAGE(D74:D78),0)</f>
        <v>0</v>
      </c>
      <c r="E79" s="23">
        <f>IFERROR(AVERAGE(E74:E78),0)</f>
        <v>0</v>
      </c>
      <c r="F79" s="23">
        <f>IFERROR(AVERAGE(F74:F78),0)</f>
        <v>16</v>
      </c>
      <c r="G79" s="23">
        <f>SUM(AVERAGE(G74:G78))</f>
        <v>16</v>
      </c>
      <c r="H79" s="25">
        <f>AVERAGE(H74:H78)*0.2</f>
        <v>0</v>
      </c>
      <c r="I79" s="25">
        <f>AVERAGE(I74:I78)*0.4</f>
        <v>0</v>
      </c>
      <c r="J79" s="25">
        <f>AVERAGE(J74:J78)*0.6</f>
        <v>0</v>
      </c>
      <c r="K79" s="25">
        <f>AVERAGE(K74:K78)*0.8</f>
        <v>0</v>
      </c>
      <c r="L79" s="25">
        <f>AVERAGE(L74:L78)*1</f>
        <v>1</v>
      </c>
      <c r="M79" s="25">
        <f>SUM(H79:L79)</f>
        <v>1</v>
      </c>
    </row>
    <row r="80" spans="1:13" ht="20.25" customHeight="1">
      <c r="A80" s="12" t="s">
        <v>106</v>
      </c>
      <c r="B80" s="13" t="s">
        <v>88</v>
      </c>
      <c r="C80" s="13" t="s">
        <v>89</v>
      </c>
      <c r="D80" s="13" t="s">
        <v>90</v>
      </c>
      <c r="E80" s="13" t="s">
        <v>91</v>
      </c>
      <c r="F80" s="13" t="s">
        <v>92</v>
      </c>
      <c r="G80" s="14" t="s">
        <v>93</v>
      </c>
      <c r="H80" s="15" t="s">
        <v>88</v>
      </c>
      <c r="I80" s="15" t="s">
        <v>89</v>
      </c>
      <c r="J80" s="15" t="s">
        <v>90</v>
      </c>
      <c r="K80" s="15" t="s">
        <v>91</v>
      </c>
      <c r="L80" s="26" t="s">
        <v>92</v>
      </c>
      <c r="M80" s="14" t="s">
        <v>93</v>
      </c>
    </row>
    <row r="81" spans="1:13" ht="20.25" customHeight="1">
      <c r="A81" s="17" t="s">
        <v>107</v>
      </c>
      <c r="B81" s="18"/>
      <c r="C81" s="18"/>
      <c r="D81" s="18"/>
      <c r="E81" s="18"/>
      <c r="F81" s="18">
        <v>16</v>
      </c>
      <c r="G81" s="14">
        <f>SUM(B81:F81)</f>
        <v>16</v>
      </c>
      <c r="H81" s="19">
        <f>IFERROR(B81/$G$86,0)</f>
        <v>0</v>
      </c>
      <c r="I81" s="19">
        <f t="shared" ref="I81:L83" si="12">IFERROR(C81/$G$86,0)</f>
        <v>0</v>
      </c>
      <c r="J81" s="19">
        <f t="shared" si="12"/>
        <v>0</v>
      </c>
      <c r="K81" s="19">
        <f t="shared" si="12"/>
        <v>0</v>
      </c>
      <c r="L81" s="19">
        <f t="shared" si="12"/>
        <v>1</v>
      </c>
      <c r="M81" s="21" t="s">
        <v>95</v>
      </c>
    </row>
    <row r="82" spans="1:13" ht="20.25" customHeight="1">
      <c r="A82" s="17" t="s">
        <v>108</v>
      </c>
      <c r="B82" s="18"/>
      <c r="C82" s="18"/>
      <c r="D82" s="18"/>
      <c r="E82" s="18"/>
      <c r="F82" s="18">
        <v>16</v>
      </c>
      <c r="G82" s="14">
        <f>SUM(B82:F82)</f>
        <v>16</v>
      </c>
      <c r="H82" s="19">
        <f>IFERROR(B82/$G$86,0)</f>
        <v>0</v>
      </c>
      <c r="I82" s="19">
        <f t="shared" si="12"/>
        <v>0</v>
      </c>
      <c r="J82" s="19">
        <f t="shared" si="12"/>
        <v>0</v>
      </c>
      <c r="K82" s="19">
        <f t="shared" si="12"/>
        <v>0</v>
      </c>
      <c r="L82" s="19">
        <f t="shared" si="12"/>
        <v>1</v>
      </c>
      <c r="M82" s="21" t="s">
        <v>95</v>
      </c>
    </row>
    <row r="83" spans="1:13" ht="20.25" customHeight="1">
      <c r="A83" s="17" t="s">
        <v>109</v>
      </c>
      <c r="B83" s="18"/>
      <c r="C83" s="18"/>
      <c r="D83" s="18"/>
      <c r="E83" s="18"/>
      <c r="F83" s="18">
        <v>16</v>
      </c>
      <c r="G83" s="14">
        <f>SUM(B83:F83)</f>
        <v>16</v>
      </c>
      <c r="H83" s="19">
        <f>IFERROR(B83/$G$86,0)</f>
        <v>0</v>
      </c>
      <c r="I83" s="19">
        <f t="shared" si="12"/>
        <v>0</v>
      </c>
      <c r="J83" s="19">
        <f t="shared" si="12"/>
        <v>0</v>
      </c>
      <c r="K83" s="19">
        <f t="shared" si="12"/>
        <v>0</v>
      </c>
      <c r="L83" s="19">
        <f t="shared" si="12"/>
        <v>1</v>
      </c>
      <c r="M83" s="21" t="s">
        <v>95</v>
      </c>
    </row>
    <row r="84" spans="1:13" ht="20.25" customHeight="1">
      <c r="A84" s="22" t="s">
        <v>105</v>
      </c>
      <c r="B84" s="23">
        <f>IFERROR(AVERAGE(B81:B83),0)</f>
        <v>0</v>
      </c>
      <c r="C84" s="23">
        <f>IFERROR(AVERAGE(C81:C83),0)</f>
        <v>0</v>
      </c>
      <c r="D84" s="27">
        <f>IFERROR(AVERAGE(D81:D83),0)</f>
        <v>0</v>
      </c>
      <c r="E84" s="27">
        <f>IFERROR(AVERAGE(E81:E83),0)</f>
        <v>0</v>
      </c>
      <c r="F84" s="27">
        <f>IFERROR(AVERAGE(F81:F83),0)</f>
        <v>16</v>
      </c>
      <c r="G84" s="27">
        <f>SUM(AVERAGE(G81:G83))</f>
        <v>16</v>
      </c>
      <c r="H84" s="25">
        <f>AVERAGE(H81:H83)*0.2</f>
        <v>0</v>
      </c>
      <c r="I84" s="25">
        <f>AVERAGE(I81:I83)*0.4</f>
        <v>0</v>
      </c>
      <c r="J84" s="25">
        <f>AVERAGE(J81:J83)*0.6</f>
        <v>0</v>
      </c>
      <c r="K84" s="25">
        <f>AVERAGE(K81:K83)*0.8</f>
        <v>0</v>
      </c>
      <c r="L84" s="25">
        <f>AVERAGE(L81:L83)*1</f>
        <v>1</v>
      </c>
      <c r="M84" s="28">
        <f>SUM(H84:L84)</f>
        <v>1</v>
      </c>
    </row>
    <row r="85" spans="1:13" ht="20.25" customHeight="1">
      <c r="A85" s="12" t="s">
        <v>110</v>
      </c>
      <c r="B85" s="13" t="s">
        <v>88</v>
      </c>
      <c r="C85" s="13" t="s">
        <v>89</v>
      </c>
      <c r="D85" s="13" t="s">
        <v>90</v>
      </c>
      <c r="E85" s="13" t="s">
        <v>91</v>
      </c>
      <c r="F85" s="13" t="s">
        <v>92</v>
      </c>
      <c r="G85" s="14" t="s">
        <v>93</v>
      </c>
      <c r="H85" s="15" t="s">
        <v>88</v>
      </c>
      <c r="I85" s="15" t="s">
        <v>89</v>
      </c>
      <c r="J85" s="15" t="s">
        <v>90</v>
      </c>
      <c r="K85" s="15" t="s">
        <v>91</v>
      </c>
      <c r="L85" s="26" t="s">
        <v>92</v>
      </c>
      <c r="M85" s="14" t="s">
        <v>93</v>
      </c>
    </row>
    <row r="86" spans="1:13" ht="20.25" customHeight="1">
      <c r="A86" s="29" t="s">
        <v>111</v>
      </c>
      <c r="B86" s="30"/>
      <c r="C86" s="30"/>
      <c r="D86" s="30"/>
      <c r="E86" s="18"/>
      <c r="F86" s="18">
        <v>16</v>
      </c>
      <c r="G86" s="31">
        <f t="shared" ref="G86:G91" si="13">SUM(B86:F86)</f>
        <v>16</v>
      </c>
      <c r="H86" s="32">
        <f>IFERROR(B86/$G$91,0)</f>
        <v>0</v>
      </c>
      <c r="I86" s="32">
        <f t="shared" ref="I86:L89" si="14">IFERROR(C86/$G$91,0)</f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21" t="s">
        <v>95</v>
      </c>
    </row>
    <row r="87" spans="1:13" ht="20.25" customHeight="1">
      <c r="A87" s="29" t="s">
        <v>112</v>
      </c>
      <c r="B87" s="30"/>
      <c r="C87" s="30"/>
      <c r="D87" s="30"/>
      <c r="E87" s="18"/>
      <c r="F87" s="18">
        <v>16</v>
      </c>
      <c r="G87" s="31">
        <f t="shared" si="13"/>
        <v>16</v>
      </c>
      <c r="H87" s="32">
        <f>IFERROR(B87/$G$91,0)</f>
        <v>0</v>
      </c>
      <c r="I87" s="32">
        <f t="shared" si="14"/>
        <v>0</v>
      </c>
      <c r="J87" s="32">
        <f t="shared" si="14"/>
        <v>0</v>
      </c>
      <c r="K87" s="32">
        <f t="shared" si="14"/>
        <v>0</v>
      </c>
      <c r="L87" s="32">
        <f t="shared" si="14"/>
        <v>0</v>
      </c>
      <c r="M87" s="21" t="s">
        <v>95</v>
      </c>
    </row>
    <row r="88" spans="1:13" ht="20.25" customHeight="1">
      <c r="A88" s="29" t="s">
        <v>113</v>
      </c>
      <c r="B88" s="30"/>
      <c r="C88" s="30"/>
      <c r="D88" s="30"/>
      <c r="E88" s="18"/>
      <c r="F88" s="18">
        <v>16</v>
      </c>
      <c r="G88" s="31">
        <f t="shared" si="13"/>
        <v>16</v>
      </c>
      <c r="H88" s="32">
        <f>IFERROR(B88/$G$91,0)</f>
        <v>0</v>
      </c>
      <c r="I88" s="32">
        <f t="shared" si="14"/>
        <v>0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21" t="s">
        <v>95</v>
      </c>
    </row>
    <row r="89" spans="1:13" ht="20.25" customHeight="1">
      <c r="A89" s="29" t="s">
        <v>114</v>
      </c>
      <c r="B89" s="30"/>
      <c r="C89" s="30"/>
      <c r="D89" s="30"/>
      <c r="E89" s="18"/>
      <c r="F89" s="18">
        <v>16</v>
      </c>
      <c r="G89" s="31">
        <f t="shared" si="13"/>
        <v>16</v>
      </c>
      <c r="H89" s="32">
        <f>IFERROR(B89/$G$91,0)</f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21" t="s">
        <v>95</v>
      </c>
    </row>
    <row r="90" spans="1:13" ht="20.25" customHeight="1">
      <c r="A90" s="17" t="s">
        <v>105</v>
      </c>
      <c r="B90" s="33">
        <f>IFERROR(AVERAGE(B86:B89),0)</f>
        <v>0</v>
      </c>
      <c r="C90" s="33">
        <f>IFERROR(AVERAGE(C86:C89),0)</f>
        <v>0</v>
      </c>
      <c r="D90" s="33">
        <f>IFERROR(AVERAGE(D86:D89),0)</f>
        <v>0</v>
      </c>
      <c r="E90" s="33">
        <f>IFERROR(AVERAGE(E86:E89),0)</f>
        <v>0</v>
      </c>
      <c r="F90" s="33">
        <f>IFERROR(AVERAGE(F86:F89),0)</f>
        <v>16</v>
      </c>
      <c r="G90" s="33">
        <f>SUM(AVERAGE(G86:G89))</f>
        <v>16</v>
      </c>
      <c r="H90" s="28">
        <f>AVERAGE(H86:H89)*0.2</f>
        <v>0</v>
      </c>
      <c r="I90" s="28">
        <f>AVERAGE(I86:I89)*0.4</f>
        <v>0</v>
      </c>
      <c r="J90" s="28">
        <f>AVERAGE(J86:J89)*0.6</f>
        <v>0</v>
      </c>
      <c r="K90" s="28">
        <f>AVERAGE(K86:K89)*0.8</f>
        <v>0</v>
      </c>
      <c r="L90" s="28">
        <f>AVERAGE(L86:L89)*1</f>
        <v>0</v>
      </c>
      <c r="M90" s="28">
        <f>SUM(H90:L90)</f>
        <v>0</v>
      </c>
    </row>
    <row r="91" spans="1:13" ht="20.25" customHeight="1">
      <c r="A91" s="29" t="s">
        <v>121</v>
      </c>
      <c r="B91" s="30"/>
      <c r="C91" s="30"/>
      <c r="D91" s="30"/>
      <c r="E91" s="30"/>
      <c r="F91" s="30"/>
      <c r="G91" s="31">
        <f t="shared" si="13"/>
        <v>0</v>
      </c>
      <c r="H91" s="32">
        <f>IFERROR(B91/$G$96,0)</f>
        <v>0</v>
      </c>
      <c r="I91" s="32">
        <f>IFERROR(C91/$G$96,0)</f>
        <v>0</v>
      </c>
      <c r="J91" s="32">
        <f>IFERROR(D91/$G$96,0)</f>
        <v>0</v>
      </c>
      <c r="K91" s="32">
        <f>IFERROR(E91/$G$96,0)</f>
        <v>0</v>
      </c>
      <c r="L91" s="32">
        <f>IFERROR(F91/$G$96,0)</f>
        <v>0</v>
      </c>
      <c r="M91" s="21" t="s">
        <v>95</v>
      </c>
    </row>
    <row r="92" spans="1:13" ht="20.25" customHeight="1">
      <c r="A92" s="34" t="s">
        <v>115</v>
      </c>
      <c r="B92" s="34"/>
      <c r="C92" s="34"/>
      <c r="D92" s="34"/>
      <c r="E92" s="34"/>
      <c r="F92" s="34"/>
      <c r="G92" s="35">
        <v>16</v>
      </c>
      <c r="H92" s="28" t="s">
        <v>95</v>
      </c>
      <c r="I92" s="28" t="s">
        <v>95</v>
      </c>
      <c r="J92" s="28" t="s">
        <v>95</v>
      </c>
      <c r="K92" s="28" t="s">
        <v>95</v>
      </c>
      <c r="L92" s="28" t="s">
        <v>95</v>
      </c>
      <c r="M92" s="28">
        <f>(M72+M79+M84+M90)/4</f>
        <v>0.75</v>
      </c>
    </row>
    <row r="93" spans="1:13" ht="20.2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ht="20.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ht="20.25" customHeight="1">
      <c r="A95" s="7" t="s">
        <v>82</v>
      </c>
      <c r="B95" s="8" t="s">
        <v>71</v>
      </c>
      <c r="C95" s="8"/>
      <c r="D95" s="8"/>
      <c r="E95" s="8"/>
      <c r="F95" s="8"/>
      <c r="G95" s="8"/>
      <c r="H95" s="8"/>
      <c r="I95" s="8"/>
      <c r="J95" s="8"/>
      <c r="K95" s="9" t="s">
        <v>78</v>
      </c>
      <c r="L95" s="10">
        <v>45125</v>
      </c>
      <c r="M95" s="10"/>
    </row>
    <row r="96" spans="1:13" ht="20.25" customHeight="1">
      <c r="A96" s="8" t="s">
        <v>84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13" ht="20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3" ht="20.25" customHeight="1">
      <c r="A98" s="11" t="s">
        <v>85</v>
      </c>
      <c r="B98" s="8" t="s">
        <v>86</v>
      </c>
      <c r="C98" s="8"/>
      <c r="D98" s="8"/>
      <c r="E98" s="8"/>
      <c r="F98" s="8"/>
      <c r="G98" s="8"/>
      <c r="H98" s="8" t="s">
        <v>86</v>
      </c>
      <c r="I98" s="8"/>
      <c r="J98" s="8"/>
      <c r="K98" s="8"/>
      <c r="L98" s="8"/>
      <c r="M98" s="8"/>
    </row>
    <row r="99" spans="1:13" ht="20.25" customHeight="1">
      <c r="A99" s="12" t="s">
        <v>87</v>
      </c>
      <c r="B99" s="13" t="s">
        <v>88</v>
      </c>
      <c r="C99" s="13" t="s">
        <v>89</v>
      </c>
      <c r="D99" s="13" t="s">
        <v>90</v>
      </c>
      <c r="E99" s="13" t="s">
        <v>91</v>
      </c>
      <c r="F99" s="13" t="s">
        <v>92</v>
      </c>
      <c r="G99" s="14" t="s">
        <v>93</v>
      </c>
      <c r="H99" s="15" t="s">
        <v>88</v>
      </c>
      <c r="I99" s="15" t="s">
        <v>89</v>
      </c>
      <c r="J99" s="15" t="s">
        <v>90</v>
      </c>
      <c r="K99" s="15" t="s">
        <v>91</v>
      </c>
      <c r="L99" s="15" t="s">
        <v>92</v>
      </c>
      <c r="M99" s="16" t="s">
        <v>93</v>
      </c>
    </row>
    <row r="100" spans="1:13" ht="20.25" customHeight="1">
      <c r="A100" s="17" t="s">
        <v>94</v>
      </c>
      <c r="B100" s="18"/>
      <c r="C100" s="18"/>
      <c r="D100" s="18"/>
      <c r="E100" s="18"/>
      <c r="F100" s="18">
        <v>18</v>
      </c>
      <c r="G100" s="14">
        <f>SUM(B100:F100)</f>
        <v>18</v>
      </c>
      <c r="H100" s="19">
        <f>IFERROR(B100/$G$105,0)</f>
        <v>0</v>
      </c>
      <c r="I100" s="19">
        <f t="shared" ref="I100:L102" si="15">IFERROR(C100/$G$105,0)</f>
        <v>0</v>
      </c>
      <c r="J100" s="19">
        <f t="shared" si="15"/>
        <v>0</v>
      </c>
      <c r="K100" s="19">
        <f t="shared" si="15"/>
        <v>0</v>
      </c>
      <c r="L100" s="19">
        <f>IFERROR(F100/$G$105,0)</f>
        <v>1</v>
      </c>
      <c r="M100" s="20" t="s">
        <v>95</v>
      </c>
    </row>
    <row r="101" spans="1:13" ht="20.25" customHeight="1">
      <c r="A101" s="17" t="s">
        <v>96</v>
      </c>
      <c r="B101" s="18"/>
      <c r="C101" s="18"/>
      <c r="D101" s="18"/>
      <c r="E101" s="18"/>
      <c r="F101" s="18">
        <v>18</v>
      </c>
      <c r="G101" s="14">
        <f>SUM(B101:F101)</f>
        <v>18</v>
      </c>
      <c r="H101" s="19">
        <f>IFERROR(B101/$G$105,0)</f>
        <v>0</v>
      </c>
      <c r="I101" s="19">
        <f t="shared" si="15"/>
        <v>0</v>
      </c>
      <c r="J101" s="19">
        <f t="shared" si="15"/>
        <v>0</v>
      </c>
      <c r="K101" s="19">
        <f t="shared" si="15"/>
        <v>0</v>
      </c>
      <c r="L101" s="19">
        <f t="shared" si="15"/>
        <v>1</v>
      </c>
      <c r="M101" s="21" t="s">
        <v>95</v>
      </c>
    </row>
    <row r="102" spans="1:13" ht="20.25" customHeight="1">
      <c r="A102" s="17" t="s">
        <v>97</v>
      </c>
      <c r="B102" s="18"/>
      <c r="C102" s="18"/>
      <c r="D102" s="18"/>
      <c r="E102" s="18"/>
      <c r="F102" s="18">
        <v>18</v>
      </c>
      <c r="G102" s="14">
        <f>SUM(B102:F102)</f>
        <v>18</v>
      </c>
      <c r="H102" s="19">
        <f>IFERROR(B102/$G$105,0)</f>
        <v>0</v>
      </c>
      <c r="I102" s="19">
        <f t="shared" si="15"/>
        <v>0</v>
      </c>
      <c r="J102" s="19">
        <f t="shared" si="15"/>
        <v>0</v>
      </c>
      <c r="K102" s="19">
        <f t="shared" si="15"/>
        <v>0</v>
      </c>
      <c r="L102" s="19">
        <f t="shared" si="15"/>
        <v>1</v>
      </c>
      <c r="M102" s="21" t="s">
        <v>95</v>
      </c>
    </row>
    <row r="103" spans="1:13" ht="20.25" customHeight="1">
      <c r="A103" s="22" t="s">
        <v>98</v>
      </c>
      <c r="B103" s="23">
        <f>IFERROR(AVERAGE(B100:B102),0)</f>
        <v>0</v>
      </c>
      <c r="C103" s="23">
        <f>IFERROR(AVERAGE(C100:C102),0)</f>
        <v>0</v>
      </c>
      <c r="D103" s="23">
        <f>IFERROR(AVERAGE(D100:D102),0)</f>
        <v>0</v>
      </c>
      <c r="E103" s="23">
        <f>IFERROR(AVERAGE(E100:E102),0)</f>
        <v>0</v>
      </c>
      <c r="F103" s="23">
        <f>IFERROR(AVERAGE(F100:F102),0)</f>
        <v>18</v>
      </c>
      <c r="G103" s="23">
        <f>SUM(AVERAGE(G100:G102))</f>
        <v>18</v>
      </c>
      <c r="H103" s="24">
        <f>AVERAGE(H100:H102)*0.2</f>
        <v>0</v>
      </c>
      <c r="I103" s="24">
        <f>AVERAGE(I100:I102)*0.4</f>
        <v>0</v>
      </c>
      <c r="J103" s="24">
        <f>AVERAGE(J100:J102)*0.6</f>
        <v>0</v>
      </c>
      <c r="K103" s="24">
        <f>AVERAGE(K100:K102)*0.8</f>
        <v>0</v>
      </c>
      <c r="L103" s="24">
        <f>AVERAGE(L100:L102)*1</f>
        <v>1</v>
      </c>
      <c r="M103" s="25">
        <f>SUM(H103:L103)</f>
        <v>1</v>
      </c>
    </row>
    <row r="104" spans="1:13" ht="20.25" customHeight="1">
      <c r="A104" s="12" t="s">
        <v>99</v>
      </c>
      <c r="B104" s="13" t="s">
        <v>88</v>
      </c>
      <c r="C104" s="13" t="s">
        <v>89</v>
      </c>
      <c r="D104" s="13" t="s">
        <v>90</v>
      </c>
      <c r="E104" s="13" t="s">
        <v>91</v>
      </c>
      <c r="F104" s="13"/>
      <c r="G104" s="14" t="s">
        <v>93</v>
      </c>
      <c r="H104" s="15" t="s">
        <v>88</v>
      </c>
      <c r="I104" s="15" t="s">
        <v>89</v>
      </c>
      <c r="J104" s="15" t="s">
        <v>90</v>
      </c>
      <c r="K104" s="15" t="s">
        <v>91</v>
      </c>
      <c r="L104" s="26" t="s">
        <v>92</v>
      </c>
      <c r="M104" s="14" t="s">
        <v>93</v>
      </c>
    </row>
    <row r="105" spans="1:13" ht="20.25" customHeight="1">
      <c r="A105" s="17" t="s">
        <v>100</v>
      </c>
      <c r="B105" s="18"/>
      <c r="C105" s="18"/>
      <c r="D105" s="18"/>
      <c r="E105" s="18"/>
      <c r="F105" s="18">
        <v>18</v>
      </c>
      <c r="G105" s="14">
        <f>SUM(B105:F105)</f>
        <v>18</v>
      </c>
      <c r="H105" s="19">
        <f t="shared" ref="H105:L109" si="16">IFERROR(B105/$G$110,0)</f>
        <v>0</v>
      </c>
      <c r="I105" s="19">
        <f t="shared" si="16"/>
        <v>0</v>
      </c>
      <c r="J105" s="19">
        <f t="shared" si="16"/>
        <v>0</v>
      </c>
      <c r="K105" s="19">
        <f t="shared" si="16"/>
        <v>0</v>
      </c>
      <c r="L105" s="19">
        <f t="shared" si="16"/>
        <v>1</v>
      </c>
      <c r="M105" s="21" t="s">
        <v>95</v>
      </c>
    </row>
    <row r="106" spans="1:13" ht="20.25" customHeight="1">
      <c r="A106" s="17" t="s">
        <v>101</v>
      </c>
      <c r="B106" s="18"/>
      <c r="C106" s="18"/>
      <c r="D106" s="18"/>
      <c r="E106" s="18"/>
      <c r="F106" s="18">
        <v>18</v>
      </c>
      <c r="G106" s="14">
        <f>SUM(B106:F106)</f>
        <v>18</v>
      </c>
      <c r="H106" s="19">
        <f t="shared" si="16"/>
        <v>0</v>
      </c>
      <c r="I106" s="19">
        <f t="shared" si="16"/>
        <v>0</v>
      </c>
      <c r="J106" s="19">
        <f t="shared" si="16"/>
        <v>0</v>
      </c>
      <c r="K106" s="19">
        <f t="shared" si="16"/>
        <v>0</v>
      </c>
      <c r="L106" s="19">
        <f t="shared" si="16"/>
        <v>1</v>
      </c>
      <c r="M106" s="21" t="s">
        <v>95</v>
      </c>
    </row>
    <row r="107" spans="1:13" ht="20.25" customHeight="1">
      <c r="A107" s="17" t="s">
        <v>102</v>
      </c>
      <c r="B107" s="18"/>
      <c r="C107" s="18"/>
      <c r="D107" s="18"/>
      <c r="E107" s="18"/>
      <c r="F107" s="18">
        <v>18</v>
      </c>
      <c r="G107" s="14">
        <f>SUM(B107:F107)</f>
        <v>18</v>
      </c>
      <c r="H107" s="19">
        <f t="shared" si="16"/>
        <v>0</v>
      </c>
      <c r="I107" s="19">
        <f t="shared" si="16"/>
        <v>0</v>
      </c>
      <c r="J107" s="19">
        <f t="shared" si="16"/>
        <v>0</v>
      </c>
      <c r="K107" s="19">
        <f t="shared" si="16"/>
        <v>0</v>
      </c>
      <c r="L107" s="19">
        <f t="shared" si="16"/>
        <v>1</v>
      </c>
      <c r="M107" s="21" t="s">
        <v>95</v>
      </c>
    </row>
    <row r="108" spans="1:13" ht="20.25" customHeight="1">
      <c r="A108" s="17" t="s">
        <v>103</v>
      </c>
      <c r="B108" s="18"/>
      <c r="C108" s="18"/>
      <c r="D108" s="18"/>
      <c r="E108" s="18"/>
      <c r="F108" s="18">
        <v>18</v>
      </c>
      <c r="G108" s="14">
        <f>SUM(B108:F108)</f>
        <v>18</v>
      </c>
      <c r="H108" s="19">
        <f t="shared" si="16"/>
        <v>0</v>
      </c>
      <c r="I108" s="19">
        <f t="shared" si="16"/>
        <v>0</v>
      </c>
      <c r="J108" s="19">
        <f t="shared" si="16"/>
        <v>0</v>
      </c>
      <c r="K108" s="19">
        <f t="shared" si="16"/>
        <v>0</v>
      </c>
      <c r="L108" s="19">
        <f t="shared" si="16"/>
        <v>1</v>
      </c>
      <c r="M108" s="21" t="s">
        <v>95</v>
      </c>
    </row>
    <row r="109" spans="1:13" ht="20.25" customHeight="1">
      <c r="A109" s="17" t="s">
        <v>104</v>
      </c>
      <c r="B109" s="18"/>
      <c r="C109" s="18"/>
      <c r="D109" s="18"/>
      <c r="E109" s="18"/>
      <c r="F109" s="18">
        <v>18</v>
      </c>
      <c r="G109" s="14">
        <f>SUM(B109:F109)</f>
        <v>18</v>
      </c>
      <c r="H109" s="19">
        <f t="shared" si="16"/>
        <v>0</v>
      </c>
      <c r="I109" s="19">
        <f t="shared" si="16"/>
        <v>0</v>
      </c>
      <c r="J109" s="19">
        <f t="shared" si="16"/>
        <v>0</v>
      </c>
      <c r="K109" s="19">
        <f t="shared" si="16"/>
        <v>0</v>
      </c>
      <c r="L109" s="19">
        <f t="shared" si="16"/>
        <v>1</v>
      </c>
      <c r="M109" s="21"/>
    </row>
    <row r="110" spans="1:13" ht="20.25" customHeight="1">
      <c r="A110" s="22" t="s">
        <v>105</v>
      </c>
      <c r="B110" s="23">
        <f>IFERROR(AVERAGE(B105:B109),0)</f>
        <v>0</v>
      </c>
      <c r="C110" s="23">
        <f>IFERROR(AVERAGE(C105:C109),0)</f>
        <v>0</v>
      </c>
      <c r="D110" s="23">
        <f>IFERROR(AVERAGE(D105:D109),0)</f>
        <v>0</v>
      </c>
      <c r="E110" s="23">
        <f>IFERROR(AVERAGE(E105:E109),0)</f>
        <v>0</v>
      </c>
      <c r="F110" s="23">
        <f>IFERROR(AVERAGE(F105:F109),0)</f>
        <v>18</v>
      </c>
      <c r="G110" s="23">
        <f>SUM(AVERAGE(G105:G109))</f>
        <v>18</v>
      </c>
      <c r="H110" s="25">
        <f>AVERAGE(H105:H109)*0.2</f>
        <v>0</v>
      </c>
      <c r="I110" s="25">
        <f>AVERAGE(I105:I109)*0.4</f>
        <v>0</v>
      </c>
      <c r="J110" s="25">
        <f>AVERAGE(J105:J109)*0.6</f>
        <v>0</v>
      </c>
      <c r="K110" s="25">
        <f>AVERAGE(K105:K109)*0.8</f>
        <v>0</v>
      </c>
      <c r="L110" s="25">
        <f>AVERAGE(L105:L109)*1</f>
        <v>1</v>
      </c>
      <c r="M110" s="25">
        <f>SUM(H110:L110)</f>
        <v>1</v>
      </c>
    </row>
    <row r="111" spans="1:13" ht="20.25" customHeight="1">
      <c r="A111" s="12" t="s">
        <v>106</v>
      </c>
      <c r="B111" s="13" t="s">
        <v>88</v>
      </c>
      <c r="C111" s="13" t="s">
        <v>89</v>
      </c>
      <c r="D111" s="13" t="s">
        <v>90</v>
      </c>
      <c r="E111" s="13" t="s">
        <v>91</v>
      </c>
      <c r="F111" s="13" t="s">
        <v>92</v>
      </c>
      <c r="G111" s="14" t="s">
        <v>93</v>
      </c>
      <c r="H111" s="15" t="s">
        <v>88</v>
      </c>
      <c r="I111" s="15" t="s">
        <v>89</v>
      </c>
      <c r="J111" s="15" t="s">
        <v>90</v>
      </c>
      <c r="K111" s="15" t="s">
        <v>91</v>
      </c>
      <c r="L111" s="26" t="s">
        <v>92</v>
      </c>
      <c r="M111" s="14" t="s">
        <v>93</v>
      </c>
    </row>
    <row r="112" spans="1:13" ht="20.25" customHeight="1">
      <c r="A112" s="17" t="s">
        <v>107</v>
      </c>
      <c r="B112" s="18"/>
      <c r="C112" s="18"/>
      <c r="D112" s="18"/>
      <c r="E112" s="18"/>
      <c r="F112" s="18">
        <v>18</v>
      </c>
      <c r="G112" s="14">
        <f>SUM(B112:F112)</f>
        <v>18</v>
      </c>
      <c r="H112" s="19">
        <f>IFERROR(B112/$G$117,0)</f>
        <v>0</v>
      </c>
      <c r="I112" s="19">
        <f t="shared" ref="I112:L114" si="17">IFERROR(C112/$G$117,0)</f>
        <v>0</v>
      </c>
      <c r="J112" s="19">
        <f t="shared" si="17"/>
        <v>0</v>
      </c>
      <c r="K112" s="19">
        <f t="shared" si="17"/>
        <v>0</v>
      </c>
      <c r="L112" s="19">
        <f t="shared" si="17"/>
        <v>1</v>
      </c>
      <c r="M112" s="21" t="s">
        <v>95</v>
      </c>
    </row>
    <row r="113" spans="1:13" ht="20.25" customHeight="1">
      <c r="A113" s="17" t="s">
        <v>108</v>
      </c>
      <c r="B113" s="18"/>
      <c r="C113" s="18"/>
      <c r="D113" s="18"/>
      <c r="E113" s="18"/>
      <c r="F113" s="18">
        <v>18</v>
      </c>
      <c r="G113" s="14">
        <f>SUM(B113:F113)</f>
        <v>18</v>
      </c>
      <c r="H113" s="19">
        <f>IFERROR(B113/$G$117,0)</f>
        <v>0</v>
      </c>
      <c r="I113" s="19">
        <f t="shared" si="17"/>
        <v>0</v>
      </c>
      <c r="J113" s="19">
        <f t="shared" si="17"/>
        <v>0</v>
      </c>
      <c r="K113" s="19">
        <f t="shared" si="17"/>
        <v>0</v>
      </c>
      <c r="L113" s="19">
        <f t="shared" si="17"/>
        <v>1</v>
      </c>
      <c r="M113" s="21" t="s">
        <v>95</v>
      </c>
    </row>
    <row r="114" spans="1:13" ht="20.25" customHeight="1">
      <c r="A114" s="17" t="s">
        <v>109</v>
      </c>
      <c r="B114" s="18"/>
      <c r="C114" s="18"/>
      <c r="D114" s="18"/>
      <c r="E114" s="18"/>
      <c r="F114" s="18">
        <v>18</v>
      </c>
      <c r="G114" s="14">
        <f>SUM(B114:F114)</f>
        <v>18</v>
      </c>
      <c r="H114" s="19">
        <f>IFERROR(B114/$G$117,0)</f>
        <v>0</v>
      </c>
      <c r="I114" s="19">
        <f t="shared" si="17"/>
        <v>0</v>
      </c>
      <c r="J114" s="19">
        <f t="shared" si="17"/>
        <v>0</v>
      </c>
      <c r="K114" s="19">
        <f t="shared" si="17"/>
        <v>0</v>
      </c>
      <c r="L114" s="19">
        <f t="shared" si="17"/>
        <v>1</v>
      </c>
      <c r="M114" s="21" t="s">
        <v>95</v>
      </c>
    </row>
    <row r="115" spans="1:13" ht="20.25" customHeight="1">
      <c r="A115" s="22" t="s">
        <v>105</v>
      </c>
      <c r="B115" s="23">
        <f>IFERROR(AVERAGE(B112:B114),0)</f>
        <v>0</v>
      </c>
      <c r="C115" s="23">
        <f>IFERROR(AVERAGE(C112:C114),0)</f>
        <v>0</v>
      </c>
      <c r="D115" s="27">
        <f>IFERROR(AVERAGE(D112:D114),0)</f>
        <v>0</v>
      </c>
      <c r="E115" s="27">
        <f>IFERROR(AVERAGE(E112:E114),0)</f>
        <v>0</v>
      </c>
      <c r="F115" s="27">
        <f>IFERROR(AVERAGE(F112:F114),0)</f>
        <v>18</v>
      </c>
      <c r="G115" s="27">
        <f>SUM(AVERAGE(G112:G114))</f>
        <v>18</v>
      </c>
      <c r="H115" s="25">
        <f>AVERAGE(H112:H114)*0.2</f>
        <v>0</v>
      </c>
      <c r="I115" s="25">
        <f>AVERAGE(I112:I114)*0.4</f>
        <v>0</v>
      </c>
      <c r="J115" s="25">
        <f>AVERAGE(J112:J114)*0.6</f>
        <v>0</v>
      </c>
      <c r="K115" s="25">
        <f>AVERAGE(K112:K114)*0.8</f>
        <v>0</v>
      </c>
      <c r="L115" s="25">
        <f>AVERAGE(L112:L114)*1</f>
        <v>1</v>
      </c>
      <c r="M115" s="28">
        <f>SUM(H115:L115)</f>
        <v>1</v>
      </c>
    </row>
    <row r="116" spans="1:13" ht="20.25" customHeight="1">
      <c r="A116" s="12" t="s">
        <v>110</v>
      </c>
      <c r="B116" s="13" t="s">
        <v>88</v>
      </c>
      <c r="C116" s="13" t="s">
        <v>89</v>
      </c>
      <c r="D116" s="13" t="s">
        <v>90</v>
      </c>
      <c r="E116" s="13" t="s">
        <v>91</v>
      </c>
      <c r="F116" s="13" t="s">
        <v>92</v>
      </c>
      <c r="G116" s="14" t="s">
        <v>93</v>
      </c>
      <c r="H116" s="15" t="s">
        <v>88</v>
      </c>
      <c r="I116" s="15" t="s">
        <v>89</v>
      </c>
      <c r="J116" s="15" t="s">
        <v>90</v>
      </c>
      <c r="K116" s="15" t="s">
        <v>91</v>
      </c>
      <c r="L116" s="26" t="s">
        <v>92</v>
      </c>
      <c r="M116" s="14" t="s">
        <v>93</v>
      </c>
    </row>
    <row r="117" spans="1:13" ht="20.25" customHeight="1">
      <c r="A117" s="29" t="s">
        <v>111</v>
      </c>
      <c r="B117" s="30"/>
      <c r="C117" s="30"/>
      <c r="D117" s="30"/>
      <c r="E117" s="18"/>
      <c r="F117" s="18">
        <v>18</v>
      </c>
      <c r="G117" s="31">
        <f t="shared" ref="G117:G122" si="18">SUM(B117:F117)</f>
        <v>18</v>
      </c>
      <c r="H117" s="32">
        <f>IFERROR(B117/$G$122,0)</f>
        <v>0</v>
      </c>
      <c r="I117" s="32">
        <f t="shared" ref="I117:L120" si="19">IFERROR(C117/$G$122,0)</f>
        <v>0</v>
      </c>
      <c r="J117" s="32">
        <f t="shared" si="19"/>
        <v>0</v>
      </c>
      <c r="K117" s="32">
        <f t="shared" si="19"/>
        <v>0</v>
      </c>
      <c r="L117" s="32">
        <f t="shared" si="19"/>
        <v>0</v>
      </c>
      <c r="M117" s="21" t="s">
        <v>95</v>
      </c>
    </row>
    <row r="118" spans="1:13" ht="20.25" customHeight="1">
      <c r="A118" s="29" t="s">
        <v>112</v>
      </c>
      <c r="B118" s="30"/>
      <c r="C118" s="30"/>
      <c r="D118" s="30"/>
      <c r="E118" s="18"/>
      <c r="F118" s="18">
        <v>18</v>
      </c>
      <c r="G118" s="31">
        <f t="shared" si="18"/>
        <v>18</v>
      </c>
      <c r="H118" s="32">
        <f>IFERROR(B118/$G$122,0)</f>
        <v>0</v>
      </c>
      <c r="I118" s="32">
        <f t="shared" si="19"/>
        <v>0</v>
      </c>
      <c r="J118" s="32">
        <f t="shared" si="19"/>
        <v>0</v>
      </c>
      <c r="K118" s="32">
        <f t="shared" si="19"/>
        <v>0</v>
      </c>
      <c r="L118" s="32">
        <f t="shared" si="19"/>
        <v>0</v>
      </c>
      <c r="M118" s="21" t="s">
        <v>95</v>
      </c>
    </row>
    <row r="119" spans="1:13" ht="20.25" customHeight="1">
      <c r="A119" s="29" t="s">
        <v>113</v>
      </c>
      <c r="B119" s="30"/>
      <c r="C119" s="30"/>
      <c r="D119" s="30"/>
      <c r="E119" s="18"/>
      <c r="F119" s="18">
        <v>18</v>
      </c>
      <c r="G119" s="31">
        <f t="shared" si="18"/>
        <v>18</v>
      </c>
      <c r="H119" s="32">
        <f>IFERROR(B119/$G$122,0)</f>
        <v>0</v>
      </c>
      <c r="I119" s="32">
        <f t="shared" si="19"/>
        <v>0</v>
      </c>
      <c r="J119" s="32">
        <f t="shared" si="19"/>
        <v>0</v>
      </c>
      <c r="K119" s="32">
        <f t="shared" si="19"/>
        <v>0</v>
      </c>
      <c r="L119" s="32">
        <f t="shared" si="19"/>
        <v>0</v>
      </c>
      <c r="M119" s="21" t="s">
        <v>95</v>
      </c>
    </row>
    <row r="120" spans="1:13" ht="20.25" customHeight="1">
      <c r="A120" s="29" t="s">
        <v>114</v>
      </c>
      <c r="B120" s="30"/>
      <c r="C120" s="30"/>
      <c r="D120" s="30"/>
      <c r="E120" s="18"/>
      <c r="F120" s="18">
        <v>18</v>
      </c>
      <c r="G120" s="31">
        <f t="shared" si="18"/>
        <v>18</v>
      </c>
      <c r="H120" s="32">
        <f>IFERROR(B120/$G$122,0)</f>
        <v>0</v>
      </c>
      <c r="I120" s="32">
        <f t="shared" si="19"/>
        <v>0</v>
      </c>
      <c r="J120" s="32">
        <f t="shared" si="19"/>
        <v>0</v>
      </c>
      <c r="K120" s="32">
        <f t="shared" si="19"/>
        <v>0</v>
      </c>
      <c r="L120" s="32">
        <f t="shared" si="19"/>
        <v>0</v>
      </c>
      <c r="M120" s="21" t="s">
        <v>95</v>
      </c>
    </row>
    <row r="121" spans="1:13" ht="20.25" customHeight="1">
      <c r="A121" s="17" t="s">
        <v>105</v>
      </c>
      <c r="B121" s="33">
        <f>IFERROR(AVERAGE(B117:B120),0)</f>
        <v>0</v>
      </c>
      <c r="C121" s="33">
        <f>IFERROR(AVERAGE(C117:C120),0)</f>
        <v>0</v>
      </c>
      <c r="D121" s="33">
        <f>IFERROR(AVERAGE(D117:D120),0)</f>
        <v>0</v>
      </c>
      <c r="E121" s="33">
        <f>IFERROR(AVERAGE(E117:E120),0)</f>
        <v>0</v>
      </c>
      <c r="F121" s="33">
        <f>IFERROR(AVERAGE(F117:F120),0)</f>
        <v>18</v>
      </c>
      <c r="G121" s="33">
        <f>SUM(AVERAGE(G117:G120))</f>
        <v>18</v>
      </c>
      <c r="H121" s="28">
        <f>AVERAGE(H117:H120)*0.2</f>
        <v>0</v>
      </c>
      <c r="I121" s="28">
        <f>AVERAGE(I117:I120)*0.4</f>
        <v>0</v>
      </c>
      <c r="J121" s="28">
        <f>AVERAGE(J117:J120)*0.6</f>
        <v>0</v>
      </c>
      <c r="K121" s="28">
        <f>AVERAGE(K117:K120)*0.8</f>
        <v>0</v>
      </c>
      <c r="L121" s="28">
        <f>AVERAGE(L117:L120)*1</f>
        <v>0</v>
      </c>
      <c r="M121" s="28">
        <f>SUM(H121:L121)</f>
        <v>0</v>
      </c>
    </row>
    <row r="122" spans="1:13" ht="20.25" customHeight="1">
      <c r="A122" s="29" t="s">
        <v>121</v>
      </c>
      <c r="B122" s="30"/>
      <c r="C122" s="30"/>
      <c r="D122" s="30"/>
      <c r="E122" s="30"/>
      <c r="F122" s="30"/>
      <c r="G122" s="31">
        <f t="shared" si="18"/>
        <v>0</v>
      </c>
      <c r="H122" s="32">
        <f>IFERROR(B122/$G$127,0)</f>
        <v>0</v>
      </c>
      <c r="I122" s="32">
        <f>IFERROR(C122/$G$127,0)</f>
        <v>0</v>
      </c>
      <c r="J122" s="32">
        <f>IFERROR(D122/$G$127,0)</f>
        <v>0</v>
      </c>
      <c r="K122" s="32">
        <f>IFERROR(E122/$G$127,0)</f>
        <v>0</v>
      </c>
      <c r="L122" s="32">
        <f>IFERROR(F122/$G$127,0)</f>
        <v>0</v>
      </c>
      <c r="M122" s="21" t="s">
        <v>95</v>
      </c>
    </row>
    <row r="123" spans="1:13" ht="20.25" customHeight="1">
      <c r="A123" s="34" t="s">
        <v>115</v>
      </c>
      <c r="B123" s="34"/>
      <c r="C123" s="34"/>
      <c r="D123" s="34"/>
      <c r="E123" s="34"/>
      <c r="F123" s="34"/>
      <c r="G123" s="35">
        <v>18</v>
      </c>
      <c r="H123" s="28" t="s">
        <v>95</v>
      </c>
      <c r="I123" s="28" t="s">
        <v>95</v>
      </c>
      <c r="J123" s="28" t="s">
        <v>95</v>
      </c>
      <c r="K123" s="28" t="s">
        <v>95</v>
      </c>
      <c r="L123" s="28" t="s">
        <v>95</v>
      </c>
      <c r="M123" s="28">
        <f>(M103+M110+M115+M121)/4</f>
        <v>0.75</v>
      </c>
    </row>
    <row r="124" spans="1:13" ht="20.2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spans="1:13" ht="20.2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spans="1:13" ht="20.25" customHeight="1">
      <c r="A126" s="7" t="s">
        <v>82</v>
      </c>
      <c r="B126" s="8" t="s">
        <v>70</v>
      </c>
      <c r="C126" s="8"/>
      <c r="D126" s="8"/>
      <c r="E126" s="8"/>
      <c r="F126" s="8"/>
      <c r="G126" s="8"/>
      <c r="H126" s="8"/>
      <c r="I126" s="8"/>
      <c r="J126" s="8"/>
      <c r="K126" s="9" t="s">
        <v>78</v>
      </c>
      <c r="L126" s="10">
        <v>45141</v>
      </c>
      <c r="M126" s="10"/>
    </row>
    <row r="127" spans="1:13" ht="20.25" customHeight="1">
      <c r="A127" s="8" t="s">
        <v>84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20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20.25" customHeight="1">
      <c r="A129" s="11" t="s">
        <v>85</v>
      </c>
      <c r="B129" s="8" t="s">
        <v>86</v>
      </c>
      <c r="C129" s="8"/>
      <c r="D129" s="8"/>
      <c r="E129" s="8"/>
      <c r="F129" s="8"/>
      <c r="G129" s="8"/>
      <c r="H129" s="8" t="s">
        <v>86</v>
      </c>
      <c r="I129" s="8"/>
      <c r="J129" s="8"/>
      <c r="K129" s="8"/>
      <c r="L129" s="8"/>
      <c r="M129" s="8"/>
    </row>
    <row r="130" spans="1:13" ht="20.25" customHeight="1">
      <c r="A130" s="12" t="s">
        <v>87</v>
      </c>
      <c r="B130" s="13" t="s">
        <v>88</v>
      </c>
      <c r="C130" s="13" t="s">
        <v>89</v>
      </c>
      <c r="D130" s="13" t="s">
        <v>90</v>
      </c>
      <c r="E130" s="13" t="s">
        <v>91</v>
      </c>
      <c r="F130" s="13" t="s">
        <v>92</v>
      </c>
      <c r="G130" s="14" t="s">
        <v>93</v>
      </c>
      <c r="H130" s="15" t="s">
        <v>88</v>
      </c>
      <c r="I130" s="15" t="s">
        <v>89</v>
      </c>
      <c r="J130" s="15" t="s">
        <v>90</v>
      </c>
      <c r="K130" s="15" t="s">
        <v>91</v>
      </c>
      <c r="L130" s="15" t="s">
        <v>92</v>
      </c>
      <c r="M130" s="16" t="s">
        <v>93</v>
      </c>
    </row>
    <row r="131" spans="1:13" ht="20.25" customHeight="1">
      <c r="A131" s="17" t="s">
        <v>94</v>
      </c>
      <c r="B131" s="18"/>
      <c r="C131" s="18"/>
      <c r="D131" s="18"/>
      <c r="E131" s="18"/>
      <c r="F131" s="18">
        <v>18</v>
      </c>
      <c r="G131" s="14">
        <f>SUM(B131:F131)</f>
        <v>18</v>
      </c>
      <c r="H131" s="19">
        <f>IFERROR(B131/$G$136,0)</f>
        <v>0</v>
      </c>
      <c r="I131" s="19">
        <f t="shared" ref="I131:L133" si="20">IFERROR(C131/$G$136,0)</f>
        <v>0</v>
      </c>
      <c r="J131" s="19">
        <f t="shared" si="20"/>
        <v>0</v>
      </c>
      <c r="K131" s="19">
        <f t="shared" si="20"/>
        <v>0</v>
      </c>
      <c r="L131" s="19">
        <f>IFERROR(F131/$G$136,0)</f>
        <v>1</v>
      </c>
      <c r="M131" s="20" t="s">
        <v>95</v>
      </c>
    </row>
    <row r="132" spans="1:13" ht="20.25" customHeight="1">
      <c r="A132" s="17" t="s">
        <v>96</v>
      </c>
      <c r="B132" s="18"/>
      <c r="C132" s="18"/>
      <c r="D132" s="18"/>
      <c r="E132" s="18"/>
      <c r="F132" s="18">
        <v>18</v>
      </c>
      <c r="G132" s="14">
        <f>SUM(B132:F132)</f>
        <v>18</v>
      </c>
      <c r="H132" s="19">
        <f>IFERROR(B132/$G$136,0)</f>
        <v>0</v>
      </c>
      <c r="I132" s="19">
        <f t="shared" si="20"/>
        <v>0</v>
      </c>
      <c r="J132" s="19">
        <f t="shared" si="20"/>
        <v>0</v>
      </c>
      <c r="K132" s="19">
        <f t="shared" si="20"/>
        <v>0</v>
      </c>
      <c r="L132" s="19">
        <f t="shared" si="20"/>
        <v>1</v>
      </c>
      <c r="M132" s="21" t="s">
        <v>95</v>
      </c>
    </row>
    <row r="133" spans="1:13" ht="20.25" customHeight="1">
      <c r="A133" s="17" t="s">
        <v>97</v>
      </c>
      <c r="B133" s="18"/>
      <c r="C133" s="18"/>
      <c r="D133" s="18"/>
      <c r="E133" s="18"/>
      <c r="F133" s="18">
        <v>18</v>
      </c>
      <c r="G133" s="14">
        <f>SUM(B133:F133)</f>
        <v>18</v>
      </c>
      <c r="H133" s="19">
        <f>IFERROR(B133/$G$136,0)</f>
        <v>0</v>
      </c>
      <c r="I133" s="19">
        <f t="shared" si="20"/>
        <v>0</v>
      </c>
      <c r="J133" s="19">
        <f t="shared" si="20"/>
        <v>0</v>
      </c>
      <c r="K133" s="19">
        <f t="shared" si="20"/>
        <v>0</v>
      </c>
      <c r="L133" s="19">
        <f t="shared" si="20"/>
        <v>1</v>
      </c>
      <c r="M133" s="21" t="s">
        <v>95</v>
      </c>
    </row>
    <row r="134" spans="1:13" ht="20.25" customHeight="1">
      <c r="A134" s="22" t="s">
        <v>98</v>
      </c>
      <c r="B134" s="23">
        <f>IFERROR(AVERAGE(B131:B133),0)</f>
        <v>0</v>
      </c>
      <c r="C134" s="23">
        <f>IFERROR(AVERAGE(C131:C133),0)</f>
        <v>0</v>
      </c>
      <c r="D134" s="23">
        <f>IFERROR(AVERAGE(D131:D133),0)</f>
        <v>0</v>
      </c>
      <c r="E134" s="23">
        <f>IFERROR(AVERAGE(E131:E133),0)</f>
        <v>0</v>
      </c>
      <c r="F134" s="23">
        <f>IFERROR(AVERAGE(F131:F133),0)</f>
        <v>18</v>
      </c>
      <c r="G134" s="23">
        <f>SUM(AVERAGE(G131:G133))</f>
        <v>18</v>
      </c>
      <c r="H134" s="24">
        <f>AVERAGE(H131:H133)*0.2</f>
        <v>0</v>
      </c>
      <c r="I134" s="24">
        <f>AVERAGE(I131:I133)*0.4</f>
        <v>0</v>
      </c>
      <c r="J134" s="24">
        <f>AVERAGE(J131:J133)*0.6</f>
        <v>0</v>
      </c>
      <c r="K134" s="24">
        <f>AVERAGE(K131:K133)*0.8</f>
        <v>0</v>
      </c>
      <c r="L134" s="24">
        <f>AVERAGE(L131:L133)*1</f>
        <v>1</v>
      </c>
      <c r="M134" s="25">
        <f>SUM(H134:L134)</f>
        <v>1</v>
      </c>
    </row>
    <row r="135" spans="1:13" ht="20.25" customHeight="1">
      <c r="A135" s="12" t="s">
        <v>99</v>
      </c>
      <c r="B135" s="13" t="s">
        <v>88</v>
      </c>
      <c r="C135" s="13" t="s">
        <v>89</v>
      </c>
      <c r="D135" s="13" t="s">
        <v>90</v>
      </c>
      <c r="E135" s="13" t="s">
        <v>91</v>
      </c>
      <c r="F135" s="13" t="s">
        <v>92</v>
      </c>
      <c r="G135" s="14" t="s">
        <v>93</v>
      </c>
      <c r="H135" s="15" t="s">
        <v>88</v>
      </c>
      <c r="I135" s="15" t="s">
        <v>89</v>
      </c>
      <c r="J135" s="15" t="s">
        <v>90</v>
      </c>
      <c r="K135" s="15" t="s">
        <v>91</v>
      </c>
      <c r="L135" s="26" t="s">
        <v>92</v>
      </c>
      <c r="M135" s="14" t="s">
        <v>93</v>
      </c>
    </row>
    <row r="136" spans="1:13" ht="20.25" customHeight="1">
      <c r="A136" s="17" t="s">
        <v>100</v>
      </c>
      <c r="B136" s="18"/>
      <c r="C136" s="18"/>
      <c r="D136" s="18"/>
      <c r="E136" s="18"/>
      <c r="F136" s="18">
        <v>18</v>
      </c>
      <c r="G136" s="14">
        <f>SUM(B136:F136)</f>
        <v>18</v>
      </c>
      <c r="H136" s="19">
        <f t="shared" ref="H136:L140" si="21">IFERROR(B136/$G$141,0)</f>
        <v>0</v>
      </c>
      <c r="I136" s="19">
        <f t="shared" si="21"/>
        <v>0</v>
      </c>
      <c r="J136" s="19">
        <f t="shared" si="21"/>
        <v>0</v>
      </c>
      <c r="K136" s="19">
        <f t="shared" si="21"/>
        <v>0</v>
      </c>
      <c r="L136" s="19">
        <f t="shared" si="21"/>
        <v>1</v>
      </c>
      <c r="M136" s="21" t="s">
        <v>95</v>
      </c>
    </row>
    <row r="137" spans="1:13" ht="20.25" customHeight="1">
      <c r="A137" s="17" t="s">
        <v>101</v>
      </c>
      <c r="B137" s="18"/>
      <c r="C137" s="18"/>
      <c r="D137" s="18"/>
      <c r="E137" s="18"/>
      <c r="F137" s="18">
        <v>18</v>
      </c>
      <c r="G137" s="14">
        <f>SUM(B137:F137)</f>
        <v>18</v>
      </c>
      <c r="H137" s="19">
        <f t="shared" si="21"/>
        <v>0</v>
      </c>
      <c r="I137" s="19">
        <f t="shared" si="21"/>
        <v>0</v>
      </c>
      <c r="J137" s="19">
        <f t="shared" si="21"/>
        <v>0</v>
      </c>
      <c r="K137" s="19">
        <f t="shared" si="21"/>
        <v>0</v>
      </c>
      <c r="L137" s="19">
        <f t="shared" si="21"/>
        <v>1</v>
      </c>
      <c r="M137" s="21" t="s">
        <v>95</v>
      </c>
    </row>
    <row r="138" spans="1:13" ht="20.25" customHeight="1">
      <c r="A138" s="17" t="s">
        <v>102</v>
      </c>
      <c r="B138" s="18"/>
      <c r="C138" s="18"/>
      <c r="D138" s="18"/>
      <c r="E138" s="18"/>
      <c r="F138" s="18">
        <v>18</v>
      </c>
      <c r="G138" s="14">
        <f>SUM(B138:F138)</f>
        <v>18</v>
      </c>
      <c r="H138" s="19">
        <f t="shared" si="21"/>
        <v>0</v>
      </c>
      <c r="I138" s="19">
        <f t="shared" si="21"/>
        <v>0</v>
      </c>
      <c r="J138" s="19">
        <f t="shared" si="21"/>
        <v>0</v>
      </c>
      <c r="K138" s="19">
        <f t="shared" si="21"/>
        <v>0</v>
      </c>
      <c r="L138" s="19">
        <f t="shared" si="21"/>
        <v>1</v>
      </c>
      <c r="M138" s="21" t="s">
        <v>95</v>
      </c>
    </row>
    <row r="139" spans="1:13" ht="20.25" customHeight="1">
      <c r="A139" s="17" t="s">
        <v>103</v>
      </c>
      <c r="B139" s="18"/>
      <c r="C139" s="18"/>
      <c r="D139" s="18"/>
      <c r="E139" s="18"/>
      <c r="F139" s="18">
        <v>18</v>
      </c>
      <c r="G139" s="14">
        <f>SUM(B139:F139)</f>
        <v>18</v>
      </c>
      <c r="H139" s="19">
        <f t="shared" si="21"/>
        <v>0</v>
      </c>
      <c r="I139" s="19">
        <f t="shared" si="21"/>
        <v>0</v>
      </c>
      <c r="J139" s="19">
        <f t="shared" si="21"/>
        <v>0</v>
      </c>
      <c r="K139" s="19">
        <f t="shared" si="21"/>
        <v>0</v>
      </c>
      <c r="L139" s="19">
        <f t="shared" si="21"/>
        <v>1</v>
      </c>
      <c r="M139" s="21" t="s">
        <v>95</v>
      </c>
    </row>
    <row r="140" spans="1:13" ht="20.25" customHeight="1">
      <c r="A140" s="17" t="s">
        <v>104</v>
      </c>
      <c r="B140" s="18"/>
      <c r="C140" s="18"/>
      <c r="D140" s="18"/>
      <c r="E140" s="18"/>
      <c r="F140" s="18">
        <v>18</v>
      </c>
      <c r="G140" s="14">
        <f>SUM(B140:F140)</f>
        <v>18</v>
      </c>
      <c r="H140" s="19">
        <f t="shared" si="21"/>
        <v>0</v>
      </c>
      <c r="I140" s="19">
        <f t="shared" si="21"/>
        <v>0</v>
      </c>
      <c r="J140" s="19">
        <f t="shared" si="21"/>
        <v>0</v>
      </c>
      <c r="K140" s="19">
        <f t="shared" si="21"/>
        <v>0</v>
      </c>
      <c r="L140" s="19">
        <f t="shared" si="21"/>
        <v>1</v>
      </c>
      <c r="M140" s="21"/>
    </row>
    <row r="141" spans="1:13" ht="20.25" customHeight="1">
      <c r="A141" s="22" t="s">
        <v>105</v>
      </c>
      <c r="B141" s="23">
        <f>IFERROR(AVERAGE(B136:B140),0)</f>
        <v>0</v>
      </c>
      <c r="C141" s="23">
        <f>IFERROR(AVERAGE(C136:C140),0)</f>
        <v>0</v>
      </c>
      <c r="D141" s="23">
        <f>IFERROR(AVERAGE(D136:D140),0)</f>
        <v>0</v>
      </c>
      <c r="E141" s="23">
        <f>IFERROR(AVERAGE(E136:E140),0)</f>
        <v>0</v>
      </c>
      <c r="F141" s="23">
        <f>IFERROR(AVERAGE(F136:F140),0)</f>
        <v>18</v>
      </c>
      <c r="G141" s="23">
        <f>SUM(AVERAGE(G136:G140))</f>
        <v>18</v>
      </c>
      <c r="H141" s="25">
        <f>AVERAGE(H136:H140)*0.2</f>
        <v>0</v>
      </c>
      <c r="I141" s="25">
        <f>AVERAGE(I136:I140)*0.4</f>
        <v>0</v>
      </c>
      <c r="J141" s="25">
        <f>AVERAGE(J136:J140)*0.6</f>
        <v>0</v>
      </c>
      <c r="K141" s="25">
        <f>AVERAGE(K136:K140)*0.8</f>
        <v>0</v>
      </c>
      <c r="L141" s="25">
        <f>AVERAGE(L136:L140)*1</f>
        <v>1</v>
      </c>
      <c r="M141" s="25">
        <f>SUM(H141:L141)</f>
        <v>1</v>
      </c>
    </row>
    <row r="142" spans="1:13" ht="20.25" customHeight="1">
      <c r="A142" s="12" t="s">
        <v>106</v>
      </c>
      <c r="B142" s="13" t="s">
        <v>88</v>
      </c>
      <c r="C142" s="13" t="s">
        <v>89</v>
      </c>
      <c r="D142" s="13" t="s">
        <v>90</v>
      </c>
      <c r="E142" s="13" t="s">
        <v>91</v>
      </c>
      <c r="F142" s="13" t="s">
        <v>92</v>
      </c>
      <c r="G142" s="14" t="s">
        <v>93</v>
      </c>
      <c r="H142" s="15" t="s">
        <v>88</v>
      </c>
      <c r="I142" s="15" t="s">
        <v>89</v>
      </c>
      <c r="J142" s="15" t="s">
        <v>90</v>
      </c>
      <c r="K142" s="15" t="s">
        <v>91</v>
      </c>
      <c r="L142" s="26" t="s">
        <v>92</v>
      </c>
      <c r="M142" s="14" t="s">
        <v>93</v>
      </c>
    </row>
    <row r="143" spans="1:13" ht="20.25" customHeight="1">
      <c r="A143" s="17" t="s">
        <v>107</v>
      </c>
      <c r="B143" s="18"/>
      <c r="C143" s="18"/>
      <c r="D143" s="18"/>
      <c r="E143" s="18"/>
      <c r="F143" s="18">
        <v>18</v>
      </c>
      <c r="G143" s="14">
        <f>SUM(B143:F143)</f>
        <v>18</v>
      </c>
      <c r="H143" s="19">
        <f>IFERROR(B143/$G$148,0)</f>
        <v>0</v>
      </c>
      <c r="I143" s="19">
        <f t="shared" ref="I143:L145" si="22">IFERROR(C143/$G$148,0)</f>
        <v>0</v>
      </c>
      <c r="J143" s="19">
        <f t="shared" si="22"/>
        <v>0</v>
      </c>
      <c r="K143" s="19">
        <f t="shared" si="22"/>
        <v>0</v>
      </c>
      <c r="L143" s="19">
        <f t="shared" si="22"/>
        <v>1</v>
      </c>
      <c r="M143" s="21" t="s">
        <v>95</v>
      </c>
    </row>
    <row r="144" spans="1:13" ht="20.25" customHeight="1">
      <c r="A144" s="17" t="s">
        <v>108</v>
      </c>
      <c r="B144" s="18"/>
      <c r="C144" s="18"/>
      <c r="D144" s="18"/>
      <c r="E144" s="18"/>
      <c r="F144" s="18">
        <v>18</v>
      </c>
      <c r="G144" s="14">
        <f>SUM(B144:F144)</f>
        <v>18</v>
      </c>
      <c r="H144" s="19">
        <f>IFERROR(B144/$G$148,0)</f>
        <v>0</v>
      </c>
      <c r="I144" s="19">
        <f t="shared" si="22"/>
        <v>0</v>
      </c>
      <c r="J144" s="19">
        <f t="shared" si="22"/>
        <v>0</v>
      </c>
      <c r="K144" s="19">
        <f t="shared" si="22"/>
        <v>0</v>
      </c>
      <c r="L144" s="19">
        <f t="shared" si="22"/>
        <v>1</v>
      </c>
      <c r="M144" s="21" t="s">
        <v>95</v>
      </c>
    </row>
    <row r="145" spans="1:13" ht="20.25" customHeight="1">
      <c r="A145" s="17" t="s">
        <v>109</v>
      </c>
      <c r="B145" s="18"/>
      <c r="C145" s="18"/>
      <c r="D145" s="18"/>
      <c r="E145" s="18"/>
      <c r="F145" s="18">
        <v>18</v>
      </c>
      <c r="G145" s="14">
        <f>SUM(B145:F145)</f>
        <v>18</v>
      </c>
      <c r="H145" s="19">
        <f>IFERROR(B145/$G$148,0)</f>
        <v>0</v>
      </c>
      <c r="I145" s="19">
        <f t="shared" si="22"/>
        <v>0</v>
      </c>
      <c r="J145" s="19">
        <f t="shared" si="22"/>
        <v>0</v>
      </c>
      <c r="K145" s="19">
        <f t="shared" si="22"/>
        <v>0</v>
      </c>
      <c r="L145" s="19">
        <f t="shared" si="22"/>
        <v>1</v>
      </c>
      <c r="M145" s="21" t="s">
        <v>95</v>
      </c>
    </row>
    <row r="146" spans="1:13" ht="20.25" customHeight="1">
      <c r="A146" s="22" t="s">
        <v>105</v>
      </c>
      <c r="B146" s="23">
        <f>IFERROR(AVERAGE(B143:B145),0)</f>
        <v>0</v>
      </c>
      <c r="C146" s="23">
        <f>IFERROR(AVERAGE(C143:C145),0)</f>
        <v>0</v>
      </c>
      <c r="D146" s="27">
        <f>IFERROR(AVERAGE(D143:D145),0)</f>
        <v>0</v>
      </c>
      <c r="E146" s="27">
        <f>IFERROR(AVERAGE(E143:E145),0)</f>
        <v>0</v>
      </c>
      <c r="F146" s="27">
        <f>IFERROR(AVERAGE(F143:F145),0)</f>
        <v>18</v>
      </c>
      <c r="G146" s="27">
        <f>SUM(AVERAGE(G143:G145))</f>
        <v>18</v>
      </c>
      <c r="H146" s="25">
        <f>AVERAGE(H143:H145)*0.2</f>
        <v>0</v>
      </c>
      <c r="I146" s="25">
        <f>AVERAGE(I143:I145)*0.4</f>
        <v>0</v>
      </c>
      <c r="J146" s="25">
        <f>AVERAGE(J143:J145)*0.6</f>
        <v>0</v>
      </c>
      <c r="K146" s="25">
        <f>AVERAGE(K143:K145)*0.8</f>
        <v>0</v>
      </c>
      <c r="L146" s="25">
        <f>AVERAGE(L143:L145)*1</f>
        <v>1</v>
      </c>
      <c r="M146" s="28">
        <f>SUM(H146:L146)</f>
        <v>1</v>
      </c>
    </row>
    <row r="147" spans="1:13" ht="20.25" customHeight="1">
      <c r="A147" s="12" t="s">
        <v>110</v>
      </c>
      <c r="B147" s="13" t="s">
        <v>88</v>
      </c>
      <c r="C147" s="13" t="s">
        <v>89</v>
      </c>
      <c r="D147" s="13" t="s">
        <v>90</v>
      </c>
      <c r="E147" s="13" t="s">
        <v>91</v>
      </c>
      <c r="F147" s="13" t="s">
        <v>92</v>
      </c>
      <c r="G147" s="14" t="s">
        <v>93</v>
      </c>
      <c r="H147" s="15" t="s">
        <v>88</v>
      </c>
      <c r="I147" s="15" t="s">
        <v>89</v>
      </c>
      <c r="J147" s="15" t="s">
        <v>90</v>
      </c>
      <c r="K147" s="15" t="s">
        <v>91</v>
      </c>
      <c r="L147" s="26" t="s">
        <v>92</v>
      </c>
      <c r="M147" s="14" t="s">
        <v>93</v>
      </c>
    </row>
    <row r="148" spans="1:13" ht="20.25" customHeight="1">
      <c r="A148" s="29" t="s">
        <v>111</v>
      </c>
      <c r="B148" s="30"/>
      <c r="C148" s="30"/>
      <c r="D148" s="30"/>
      <c r="E148" s="18"/>
      <c r="F148" s="18">
        <v>18</v>
      </c>
      <c r="G148" s="31">
        <f t="shared" ref="G148:G153" si="23">SUM(B148:F148)</f>
        <v>18</v>
      </c>
      <c r="H148" s="32">
        <f>IFERROR(B148/$G$153,0)</f>
        <v>0</v>
      </c>
      <c r="I148" s="32">
        <f t="shared" ref="I148:L151" si="24">IFERROR(C148/$G$153,0)</f>
        <v>0</v>
      </c>
      <c r="J148" s="32">
        <f t="shared" si="24"/>
        <v>0</v>
      </c>
      <c r="K148" s="32">
        <f t="shared" si="24"/>
        <v>0</v>
      </c>
      <c r="L148" s="32">
        <f t="shared" si="24"/>
        <v>0</v>
      </c>
      <c r="M148" s="21" t="s">
        <v>95</v>
      </c>
    </row>
    <row r="149" spans="1:13" ht="20.25" customHeight="1">
      <c r="A149" s="29" t="s">
        <v>112</v>
      </c>
      <c r="B149" s="30"/>
      <c r="C149" s="30"/>
      <c r="D149" s="30"/>
      <c r="E149" s="18"/>
      <c r="F149" s="18">
        <v>18</v>
      </c>
      <c r="G149" s="31">
        <f t="shared" si="23"/>
        <v>18</v>
      </c>
      <c r="H149" s="32">
        <f>IFERROR(B149/$G$153,0)</f>
        <v>0</v>
      </c>
      <c r="I149" s="32">
        <f t="shared" si="24"/>
        <v>0</v>
      </c>
      <c r="J149" s="32">
        <f t="shared" si="24"/>
        <v>0</v>
      </c>
      <c r="K149" s="32">
        <f t="shared" si="24"/>
        <v>0</v>
      </c>
      <c r="L149" s="32">
        <f t="shared" si="24"/>
        <v>0</v>
      </c>
      <c r="M149" s="21" t="s">
        <v>95</v>
      </c>
    </row>
    <row r="150" spans="1:13" ht="20.25" customHeight="1">
      <c r="A150" s="29" t="s">
        <v>113</v>
      </c>
      <c r="B150" s="30"/>
      <c r="C150" s="30"/>
      <c r="D150" s="30"/>
      <c r="E150" s="18"/>
      <c r="F150" s="18">
        <v>18</v>
      </c>
      <c r="G150" s="31">
        <f t="shared" si="23"/>
        <v>18</v>
      </c>
      <c r="H150" s="32">
        <f>IFERROR(B150/$G$153,0)</f>
        <v>0</v>
      </c>
      <c r="I150" s="32">
        <f t="shared" si="24"/>
        <v>0</v>
      </c>
      <c r="J150" s="32">
        <f t="shared" si="24"/>
        <v>0</v>
      </c>
      <c r="K150" s="32">
        <f t="shared" si="24"/>
        <v>0</v>
      </c>
      <c r="L150" s="32">
        <f t="shared" si="24"/>
        <v>0</v>
      </c>
      <c r="M150" s="21" t="s">
        <v>95</v>
      </c>
    </row>
    <row r="151" spans="1:13" ht="20.25" customHeight="1">
      <c r="A151" s="29" t="s">
        <v>114</v>
      </c>
      <c r="B151" s="30"/>
      <c r="C151" s="30"/>
      <c r="D151" s="30"/>
      <c r="E151" s="18"/>
      <c r="F151" s="18">
        <v>18</v>
      </c>
      <c r="G151" s="31">
        <f t="shared" si="23"/>
        <v>18</v>
      </c>
      <c r="H151" s="32">
        <f>IFERROR(B151/$G$153,0)</f>
        <v>0</v>
      </c>
      <c r="I151" s="32">
        <f t="shared" si="24"/>
        <v>0</v>
      </c>
      <c r="J151" s="32">
        <f t="shared" si="24"/>
        <v>0</v>
      </c>
      <c r="K151" s="32">
        <f t="shared" si="24"/>
        <v>0</v>
      </c>
      <c r="L151" s="32">
        <f t="shared" si="24"/>
        <v>0</v>
      </c>
      <c r="M151" s="21" t="s">
        <v>95</v>
      </c>
    </row>
    <row r="152" spans="1:13" ht="20.25" customHeight="1">
      <c r="A152" s="17" t="s">
        <v>105</v>
      </c>
      <c r="B152" s="33">
        <f>IFERROR(AVERAGE(B148:B151),0)</f>
        <v>0</v>
      </c>
      <c r="C152" s="33">
        <f>IFERROR(AVERAGE(C148:C151),0)</f>
        <v>0</v>
      </c>
      <c r="D152" s="33">
        <f>IFERROR(AVERAGE(D148:D151),0)</f>
        <v>0</v>
      </c>
      <c r="E152" s="33">
        <f>IFERROR(AVERAGE(E148:E151),0)</f>
        <v>0</v>
      </c>
      <c r="F152" s="33">
        <f>IFERROR(AVERAGE(F148:F151),0)</f>
        <v>18</v>
      </c>
      <c r="G152" s="33">
        <f>SUM(AVERAGE(G148:G151))</f>
        <v>18</v>
      </c>
      <c r="H152" s="28">
        <f>AVERAGE(H148:H151)*0.2</f>
        <v>0</v>
      </c>
      <c r="I152" s="28">
        <f>AVERAGE(I148:I151)*0.4</f>
        <v>0</v>
      </c>
      <c r="J152" s="28">
        <f>AVERAGE(J148:J151)*0.6</f>
        <v>0</v>
      </c>
      <c r="K152" s="28">
        <f>AVERAGE(K148:K151)*0.8</f>
        <v>0</v>
      </c>
      <c r="L152" s="28">
        <f>AVERAGE(L148:L151)*1</f>
        <v>0</v>
      </c>
      <c r="M152" s="28">
        <f>SUM(H152:L152)</f>
        <v>0</v>
      </c>
    </row>
    <row r="153" spans="1:13" ht="20.25" customHeight="1">
      <c r="A153" s="29" t="s">
        <v>121</v>
      </c>
      <c r="B153" s="30"/>
      <c r="C153" s="30"/>
      <c r="D153" s="30"/>
      <c r="E153" s="30"/>
      <c r="F153" s="30"/>
      <c r="G153" s="31">
        <f t="shared" si="23"/>
        <v>0</v>
      </c>
      <c r="H153" s="32">
        <f>IFERROR(B153/$G$158,0)</f>
        <v>0</v>
      </c>
      <c r="I153" s="32">
        <f>IFERROR(C153/$G$158,0)</f>
        <v>0</v>
      </c>
      <c r="J153" s="32">
        <f>IFERROR(D153/$G$158,0)</f>
        <v>0</v>
      </c>
      <c r="K153" s="32">
        <f>IFERROR(E153/$G$158,0)</f>
        <v>0</v>
      </c>
      <c r="L153" s="32">
        <f>IFERROR(F153/$G$158,0)</f>
        <v>0</v>
      </c>
      <c r="M153" s="21" t="s">
        <v>95</v>
      </c>
    </row>
    <row r="154" spans="1:13" ht="20.25" customHeight="1">
      <c r="A154" s="34" t="s">
        <v>115</v>
      </c>
      <c r="B154" s="34"/>
      <c r="C154" s="34"/>
      <c r="D154" s="34"/>
      <c r="E154" s="34"/>
      <c r="F154" s="34"/>
      <c r="G154" s="35">
        <v>18</v>
      </c>
      <c r="H154" s="28" t="s">
        <v>95</v>
      </c>
      <c r="I154" s="28" t="s">
        <v>95</v>
      </c>
      <c r="J154" s="28" t="s">
        <v>95</v>
      </c>
      <c r="K154" s="28" t="s">
        <v>95</v>
      </c>
      <c r="L154" s="28" t="s">
        <v>95</v>
      </c>
      <c r="M154" s="28">
        <f>(M134+M141+M146+M152)/4</f>
        <v>0.75</v>
      </c>
    </row>
    <row r="155" spans="1:13" ht="20.2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</row>
    <row r="156" spans="1:13" ht="20.2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</row>
    <row r="157" spans="1:13" ht="20.25" customHeight="1">
      <c r="A157" s="7" t="s">
        <v>82</v>
      </c>
      <c r="B157" s="8" t="s">
        <v>116</v>
      </c>
      <c r="C157" s="8"/>
      <c r="D157" s="8"/>
      <c r="E157" s="8"/>
      <c r="F157" s="8"/>
      <c r="G157" s="8"/>
      <c r="H157" s="8"/>
      <c r="I157" s="8"/>
      <c r="J157" s="8"/>
      <c r="K157" s="9" t="s">
        <v>78</v>
      </c>
      <c r="L157" s="10">
        <v>45160</v>
      </c>
      <c r="M157" s="10"/>
    </row>
    <row r="158" spans="1:13" ht="20.25" customHeight="1">
      <c r="A158" s="8" t="s">
        <v>84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20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ht="20.25" customHeight="1">
      <c r="A160" s="11" t="s">
        <v>85</v>
      </c>
      <c r="B160" s="8" t="s">
        <v>86</v>
      </c>
      <c r="C160" s="8"/>
      <c r="D160" s="8"/>
      <c r="E160" s="8"/>
      <c r="F160" s="8"/>
      <c r="G160" s="8"/>
      <c r="H160" s="8" t="s">
        <v>86</v>
      </c>
      <c r="I160" s="8"/>
      <c r="J160" s="8"/>
      <c r="K160" s="8"/>
      <c r="L160" s="8"/>
      <c r="M160" s="8"/>
    </row>
    <row r="161" spans="1:13" ht="20.25" customHeight="1">
      <c r="A161" s="12" t="s">
        <v>87</v>
      </c>
      <c r="B161" s="13" t="s">
        <v>88</v>
      </c>
      <c r="C161" s="13" t="s">
        <v>89</v>
      </c>
      <c r="D161" s="13" t="s">
        <v>90</v>
      </c>
      <c r="E161" s="13" t="s">
        <v>91</v>
      </c>
      <c r="F161" s="13" t="s">
        <v>92</v>
      </c>
      <c r="G161" s="14" t="s">
        <v>93</v>
      </c>
      <c r="H161" s="15" t="s">
        <v>88</v>
      </c>
      <c r="I161" s="15" t="s">
        <v>89</v>
      </c>
      <c r="J161" s="15" t="s">
        <v>90</v>
      </c>
      <c r="K161" s="15" t="s">
        <v>91</v>
      </c>
      <c r="L161" s="15" t="s">
        <v>92</v>
      </c>
      <c r="M161" s="16" t="s">
        <v>93</v>
      </c>
    </row>
    <row r="162" spans="1:13" ht="20.25" customHeight="1">
      <c r="A162" s="17" t="s">
        <v>94</v>
      </c>
      <c r="B162" s="18"/>
      <c r="C162" s="18"/>
      <c r="D162" s="18"/>
      <c r="E162" s="18"/>
      <c r="F162" s="18">
        <v>22</v>
      </c>
      <c r="G162" s="14">
        <f>SUM(B162:F162)</f>
        <v>22</v>
      </c>
      <c r="H162" s="19">
        <f>IFERROR(B162/$G$167,0)</f>
        <v>0</v>
      </c>
      <c r="I162" s="19">
        <f t="shared" ref="I162:L164" si="25">IFERROR(C162/$G$167,0)</f>
        <v>0</v>
      </c>
      <c r="J162" s="19">
        <f t="shared" si="25"/>
        <v>0</v>
      </c>
      <c r="K162" s="19">
        <f t="shared" si="25"/>
        <v>0</v>
      </c>
      <c r="L162" s="19">
        <f>IFERROR(F162/$G$167,0)</f>
        <v>1</v>
      </c>
      <c r="M162" s="20" t="s">
        <v>95</v>
      </c>
    </row>
    <row r="163" spans="1:13" ht="20.25" customHeight="1">
      <c r="A163" s="17" t="s">
        <v>96</v>
      </c>
      <c r="B163" s="18"/>
      <c r="C163" s="18"/>
      <c r="D163" s="18"/>
      <c r="E163" s="18"/>
      <c r="F163" s="18">
        <v>22</v>
      </c>
      <c r="G163" s="14">
        <f>SUM(B163:F163)</f>
        <v>22</v>
      </c>
      <c r="H163" s="19">
        <f>IFERROR(B163/$G$167,0)</f>
        <v>0</v>
      </c>
      <c r="I163" s="19">
        <f t="shared" si="25"/>
        <v>0</v>
      </c>
      <c r="J163" s="19">
        <f t="shared" si="25"/>
        <v>0</v>
      </c>
      <c r="K163" s="19">
        <f t="shared" si="25"/>
        <v>0</v>
      </c>
      <c r="L163" s="19">
        <f t="shared" si="25"/>
        <v>1</v>
      </c>
      <c r="M163" s="21" t="s">
        <v>95</v>
      </c>
    </row>
    <row r="164" spans="1:13" ht="20.25" customHeight="1">
      <c r="A164" s="17" t="s">
        <v>97</v>
      </c>
      <c r="B164" s="18"/>
      <c r="C164" s="18"/>
      <c r="D164" s="18"/>
      <c r="E164" s="18"/>
      <c r="F164" s="18">
        <v>22</v>
      </c>
      <c r="G164" s="14">
        <f>SUM(B164:F164)</f>
        <v>22</v>
      </c>
      <c r="H164" s="19">
        <f>IFERROR(B164/$G$167,0)</f>
        <v>0</v>
      </c>
      <c r="I164" s="19">
        <f t="shared" si="25"/>
        <v>0</v>
      </c>
      <c r="J164" s="19">
        <f t="shared" si="25"/>
        <v>0</v>
      </c>
      <c r="K164" s="19">
        <f t="shared" si="25"/>
        <v>0</v>
      </c>
      <c r="L164" s="19">
        <f t="shared" si="25"/>
        <v>1</v>
      </c>
      <c r="M164" s="21" t="s">
        <v>95</v>
      </c>
    </row>
    <row r="165" spans="1:13" ht="20.25" customHeight="1">
      <c r="A165" s="22" t="s">
        <v>98</v>
      </c>
      <c r="B165" s="23">
        <f>IFERROR(AVERAGE(B162:B164),0)</f>
        <v>0</v>
      </c>
      <c r="C165" s="23">
        <f>IFERROR(AVERAGE(C162:C164),0)</f>
        <v>0</v>
      </c>
      <c r="D165" s="23">
        <f>IFERROR(AVERAGE(D162:D164),0)</f>
        <v>0</v>
      </c>
      <c r="E165" s="23">
        <f>IFERROR(AVERAGE(E162:E164),0)</f>
        <v>0</v>
      </c>
      <c r="F165" s="23">
        <f>IFERROR(AVERAGE(F162:F164),0)</f>
        <v>22</v>
      </c>
      <c r="G165" s="23">
        <f>SUM(AVERAGE(G162:G164))</f>
        <v>22</v>
      </c>
      <c r="H165" s="24">
        <f>AVERAGE(H162:H164)*0.2</f>
        <v>0</v>
      </c>
      <c r="I165" s="24">
        <f>AVERAGE(I162:I164)*0.4</f>
        <v>0</v>
      </c>
      <c r="J165" s="24">
        <f>AVERAGE(J162:J164)*0.6</f>
        <v>0</v>
      </c>
      <c r="K165" s="24">
        <f>AVERAGE(K162:K164)*0.8</f>
        <v>0</v>
      </c>
      <c r="L165" s="24">
        <f>AVERAGE(L162:L164)*1</f>
        <v>1</v>
      </c>
      <c r="M165" s="25">
        <f>SUM(H165:L165)</f>
        <v>1</v>
      </c>
    </row>
    <row r="166" spans="1:13" ht="20.25" customHeight="1">
      <c r="A166" s="12" t="s">
        <v>99</v>
      </c>
      <c r="B166" s="13" t="s">
        <v>88</v>
      </c>
      <c r="C166" s="13" t="s">
        <v>89</v>
      </c>
      <c r="D166" s="13" t="s">
        <v>90</v>
      </c>
      <c r="E166" s="13" t="s">
        <v>91</v>
      </c>
      <c r="F166" s="13" t="s">
        <v>92</v>
      </c>
      <c r="G166" s="14" t="s">
        <v>93</v>
      </c>
      <c r="H166" s="15" t="s">
        <v>88</v>
      </c>
      <c r="I166" s="15" t="s">
        <v>89</v>
      </c>
      <c r="J166" s="15" t="s">
        <v>90</v>
      </c>
      <c r="K166" s="15" t="s">
        <v>91</v>
      </c>
      <c r="L166" s="26" t="s">
        <v>92</v>
      </c>
      <c r="M166" s="14" t="s">
        <v>93</v>
      </c>
    </row>
    <row r="167" spans="1:13" ht="20.25" customHeight="1">
      <c r="A167" s="17" t="s">
        <v>100</v>
      </c>
      <c r="B167" s="18"/>
      <c r="C167" s="18"/>
      <c r="D167" s="18"/>
      <c r="E167" s="18"/>
      <c r="F167" s="18">
        <v>22</v>
      </c>
      <c r="G167" s="14">
        <f>SUM(B167:F167)</f>
        <v>22</v>
      </c>
      <c r="H167" s="19">
        <f t="shared" ref="H167:L171" si="26">IFERROR(B167/$G$172,0)</f>
        <v>0</v>
      </c>
      <c r="I167" s="19">
        <f t="shared" si="26"/>
        <v>0</v>
      </c>
      <c r="J167" s="19">
        <f t="shared" si="26"/>
        <v>0</v>
      </c>
      <c r="K167" s="19">
        <f t="shared" si="26"/>
        <v>0</v>
      </c>
      <c r="L167" s="19">
        <f t="shared" si="26"/>
        <v>1</v>
      </c>
      <c r="M167" s="21" t="s">
        <v>95</v>
      </c>
    </row>
    <row r="168" spans="1:13" ht="20.25" customHeight="1">
      <c r="A168" s="17" t="s">
        <v>101</v>
      </c>
      <c r="B168" s="18"/>
      <c r="C168" s="18"/>
      <c r="D168" s="18"/>
      <c r="E168" s="18"/>
      <c r="F168" s="18">
        <v>22</v>
      </c>
      <c r="G168" s="14">
        <f>SUM(B168:F168)</f>
        <v>22</v>
      </c>
      <c r="H168" s="19">
        <f t="shared" si="26"/>
        <v>0</v>
      </c>
      <c r="I168" s="19">
        <f t="shared" si="26"/>
        <v>0</v>
      </c>
      <c r="J168" s="19">
        <f t="shared" si="26"/>
        <v>0</v>
      </c>
      <c r="K168" s="19">
        <f t="shared" si="26"/>
        <v>0</v>
      </c>
      <c r="L168" s="19">
        <f t="shared" si="26"/>
        <v>1</v>
      </c>
      <c r="M168" s="21" t="s">
        <v>95</v>
      </c>
    </row>
    <row r="169" spans="1:13" ht="20.25" customHeight="1">
      <c r="A169" s="17" t="s">
        <v>102</v>
      </c>
      <c r="B169" s="18"/>
      <c r="C169" s="18"/>
      <c r="D169" s="18"/>
      <c r="E169" s="18"/>
      <c r="F169" s="18">
        <v>22</v>
      </c>
      <c r="G169" s="14">
        <f>SUM(B169:F169)</f>
        <v>22</v>
      </c>
      <c r="H169" s="19">
        <f t="shared" si="26"/>
        <v>0</v>
      </c>
      <c r="I169" s="19">
        <f t="shared" si="26"/>
        <v>0</v>
      </c>
      <c r="J169" s="19">
        <f t="shared" si="26"/>
        <v>0</v>
      </c>
      <c r="K169" s="19">
        <f t="shared" si="26"/>
        <v>0</v>
      </c>
      <c r="L169" s="19">
        <f t="shared" si="26"/>
        <v>1</v>
      </c>
      <c r="M169" s="21" t="s">
        <v>95</v>
      </c>
    </row>
    <row r="170" spans="1:13" ht="20.25" customHeight="1">
      <c r="A170" s="17" t="s">
        <v>103</v>
      </c>
      <c r="B170" s="18"/>
      <c r="C170" s="18"/>
      <c r="D170" s="18"/>
      <c r="E170" s="18"/>
      <c r="F170" s="18">
        <v>22</v>
      </c>
      <c r="G170" s="14">
        <f>SUM(B170:F170)</f>
        <v>22</v>
      </c>
      <c r="H170" s="19">
        <f t="shared" si="26"/>
        <v>0</v>
      </c>
      <c r="I170" s="19">
        <f t="shared" si="26"/>
        <v>0</v>
      </c>
      <c r="J170" s="19">
        <f t="shared" si="26"/>
        <v>0</v>
      </c>
      <c r="K170" s="19">
        <f t="shared" si="26"/>
        <v>0</v>
      </c>
      <c r="L170" s="19">
        <f t="shared" si="26"/>
        <v>1</v>
      </c>
      <c r="M170" s="21" t="s">
        <v>95</v>
      </c>
    </row>
    <row r="171" spans="1:13" ht="20.25" customHeight="1">
      <c r="A171" s="17" t="s">
        <v>104</v>
      </c>
      <c r="B171" s="18"/>
      <c r="C171" s="18"/>
      <c r="D171" s="18"/>
      <c r="E171" s="18"/>
      <c r="F171" s="18">
        <v>22</v>
      </c>
      <c r="G171" s="14">
        <f>SUM(B171:F171)</f>
        <v>22</v>
      </c>
      <c r="H171" s="19">
        <f t="shared" si="26"/>
        <v>0</v>
      </c>
      <c r="I171" s="19">
        <f t="shared" si="26"/>
        <v>0</v>
      </c>
      <c r="J171" s="19">
        <f t="shared" si="26"/>
        <v>0</v>
      </c>
      <c r="K171" s="19">
        <f t="shared" si="26"/>
        <v>0</v>
      </c>
      <c r="L171" s="19">
        <f t="shared" si="26"/>
        <v>1</v>
      </c>
      <c r="M171" s="21"/>
    </row>
    <row r="172" spans="1:13" ht="20.25" customHeight="1">
      <c r="A172" s="22" t="s">
        <v>105</v>
      </c>
      <c r="B172" s="23">
        <f>IFERROR(AVERAGE(B167:B171),0)</f>
        <v>0</v>
      </c>
      <c r="C172" s="23">
        <f>IFERROR(AVERAGE(C167:C171),0)</f>
        <v>0</v>
      </c>
      <c r="D172" s="23">
        <f>IFERROR(AVERAGE(D167:D171),0)</f>
        <v>0</v>
      </c>
      <c r="E172" s="23">
        <f>IFERROR(AVERAGE(E167:E171),0)</f>
        <v>0</v>
      </c>
      <c r="F172" s="23">
        <f>IFERROR(AVERAGE(F167:F171),0)</f>
        <v>22</v>
      </c>
      <c r="G172" s="23">
        <f>SUM(AVERAGE(G167:G171))</f>
        <v>22</v>
      </c>
      <c r="H172" s="25">
        <f>AVERAGE(H167:H171)*0.2</f>
        <v>0</v>
      </c>
      <c r="I172" s="25">
        <f>AVERAGE(I167:I171)*0.4</f>
        <v>0</v>
      </c>
      <c r="J172" s="25">
        <f>AVERAGE(J167:J171)*0.6</f>
        <v>0</v>
      </c>
      <c r="K172" s="25">
        <f>AVERAGE(K167:K171)*0.8</f>
        <v>0</v>
      </c>
      <c r="L172" s="25">
        <f>AVERAGE(L167:L171)*1</f>
        <v>1</v>
      </c>
      <c r="M172" s="25">
        <f>SUM(H172:L172)</f>
        <v>1</v>
      </c>
    </row>
    <row r="173" spans="1:13" ht="20.25" customHeight="1">
      <c r="A173" s="12" t="s">
        <v>106</v>
      </c>
      <c r="B173" s="13" t="s">
        <v>88</v>
      </c>
      <c r="C173" s="13" t="s">
        <v>89</v>
      </c>
      <c r="D173" s="13" t="s">
        <v>90</v>
      </c>
      <c r="E173" s="13" t="s">
        <v>91</v>
      </c>
      <c r="F173" s="13" t="s">
        <v>92</v>
      </c>
      <c r="G173" s="14" t="s">
        <v>93</v>
      </c>
      <c r="H173" s="15" t="s">
        <v>88</v>
      </c>
      <c r="I173" s="15" t="s">
        <v>89</v>
      </c>
      <c r="J173" s="15" t="s">
        <v>90</v>
      </c>
      <c r="K173" s="15" t="s">
        <v>91</v>
      </c>
      <c r="L173" s="26" t="s">
        <v>92</v>
      </c>
      <c r="M173" s="14" t="s">
        <v>93</v>
      </c>
    </row>
    <row r="174" spans="1:13" ht="20.25" customHeight="1">
      <c r="A174" s="17" t="s">
        <v>107</v>
      </c>
      <c r="B174" s="18"/>
      <c r="C174" s="18"/>
      <c r="D174" s="18"/>
      <c r="E174" s="18"/>
      <c r="F174" s="18">
        <v>22</v>
      </c>
      <c r="G174" s="14">
        <f>SUM(B174:F174)</f>
        <v>22</v>
      </c>
      <c r="H174" s="19">
        <f>IFERROR(B174/$G$179,0)</f>
        <v>0</v>
      </c>
      <c r="I174" s="19">
        <f t="shared" ref="I174:L176" si="27">IFERROR(C174/$G$179,0)</f>
        <v>0</v>
      </c>
      <c r="J174" s="19">
        <f t="shared" si="27"/>
        <v>0</v>
      </c>
      <c r="K174" s="19">
        <f t="shared" si="27"/>
        <v>0</v>
      </c>
      <c r="L174" s="19">
        <f t="shared" si="27"/>
        <v>1</v>
      </c>
      <c r="M174" s="21" t="s">
        <v>95</v>
      </c>
    </row>
    <row r="175" spans="1:13" ht="20.25" customHeight="1">
      <c r="A175" s="17" t="s">
        <v>108</v>
      </c>
      <c r="B175" s="18"/>
      <c r="C175" s="18"/>
      <c r="D175" s="18"/>
      <c r="E175" s="18"/>
      <c r="F175" s="18">
        <v>22</v>
      </c>
      <c r="G175" s="14">
        <f>SUM(B175:F175)</f>
        <v>22</v>
      </c>
      <c r="H175" s="19">
        <f>IFERROR(B175/$G$179,0)</f>
        <v>0</v>
      </c>
      <c r="I175" s="19">
        <f t="shared" si="27"/>
        <v>0</v>
      </c>
      <c r="J175" s="19">
        <f t="shared" si="27"/>
        <v>0</v>
      </c>
      <c r="K175" s="19">
        <f t="shared" si="27"/>
        <v>0</v>
      </c>
      <c r="L175" s="19">
        <f t="shared" si="27"/>
        <v>1</v>
      </c>
      <c r="M175" s="21" t="s">
        <v>95</v>
      </c>
    </row>
    <row r="176" spans="1:13" ht="20.25" customHeight="1">
      <c r="A176" s="17" t="s">
        <v>109</v>
      </c>
      <c r="B176" s="18"/>
      <c r="C176" s="18"/>
      <c r="D176" s="18"/>
      <c r="E176" s="18"/>
      <c r="F176" s="18">
        <v>22</v>
      </c>
      <c r="G176" s="14">
        <f>SUM(B176:F176)</f>
        <v>22</v>
      </c>
      <c r="H176" s="19">
        <f>IFERROR(B176/$G$179,0)</f>
        <v>0</v>
      </c>
      <c r="I176" s="19">
        <f t="shared" si="27"/>
        <v>0</v>
      </c>
      <c r="J176" s="19">
        <f t="shared" si="27"/>
        <v>0</v>
      </c>
      <c r="K176" s="19">
        <f t="shared" si="27"/>
        <v>0</v>
      </c>
      <c r="L176" s="19">
        <f t="shared" si="27"/>
        <v>1</v>
      </c>
      <c r="M176" s="21" t="s">
        <v>95</v>
      </c>
    </row>
    <row r="177" spans="1:13" ht="20.25" customHeight="1">
      <c r="A177" s="22" t="s">
        <v>105</v>
      </c>
      <c r="B177" s="23">
        <f>IFERROR(AVERAGE(B174:B176),0)</f>
        <v>0</v>
      </c>
      <c r="C177" s="23">
        <f>IFERROR(AVERAGE(C174:C176),0)</f>
        <v>0</v>
      </c>
      <c r="D177" s="27">
        <f>IFERROR(AVERAGE(D174:D176),0)</f>
        <v>0</v>
      </c>
      <c r="E177" s="27">
        <f>IFERROR(AVERAGE(E174:E176),0)</f>
        <v>0</v>
      </c>
      <c r="F177" s="27">
        <f>IFERROR(AVERAGE(F174:F176),0)</f>
        <v>22</v>
      </c>
      <c r="G177" s="27">
        <f>SUM(AVERAGE(G174:G176))</f>
        <v>22</v>
      </c>
      <c r="H177" s="25">
        <f>AVERAGE(H174:H176)*0.2</f>
        <v>0</v>
      </c>
      <c r="I177" s="25">
        <f>AVERAGE(I174:I176)*0.4</f>
        <v>0</v>
      </c>
      <c r="J177" s="25">
        <f>AVERAGE(J174:J176)*0.6</f>
        <v>0</v>
      </c>
      <c r="K177" s="25">
        <f>AVERAGE(K174:K176)*0.8</f>
        <v>0</v>
      </c>
      <c r="L177" s="25">
        <f>AVERAGE(L174:L176)*1</f>
        <v>1</v>
      </c>
      <c r="M177" s="28">
        <f>SUM(H177:L177)</f>
        <v>1</v>
      </c>
    </row>
    <row r="178" spans="1:13" ht="20.25" customHeight="1">
      <c r="A178" s="12" t="s">
        <v>110</v>
      </c>
      <c r="B178" s="13" t="s">
        <v>88</v>
      </c>
      <c r="C178" s="13" t="s">
        <v>89</v>
      </c>
      <c r="D178" s="13" t="s">
        <v>90</v>
      </c>
      <c r="E178" s="13" t="s">
        <v>91</v>
      </c>
      <c r="F178" s="13" t="s">
        <v>92</v>
      </c>
      <c r="G178" s="14" t="s">
        <v>93</v>
      </c>
      <c r="H178" s="15" t="s">
        <v>88</v>
      </c>
      <c r="I178" s="15" t="s">
        <v>89</v>
      </c>
      <c r="J178" s="15" t="s">
        <v>90</v>
      </c>
      <c r="K178" s="15" t="s">
        <v>91</v>
      </c>
      <c r="L178" s="26" t="s">
        <v>92</v>
      </c>
      <c r="M178" s="14" t="s">
        <v>93</v>
      </c>
    </row>
    <row r="179" spans="1:13" ht="20.25" customHeight="1">
      <c r="A179" s="29" t="s">
        <v>111</v>
      </c>
      <c r="B179" s="30"/>
      <c r="C179" s="30"/>
      <c r="D179" s="30"/>
      <c r="E179" s="18"/>
      <c r="F179" s="18">
        <v>22</v>
      </c>
      <c r="G179" s="31">
        <f t="shared" ref="G179:G184" si="28">SUM(B179:F179)</f>
        <v>22</v>
      </c>
      <c r="H179" s="32">
        <f>IFERROR(B179/$G$184,0)</f>
        <v>0</v>
      </c>
      <c r="I179" s="32">
        <f t="shared" ref="I179:L182" si="29">IFERROR(C179/$G$184,0)</f>
        <v>0</v>
      </c>
      <c r="J179" s="32">
        <f t="shared" si="29"/>
        <v>0</v>
      </c>
      <c r="K179" s="32">
        <f t="shared" si="29"/>
        <v>0</v>
      </c>
      <c r="L179" s="32">
        <f t="shared" si="29"/>
        <v>0</v>
      </c>
      <c r="M179" s="21" t="s">
        <v>95</v>
      </c>
    </row>
    <row r="180" spans="1:13" ht="20.25" customHeight="1">
      <c r="A180" s="29" t="s">
        <v>112</v>
      </c>
      <c r="B180" s="30"/>
      <c r="C180" s="30"/>
      <c r="D180" s="30"/>
      <c r="E180" s="18"/>
      <c r="F180" s="18">
        <v>22</v>
      </c>
      <c r="G180" s="31">
        <f t="shared" si="28"/>
        <v>22</v>
      </c>
      <c r="H180" s="32">
        <f>IFERROR(B180/$G$184,0)</f>
        <v>0</v>
      </c>
      <c r="I180" s="32">
        <f t="shared" si="29"/>
        <v>0</v>
      </c>
      <c r="J180" s="32">
        <f t="shared" si="29"/>
        <v>0</v>
      </c>
      <c r="K180" s="32">
        <f t="shared" si="29"/>
        <v>0</v>
      </c>
      <c r="L180" s="32">
        <f t="shared" si="29"/>
        <v>0</v>
      </c>
      <c r="M180" s="21" t="s">
        <v>95</v>
      </c>
    </row>
    <row r="181" spans="1:13" ht="20.25" customHeight="1">
      <c r="A181" s="29" t="s">
        <v>113</v>
      </c>
      <c r="B181" s="30"/>
      <c r="C181" s="30"/>
      <c r="D181" s="30"/>
      <c r="E181" s="18"/>
      <c r="F181" s="18">
        <v>22</v>
      </c>
      <c r="G181" s="31">
        <f t="shared" si="28"/>
        <v>22</v>
      </c>
      <c r="H181" s="32">
        <f>IFERROR(B181/$G$184,0)</f>
        <v>0</v>
      </c>
      <c r="I181" s="32">
        <f t="shared" si="29"/>
        <v>0</v>
      </c>
      <c r="J181" s="32">
        <f t="shared" si="29"/>
        <v>0</v>
      </c>
      <c r="K181" s="32">
        <f t="shared" si="29"/>
        <v>0</v>
      </c>
      <c r="L181" s="32">
        <f t="shared" si="29"/>
        <v>0</v>
      </c>
      <c r="M181" s="21" t="s">
        <v>95</v>
      </c>
    </row>
    <row r="182" spans="1:13" ht="20.25" customHeight="1">
      <c r="A182" s="29" t="s">
        <v>114</v>
      </c>
      <c r="B182" s="30"/>
      <c r="C182" s="30"/>
      <c r="D182" s="30"/>
      <c r="E182" s="18"/>
      <c r="F182" s="18">
        <v>22</v>
      </c>
      <c r="G182" s="31">
        <f t="shared" si="28"/>
        <v>22</v>
      </c>
      <c r="H182" s="32">
        <f>IFERROR(B182/$G$184,0)</f>
        <v>0</v>
      </c>
      <c r="I182" s="32">
        <f t="shared" si="29"/>
        <v>0</v>
      </c>
      <c r="J182" s="32">
        <f t="shared" si="29"/>
        <v>0</v>
      </c>
      <c r="K182" s="32">
        <f t="shared" si="29"/>
        <v>0</v>
      </c>
      <c r="L182" s="32">
        <f t="shared" si="29"/>
        <v>0</v>
      </c>
      <c r="M182" s="21" t="s">
        <v>95</v>
      </c>
    </row>
    <row r="183" spans="1:13" ht="20.25" customHeight="1">
      <c r="A183" s="17" t="s">
        <v>105</v>
      </c>
      <c r="B183" s="33">
        <f>IFERROR(AVERAGE(B179:B182),0)</f>
        <v>0</v>
      </c>
      <c r="C183" s="33">
        <f>IFERROR(AVERAGE(C179:C182),0)</f>
        <v>0</v>
      </c>
      <c r="D183" s="33">
        <f>IFERROR(AVERAGE(D179:D182),0)</f>
        <v>0</v>
      </c>
      <c r="E183" s="33">
        <f>IFERROR(AVERAGE(E179:E182),0)</f>
        <v>0</v>
      </c>
      <c r="F183" s="33">
        <f>IFERROR(AVERAGE(F179:F182),0)</f>
        <v>22</v>
      </c>
      <c r="G183" s="33">
        <f>SUM(AVERAGE(G179:G182))</f>
        <v>22</v>
      </c>
      <c r="H183" s="28">
        <f>AVERAGE(H179:H182)*0.2</f>
        <v>0</v>
      </c>
      <c r="I183" s="28">
        <f>AVERAGE(I179:I182)*0.4</f>
        <v>0</v>
      </c>
      <c r="J183" s="28">
        <f>AVERAGE(J179:J182)*0.6</f>
        <v>0</v>
      </c>
      <c r="K183" s="28">
        <f>AVERAGE(K179:K182)*0.8</f>
        <v>0</v>
      </c>
      <c r="L183" s="28">
        <f>AVERAGE(L179:L182)*1</f>
        <v>0</v>
      </c>
      <c r="M183" s="28">
        <f>SUM(H183:L183)</f>
        <v>0</v>
      </c>
    </row>
    <row r="184" spans="1:13" ht="20.25" customHeight="1">
      <c r="A184" s="29" t="s">
        <v>121</v>
      </c>
      <c r="B184" s="30"/>
      <c r="C184" s="30"/>
      <c r="D184" s="30"/>
      <c r="E184" s="30"/>
      <c r="F184" s="30"/>
      <c r="G184" s="31">
        <f t="shared" si="28"/>
        <v>0</v>
      </c>
      <c r="H184" s="32">
        <f>IFERROR(B184/$G$189,0)</f>
        <v>0</v>
      </c>
      <c r="I184" s="32">
        <f>IFERROR(C184/$G$189,0)</f>
        <v>0</v>
      </c>
      <c r="J184" s="32">
        <f>IFERROR(D184/$G$189,0)</f>
        <v>0</v>
      </c>
      <c r="K184" s="32">
        <f>IFERROR(E184/$G$189,0)</f>
        <v>0</v>
      </c>
      <c r="L184" s="32">
        <f>IFERROR(F184/$G$189,0)</f>
        <v>0</v>
      </c>
      <c r="M184" s="21" t="s">
        <v>95</v>
      </c>
    </row>
    <row r="185" spans="1:13" ht="20.25" customHeight="1">
      <c r="A185" s="34" t="s">
        <v>115</v>
      </c>
      <c r="B185" s="34"/>
      <c r="C185" s="34"/>
      <c r="D185" s="34"/>
      <c r="E185" s="34"/>
      <c r="F185" s="34"/>
      <c r="G185" s="35">
        <v>22</v>
      </c>
      <c r="H185" s="28" t="s">
        <v>95</v>
      </c>
      <c r="I185" s="28" t="s">
        <v>95</v>
      </c>
      <c r="J185" s="28" t="s">
        <v>95</v>
      </c>
      <c r="K185" s="28" t="s">
        <v>95</v>
      </c>
      <c r="L185" s="28" t="s">
        <v>95</v>
      </c>
      <c r="M185" s="28">
        <f>(M165+M172+M177+M183)/4</f>
        <v>0.75</v>
      </c>
    </row>
    <row r="186" spans="1:13" ht="20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ht="20.2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</row>
    <row r="188" spans="1:13" ht="20.25" customHeight="1">
      <c r="A188" s="7" t="s">
        <v>82</v>
      </c>
      <c r="B188" s="8" t="s">
        <v>68</v>
      </c>
      <c r="C188" s="8"/>
      <c r="D188" s="8"/>
      <c r="E188" s="8"/>
      <c r="F188" s="8"/>
      <c r="G188" s="8"/>
      <c r="H188" s="8"/>
      <c r="I188" s="8"/>
      <c r="J188" s="8"/>
      <c r="K188" s="9" t="s">
        <v>78</v>
      </c>
      <c r="L188" s="10">
        <v>45126</v>
      </c>
      <c r="M188" s="10"/>
    </row>
    <row r="189" spans="1:13" ht="20.25" customHeight="1">
      <c r="A189" s="8" t="s">
        <v>84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ht="20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20.25" customHeight="1">
      <c r="A191" s="11" t="s">
        <v>85</v>
      </c>
      <c r="B191" s="8" t="s">
        <v>86</v>
      </c>
      <c r="C191" s="8"/>
      <c r="D191" s="8"/>
      <c r="E191" s="8"/>
      <c r="F191" s="8"/>
      <c r="G191" s="8"/>
      <c r="H191" s="8" t="s">
        <v>86</v>
      </c>
      <c r="I191" s="8"/>
      <c r="J191" s="8"/>
      <c r="K191" s="8"/>
      <c r="L191" s="8"/>
      <c r="M191" s="8"/>
    </row>
    <row r="192" spans="1:13" ht="20.25" customHeight="1">
      <c r="A192" s="12" t="s">
        <v>87</v>
      </c>
      <c r="B192" s="13" t="s">
        <v>88</v>
      </c>
      <c r="C192" s="13" t="s">
        <v>89</v>
      </c>
      <c r="D192" s="13" t="s">
        <v>90</v>
      </c>
      <c r="E192" s="13" t="s">
        <v>91</v>
      </c>
      <c r="F192" s="13" t="s">
        <v>92</v>
      </c>
      <c r="G192" s="14" t="s">
        <v>93</v>
      </c>
      <c r="H192" s="15" t="s">
        <v>88</v>
      </c>
      <c r="I192" s="15" t="s">
        <v>89</v>
      </c>
      <c r="J192" s="15" t="s">
        <v>90</v>
      </c>
      <c r="K192" s="15" t="s">
        <v>91</v>
      </c>
      <c r="L192" s="15" t="s">
        <v>92</v>
      </c>
      <c r="M192" s="16" t="s">
        <v>93</v>
      </c>
    </row>
    <row r="193" spans="1:13" ht="20.25" customHeight="1">
      <c r="A193" s="17" t="s">
        <v>94</v>
      </c>
      <c r="B193" s="18"/>
      <c r="C193" s="18"/>
      <c r="D193" s="18"/>
      <c r="E193" s="18"/>
      <c r="F193" s="18">
        <v>19</v>
      </c>
      <c r="G193" s="14">
        <f>SUM(B193:F193)</f>
        <v>19</v>
      </c>
      <c r="H193" s="19">
        <f>IFERROR(B193/$G$198,0)</f>
        <v>0</v>
      </c>
      <c r="I193" s="19">
        <f t="shared" ref="I193:L195" si="30">IFERROR(C193/$G$198,0)</f>
        <v>0</v>
      </c>
      <c r="J193" s="19">
        <f t="shared" si="30"/>
        <v>0</v>
      </c>
      <c r="K193" s="19">
        <f t="shared" si="30"/>
        <v>0</v>
      </c>
      <c r="L193" s="19">
        <f>IFERROR(F193/$G$198,0)</f>
        <v>1</v>
      </c>
      <c r="M193" s="20" t="s">
        <v>95</v>
      </c>
    </row>
    <row r="194" spans="1:13" ht="20.25" customHeight="1">
      <c r="A194" s="17" t="s">
        <v>96</v>
      </c>
      <c r="B194" s="18"/>
      <c r="C194" s="18"/>
      <c r="D194" s="18"/>
      <c r="E194" s="18"/>
      <c r="F194" s="18">
        <v>19</v>
      </c>
      <c r="G194" s="14">
        <f>SUM(B194:F194)</f>
        <v>19</v>
      </c>
      <c r="H194" s="19">
        <f>IFERROR(B194/$G$198,0)</f>
        <v>0</v>
      </c>
      <c r="I194" s="19">
        <f t="shared" si="30"/>
        <v>0</v>
      </c>
      <c r="J194" s="19">
        <f t="shared" si="30"/>
        <v>0</v>
      </c>
      <c r="K194" s="19">
        <f t="shared" si="30"/>
        <v>0</v>
      </c>
      <c r="L194" s="19">
        <f t="shared" si="30"/>
        <v>1</v>
      </c>
      <c r="M194" s="21" t="s">
        <v>95</v>
      </c>
    </row>
    <row r="195" spans="1:13" ht="20.25" customHeight="1">
      <c r="A195" s="17" t="s">
        <v>97</v>
      </c>
      <c r="B195" s="18"/>
      <c r="C195" s="18"/>
      <c r="D195" s="18"/>
      <c r="E195" s="18"/>
      <c r="F195" s="18">
        <v>19</v>
      </c>
      <c r="G195" s="14">
        <f>SUM(B195:F195)</f>
        <v>19</v>
      </c>
      <c r="H195" s="19">
        <f>IFERROR(B195/$G$198,0)</f>
        <v>0</v>
      </c>
      <c r="I195" s="19">
        <f t="shared" si="30"/>
        <v>0</v>
      </c>
      <c r="J195" s="19">
        <f t="shared" si="30"/>
        <v>0</v>
      </c>
      <c r="K195" s="19">
        <f t="shared" si="30"/>
        <v>0</v>
      </c>
      <c r="L195" s="19">
        <f t="shared" si="30"/>
        <v>1</v>
      </c>
      <c r="M195" s="21" t="s">
        <v>95</v>
      </c>
    </row>
    <row r="196" spans="1:13" ht="20.25" customHeight="1">
      <c r="A196" s="22" t="s">
        <v>98</v>
      </c>
      <c r="B196" s="23">
        <f>IFERROR(AVERAGE(B193:B195),0)</f>
        <v>0</v>
      </c>
      <c r="C196" s="23">
        <f>IFERROR(AVERAGE(C193:C195),0)</f>
        <v>0</v>
      </c>
      <c r="D196" s="23">
        <f>IFERROR(AVERAGE(D193:D195),0)</f>
        <v>0</v>
      </c>
      <c r="E196" s="23">
        <f>IFERROR(AVERAGE(E193:E195),0)</f>
        <v>0</v>
      </c>
      <c r="F196" s="23">
        <f>IFERROR(AVERAGE(F193:F195),0)</f>
        <v>19</v>
      </c>
      <c r="G196" s="23">
        <f>SUM(AVERAGE(G193:G195))</f>
        <v>19</v>
      </c>
      <c r="H196" s="24">
        <f>AVERAGE(H193:H195)*0.2</f>
        <v>0</v>
      </c>
      <c r="I196" s="24">
        <f>AVERAGE(I193:I195)*0.4</f>
        <v>0</v>
      </c>
      <c r="J196" s="24">
        <f>AVERAGE(J193:J195)*0.6</f>
        <v>0</v>
      </c>
      <c r="K196" s="24">
        <f>AVERAGE(K193:K195)*0.8</f>
        <v>0</v>
      </c>
      <c r="L196" s="24">
        <f>AVERAGE(L193:L195)*1</f>
        <v>1</v>
      </c>
      <c r="M196" s="25">
        <f>SUM(H196:L196)</f>
        <v>1</v>
      </c>
    </row>
    <row r="197" spans="1:13" ht="20.25" customHeight="1">
      <c r="A197" s="12" t="s">
        <v>99</v>
      </c>
      <c r="B197" s="13" t="s">
        <v>88</v>
      </c>
      <c r="C197" s="13" t="s">
        <v>89</v>
      </c>
      <c r="D197" s="13" t="s">
        <v>90</v>
      </c>
      <c r="E197" s="13" t="s">
        <v>91</v>
      </c>
      <c r="F197" s="13" t="s">
        <v>92</v>
      </c>
      <c r="G197" s="14" t="s">
        <v>93</v>
      </c>
      <c r="H197" s="15" t="s">
        <v>88</v>
      </c>
      <c r="I197" s="15" t="s">
        <v>89</v>
      </c>
      <c r="J197" s="15" t="s">
        <v>90</v>
      </c>
      <c r="K197" s="15" t="s">
        <v>91</v>
      </c>
      <c r="L197" s="26" t="s">
        <v>92</v>
      </c>
      <c r="M197" s="14" t="s">
        <v>93</v>
      </c>
    </row>
    <row r="198" spans="1:13" ht="20.25" customHeight="1">
      <c r="A198" s="17" t="s">
        <v>100</v>
      </c>
      <c r="B198" s="18"/>
      <c r="C198" s="18"/>
      <c r="D198" s="18"/>
      <c r="E198" s="18"/>
      <c r="F198" s="18">
        <v>19</v>
      </c>
      <c r="G198" s="14">
        <f>SUM(B198:F198)</f>
        <v>19</v>
      </c>
      <c r="H198" s="19">
        <f t="shared" ref="H198:L202" si="31">IFERROR(B198/$G$203,0)</f>
        <v>0</v>
      </c>
      <c r="I198" s="19">
        <f t="shared" si="31"/>
        <v>0</v>
      </c>
      <c r="J198" s="19">
        <f t="shared" si="31"/>
        <v>0</v>
      </c>
      <c r="K198" s="19">
        <f t="shared" si="31"/>
        <v>0</v>
      </c>
      <c r="L198" s="19">
        <f t="shared" si="31"/>
        <v>1</v>
      </c>
      <c r="M198" s="21" t="s">
        <v>95</v>
      </c>
    </row>
    <row r="199" spans="1:13" ht="20.25" customHeight="1">
      <c r="A199" s="17" t="s">
        <v>101</v>
      </c>
      <c r="B199" s="18"/>
      <c r="C199" s="18"/>
      <c r="D199" s="18"/>
      <c r="E199" s="18"/>
      <c r="F199" s="18">
        <v>19</v>
      </c>
      <c r="G199" s="14">
        <f>SUM(B199:F199)</f>
        <v>19</v>
      </c>
      <c r="H199" s="19">
        <f t="shared" si="31"/>
        <v>0</v>
      </c>
      <c r="I199" s="19">
        <f t="shared" si="31"/>
        <v>0</v>
      </c>
      <c r="J199" s="19">
        <f t="shared" si="31"/>
        <v>0</v>
      </c>
      <c r="K199" s="19">
        <f t="shared" si="31"/>
        <v>0</v>
      </c>
      <c r="L199" s="19">
        <f t="shared" si="31"/>
        <v>1</v>
      </c>
      <c r="M199" s="21" t="s">
        <v>95</v>
      </c>
    </row>
    <row r="200" spans="1:13" ht="20.25" customHeight="1">
      <c r="A200" s="17" t="s">
        <v>102</v>
      </c>
      <c r="B200" s="18"/>
      <c r="C200" s="18"/>
      <c r="D200" s="18"/>
      <c r="E200" s="18"/>
      <c r="F200" s="18">
        <v>19</v>
      </c>
      <c r="G200" s="14">
        <f>SUM(B200:F200)</f>
        <v>19</v>
      </c>
      <c r="H200" s="19">
        <f t="shared" si="31"/>
        <v>0</v>
      </c>
      <c r="I200" s="19">
        <f t="shared" si="31"/>
        <v>0</v>
      </c>
      <c r="J200" s="19">
        <f t="shared" si="31"/>
        <v>0</v>
      </c>
      <c r="K200" s="19">
        <f t="shared" si="31"/>
        <v>0</v>
      </c>
      <c r="L200" s="19">
        <f t="shared" si="31"/>
        <v>1</v>
      </c>
      <c r="M200" s="21" t="s">
        <v>95</v>
      </c>
    </row>
    <row r="201" spans="1:13" ht="20.25" customHeight="1">
      <c r="A201" s="17" t="s">
        <v>103</v>
      </c>
      <c r="B201" s="18"/>
      <c r="C201" s="18"/>
      <c r="D201" s="18"/>
      <c r="E201" s="18"/>
      <c r="F201" s="18">
        <v>19</v>
      </c>
      <c r="G201" s="14">
        <f>SUM(B201:F201)</f>
        <v>19</v>
      </c>
      <c r="H201" s="19">
        <f t="shared" si="31"/>
        <v>0</v>
      </c>
      <c r="I201" s="19">
        <f t="shared" si="31"/>
        <v>0</v>
      </c>
      <c r="J201" s="19">
        <f t="shared" si="31"/>
        <v>0</v>
      </c>
      <c r="K201" s="19">
        <f t="shared" si="31"/>
        <v>0</v>
      </c>
      <c r="L201" s="19">
        <f t="shared" si="31"/>
        <v>1</v>
      </c>
      <c r="M201" s="21" t="s">
        <v>95</v>
      </c>
    </row>
    <row r="202" spans="1:13" ht="20.25" customHeight="1">
      <c r="A202" s="17" t="s">
        <v>104</v>
      </c>
      <c r="B202" s="18"/>
      <c r="C202" s="18"/>
      <c r="D202" s="18"/>
      <c r="E202" s="18"/>
      <c r="F202" s="18">
        <v>19</v>
      </c>
      <c r="G202" s="14">
        <f>SUM(B202:F202)</f>
        <v>19</v>
      </c>
      <c r="H202" s="19">
        <f t="shared" si="31"/>
        <v>0</v>
      </c>
      <c r="I202" s="19">
        <f t="shared" si="31"/>
        <v>0</v>
      </c>
      <c r="J202" s="19">
        <f t="shared" si="31"/>
        <v>0</v>
      </c>
      <c r="K202" s="19">
        <f t="shared" si="31"/>
        <v>0</v>
      </c>
      <c r="L202" s="19">
        <f t="shared" si="31"/>
        <v>1</v>
      </c>
      <c r="M202" s="21"/>
    </row>
    <row r="203" spans="1:13" ht="20.25" customHeight="1">
      <c r="A203" s="22" t="s">
        <v>105</v>
      </c>
      <c r="B203" s="23">
        <f>IFERROR(AVERAGE(B198:B202),0)</f>
        <v>0</v>
      </c>
      <c r="C203" s="23">
        <f>IFERROR(AVERAGE(C198:C202),0)</f>
        <v>0</v>
      </c>
      <c r="D203" s="23">
        <f>IFERROR(AVERAGE(D198:D202),0)</f>
        <v>0</v>
      </c>
      <c r="E203" s="23">
        <f>IFERROR(AVERAGE(E198:E202),0)</f>
        <v>0</v>
      </c>
      <c r="F203" s="23">
        <f>IFERROR(AVERAGE(F198:F202),0)</f>
        <v>19</v>
      </c>
      <c r="G203" s="23">
        <f>SUM(AVERAGE(G198:G202))</f>
        <v>19</v>
      </c>
      <c r="H203" s="25">
        <f>AVERAGE(H198:H202)*0.2</f>
        <v>0</v>
      </c>
      <c r="I203" s="25">
        <f>AVERAGE(I198:I202)*0.4</f>
        <v>0</v>
      </c>
      <c r="J203" s="25">
        <f>AVERAGE(J198:J202)*0.6</f>
        <v>0</v>
      </c>
      <c r="K203" s="25">
        <f>AVERAGE(K198:K202)*0.8</f>
        <v>0</v>
      </c>
      <c r="L203" s="25">
        <f>AVERAGE(L198:L202)*1</f>
        <v>1</v>
      </c>
      <c r="M203" s="25">
        <f>SUM(H203:L203)</f>
        <v>1</v>
      </c>
    </row>
    <row r="204" spans="1:13" ht="20.25" customHeight="1">
      <c r="A204" s="12" t="s">
        <v>106</v>
      </c>
      <c r="B204" s="13" t="s">
        <v>88</v>
      </c>
      <c r="C204" s="13" t="s">
        <v>89</v>
      </c>
      <c r="D204" s="13" t="s">
        <v>90</v>
      </c>
      <c r="E204" s="13" t="s">
        <v>91</v>
      </c>
      <c r="F204" s="13" t="s">
        <v>92</v>
      </c>
      <c r="G204" s="14" t="s">
        <v>93</v>
      </c>
      <c r="H204" s="15" t="s">
        <v>88</v>
      </c>
      <c r="I204" s="15" t="s">
        <v>89</v>
      </c>
      <c r="J204" s="15" t="s">
        <v>90</v>
      </c>
      <c r="K204" s="15" t="s">
        <v>91</v>
      </c>
      <c r="L204" s="26" t="s">
        <v>92</v>
      </c>
      <c r="M204" s="14" t="s">
        <v>93</v>
      </c>
    </row>
    <row r="205" spans="1:13" ht="20.25" customHeight="1">
      <c r="A205" s="17" t="s">
        <v>107</v>
      </c>
      <c r="B205" s="18"/>
      <c r="C205" s="18"/>
      <c r="D205" s="18"/>
      <c r="E205" s="18"/>
      <c r="F205" s="18">
        <v>19</v>
      </c>
      <c r="G205" s="14">
        <f>SUM(B205:F205)</f>
        <v>19</v>
      </c>
      <c r="H205" s="19">
        <f>IFERROR(B205/$G$210,0)</f>
        <v>0</v>
      </c>
      <c r="I205" s="19">
        <f t="shared" ref="I205:L207" si="32">IFERROR(C205/$G$210,0)</f>
        <v>0</v>
      </c>
      <c r="J205" s="19">
        <f t="shared" si="32"/>
        <v>0</v>
      </c>
      <c r="K205" s="19">
        <f t="shared" si="32"/>
        <v>0</v>
      </c>
      <c r="L205" s="19">
        <f t="shared" si="32"/>
        <v>1</v>
      </c>
      <c r="M205" s="21" t="s">
        <v>95</v>
      </c>
    </row>
    <row r="206" spans="1:13" ht="20.25" customHeight="1">
      <c r="A206" s="17" t="s">
        <v>108</v>
      </c>
      <c r="B206" s="18"/>
      <c r="C206" s="18"/>
      <c r="D206" s="18"/>
      <c r="E206" s="18"/>
      <c r="F206" s="18">
        <v>19</v>
      </c>
      <c r="G206" s="14">
        <f>SUM(B206:F206)</f>
        <v>19</v>
      </c>
      <c r="H206" s="19">
        <f>IFERROR(B206/$G$210,0)</f>
        <v>0</v>
      </c>
      <c r="I206" s="19">
        <f t="shared" si="32"/>
        <v>0</v>
      </c>
      <c r="J206" s="19">
        <f t="shared" si="32"/>
        <v>0</v>
      </c>
      <c r="K206" s="19">
        <f t="shared" si="32"/>
        <v>0</v>
      </c>
      <c r="L206" s="19">
        <f t="shared" si="32"/>
        <v>1</v>
      </c>
      <c r="M206" s="21" t="s">
        <v>95</v>
      </c>
    </row>
    <row r="207" spans="1:13" ht="20.25" customHeight="1">
      <c r="A207" s="17" t="s">
        <v>109</v>
      </c>
      <c r="B207" s="18"/>
      <c r="C207" s="18"/>
      <c r="D207" s="18"/>
      <c r="E207" s="18"/>
      <c r="F207" s="18">
        <v>19</v>
      </c>
      <c r="G207" s="14">
        <f>SUM(B207:F207)</f>
        <v>19</v>
      </c>
      <c r="H207" s="19">
        <f>IFERROR(B207/$G$210,0)</f>
        <v>0</v>
      </c>
      <c r="I207" s="19">
        <f t="shared" si="32"/>
        <v>0</v>
      </c>
      <c r="J207" s="19">
        <f t="shared" si="32"/>
        <v>0</v>
      </c>
      <c r="K207" s="19">
        <f t="shared" si="32"/>
        <v>0</v>
      </c>
      <c r="L207" s="19">
        <f t="shared" si="32"/>
        <v>1</v>
      </c>
      <c r="M207" s="21" t="s">
        <v>95</v>
      </c>
    </row>
    <row r="208" spans="1:13" ht="20.25" customHeight="1">
      <c r="A208" s="22" t="s">
        <v>105</v>
      </c>
      <c r="B208" s="23">
        <f>IFERROR(AVERAGE(B205:B207),0)</f>
        <v>0</v>
      </c>
      <c r="C208" s="23">
        <f>IFERROR(AVERAGE(C205:C207),0)</f>
        <v>0</v>
      </c>
      <c r="D208" s="27">
        <f>IFERROR(AVERAGE(D205:D207),0)</f>
        <v>0</v>
      </c>
      <c r="E208" s="27">
        <f>IFERROR(AVERAGE(E205:E207),0)</f>
        <v>0</v>
      </c>
      <c r="F208" s="27">
        <f>IFERROR(AVERAGE(F205:F207),0)</f>
        <v>19</v>
      </c>
      <c r="G208" s="27">
        <f>SUM(AVERAGE(G205:G207))</f>
        <v>19</v>
      </c>
      <c r="H208" s="25">
        <f>AVERAGE(H205:H207)*0.2</f>
        <v>0</v>
      </c>
      <c r="I208" s="25">
        <f>AVERAGE(I205:I207)*0.4</f>
        <v>0</v>
      </c>
      <c r="J208" s="25">
        <f>AVERAGE(J205:J207)*0.6</f>
        <v>0</v>
      </c>
      <c r="K208" s="25">
        <f>AVERAGE(K205:K207)*0.8</f>
        <v>0</v>
      </c>
      <c r="L208" s="25">
        <f>AVERAGE(L205:L207)*1</f>
        <v>1</v>
      </c>
      <c r="M208" s="28">
        <f>SUM(H208:L208)</f>
        <v>1</v>
      </c>
    </row>
    <row r="209" spans="1:13" ht="20.25" customHeight="1">
      <c r="A209" s="12" t="s">
        <v>110</v>
      </c>
      <c r="B209" s="13" t="s">
        <v>88</v>
      </c>
      <c r="C209" s="13" t="s">
        <v>89</v>
      </c>
      <c r="D209" s="13" t="s">
        <v>90</v>
      </c>
      <c r="E209" s="13" t="s">
        <v>91</v>
      </c>
      <c r="F209" s="13" t="s">
        <v>92</v>
      </c>
      <c r="G209" s="14" t="s">
        <v>93</v>
      </c>
      <c r="H209" s="15" t="s">
        <v>88</v>
      </c>
      <c r="I209" s="15" t="s">
        <v>89</v>
      </c>
      <c r="J209" s="15" t="s">
        <v>90</v>
      </c>
      <c r="K209" s="15" t="s">
        <v>91</v>
      </c>
      <c r="L209" s="26" t="s">
        <v>92</v>
      </c>
      <c r="M209" s="14" t="s">
        <v>93</v>
      </c>
    </row>
    <row r="210" spans="1:13" ht="20.25" customHeight="1">
      <c r="A210" s="29" t="s">
        <v>111</v>
      </c>
      <c r="B210" s="30"/>
      <c r="C210" s="30"/>
      <c r="D210" s="30"/>
      <c r="E210" s="18"/>
      <c r="F210" s="18">
        <v>19</v>
      </c>
      <c r="G210" s="31">
        <f t="shared" ref="G210:G215" si="33">SUM(B210:F210)</f>
        <v>19</v>
      </c>
      <c r="H210" s="32">
        <f>IFERROR(B210/$G$215,0)</f>
        <v>0</v>
      </c>
      <c r="I210" s="32">
        <f t="shared" ref="I210:L213" si="34">IFERROR(C210/$G$215,0)</f>
        <v>0</v>
      </c>
      <c r="J210" s="32">
        <f t="shared" si="34"/>
        <v>0</v>
      </c>
      <c r="K210" s="32">
        <f t="shared" si="34"/>
        <v>0</v>
      </c>
      <c r="L210" s="32">
        <f t="shared" si="34"/>
        <v>0</v>
      </c>
      <c r="M210" s="21" t="s">
        <v>95</v>
      </c>
    </row>
    <row r="211" spans="1:13" ht="20.25" customHeight="1">
      <c r="A211" s="29" t="s">
        <v>112</v>
      </c>
      <c r="B211" s="30"/>
      <c r="C211" s="30"/>
      <c r="D211" s="30"/>
      <c r="E211" s="18"/>
      <c r="F211" s="18">
        <v>19</v>
      </c>
      <c r="G211" s="31">
        <f t="shared" si="33"/>
        <v>19</v>
      </c>
      <c r="H211" s="32">
        <f>IFERROR(B211/$G$215,0)</f>
        <v>0</v>
      </c>
      <c r="I211" s="32">
        <f t="shared" si="34"/>
        <v>0</v>
      </c>
      <c r="J211" s="32">
        <f t="shared" si="34"/>
        <v>0</v>
      </c>
      <c r="K211" s="32">
        <f t="shared" si="34"/>
        <v>0</v>
      </c>
      <c r="L211" s="32">
        <f t="shared" si="34"/>
        <v>0</v>
      </c>
      <c r="M211" s="21" t="s">
        <v>95</v>
      </c>
    </row>
    <row r="212" spans="1:13" ht="20.25" customHeight="1">
      <c r="A212" s="29" t="s">
        <v>113</v>
      </c>
      <c r="B212" s="30"/>
      <c r="C212" s="30"/>
      <c r="D212" s="30"/>
      <c r="E212" s="18"/>
      <c r="F212" s="18">
        <v>19</v>
      </c>
      <c r="G212" s="31">
        <f t="shared" si="33"/>
        <v>19</v>
      </c>
      <c r="H212" s="32">
        <f>IFERROR(B212/$G$215,0)</f>
        <v>0</v>
      </c>
      <c r="I212" s="32">
        <f t="shared" si="34"/>
        <v>0</v>
      </c>
      <c r="J212" s="32">
        <f t="shared" si="34"/>
        <v>0</v>
      </c>
      <c r="K212" s="32">
        <f t="shared" si="34"/>
        <v>0</v>
      </c>
      <c r="L212" s="32">
        <f t="shared" si="34"/>
        <v>0</v>
      </c>
      <c r="M212" s="21" t="s">
        <v>95</v>
      </c>
    </row>
    <row r="213" spans="1:13" ht="20.25" customHeight="1">
      <c r="A213" s="29" t="s">
        <v>114</v>
      </c>
      <c r="B213" s="30"/>
      <c r="C213" s="30"/>
      <c r="D213" s="30"/>
      <c r="E213" s="18"/>
      <c r="F213" s="18">
        <v>19</v>
      </c>
      <c r="G213" s="31">
        <f t="shared" si="33"/>
        <v>19</v>
      </c>
      <c r="H213" s="32">
        <f>IFERROR(B213/$G$215,0)</f>
        <v>0</v>
      </c>
      <c r="I213" s="32">
        <f t="shared" si="34"/>
        <v>0</v>
      </c>
      <c r="J213" s="32">
        <f t="shared" si="34"/>
        <v>0</v>
      </c>
      <c r="K213" s="32">
        <f t="shared" si="34"/>
        <v>0</v>
      </c>
      <c r="L213" s="32">
        <f t="shared" si="34"/>
        <v>0</v>
      </c>
      <c r="M213" s="21" t="s">
        <v>95</v>
      </c>
    </row>
    <row r="214" spans="1:13" ht="20.25" customHeight="1">
      <c r="A214" s="17" t="s">
        <v>105</v>
      </c>
      <c r="B214" s="33">
        <f>IFERROR(AVERAGE(B210:B213),0)</f>
        <v>0</v>
      </c>
      <c r="C214" s="33">
        <f>IFERROR(AVERAGE(C210:C213),0)</f>
        <v>0</v>
      </c>
      <c r="D214" s="33">
        <f>IFERROR(AVERAGE(D210:D213),0)</f>
        <v>0</v>
      </c>
      <c r="E214" s="33">
        <f>IFERROR(AVERAGE(E210:E213),0)</f>
        <v>0</v>
      </c>
      <c r="F214" s="33">
        <f>IFERROR(AVERAGE(F210:F213),0)</f>
        <v>19</v>
      </c>
      <c r="G214" s="33">
        <f>SUM(AVERAGE(G210:G213))</f>
        <v>19</v>
      </c>
      <c r="H214" s="28">
        <f>AVERAGE(H210:H213)*0.2</f>
        <v>0</v>
      </c>
      <c r="I214" s="28">
        <f>AVERAGE(I210:I213)*0.4</f>
        <v>0</v>
      </c>
      <c r="J214" s="28">
        <f>AVERAGE(J210:J213)*0.6</f>
        <v>0</v>
      </c>
      <c r="K214" s="28">
        <f>AVERAGE(K210:K213)*0.8</f>
        <v>0</v>
      </c>
      <c r="L214" s="28">
        <f>AVERAGE(L210:L213)*1</f>
        <v>0</v>
      </c>
      <c r="M214" s="28">
        <f>SUM(H214:L214)</f>
        <v>0</v>
      </c>
    </row>
    <row r="215" spans="1:13" ht="20.25" customHeight="1">
      <c r="A215" s="29" t="s">
        <v>121</v>
      </c>
      <c r="B215" s="30"/>
      <c r="C215" s="30"/>
      <c r="D215" s="30"/>
      <c r="E215" s="30"/>
      <c r="F215" s="30"/>
      <c r="G215" s="31">
        <f t="shared" si="33"/>
        <v>0</v>
      </c>
      <c r="H215" s="32">
        <f>IFERROR(B215/$G$220,0)</f>
        <v>0</v>
      </c>
      <c r="I215" s="32">
        <f>IFERROR(C215/$G$220,0)</f>
        <v>0</v>
      </c>
      <c r="J215" s="32">
        <f>IFERROR(D215/$G$220,0)</f>
        <v>0</v>
      </c>
      <c r="K215" s="32">
        <f>IFERROR(E215/$G$220,0)</f>
        <v>0</v>
      </c>
      <c r="L215" s="32">
        <f>IFERROR(F215/$G$220,0)</f>
        <v>0</v>
      </c>
      <c r="M215" s="21" t="s">
        <v>95</v>
      </c>
    </row>
    <row r="216" spans="1:13" ht="20.25" customHeight="1">
      <c r="A216" s="34" t="s">
        <v>115</v>
      </c>
      <c r="B216" s="34"/>
      <c r="C216" s="34"/>
      <c r="D216" s="34"/>
      <c r="E216" s="34"/>
      <c r="F216" s="34"/>
      <c r="G216" s="35">
        <v>19</v>
      </c>
      <c r="H216" s="28" t="s">
        <v>95</v>
      </c>
      <c r="I216" s="28" t="s">
        <v>95</v>
      </c>
      <c r="J216" s="28" t="s">
        <v>95</v>
      </c>
      <c r="K216" s="28" t="s">
        <v>95</v>
      </c>
      <c r="L216" s="28" t="s">
        <v>95</v>
      </c>
      <c r="M216" s="28">
        <f>(M196+M203+M208+M214)/4</f>
        <v>0.75</v>
      </c>
    </row>
    <row r="217" spans="1:13" ht="20.2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</row>
    <row r="218" spans="1:13" ht="20.2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</row>
    <row r="219" spans="1:13" ht="20.25" customHeight="1">
      <c r="A219" s="7" t="s">
        <v>82</v>
      </c>
      <c r="B219" s="8" t="s">
        <v>67</v>
      </c>
      <c r="C219" s="8"/>
      <c r="D219" s="8"/>
      <c r="E219" s="8"/>
      <c r="F219" s="8"/>
      <c r="G219" s="8"/>
      <c r="H219" s="8"/>
      <c r="I219" s="8"/>
      <c r="J219" s="8"/>
      <c r="K219" s="9" t="s">
        <v>78</v>
      </c>
      <c r="L219" s="10">
        <v>45185</v>
      </c>
      <c r="M219" s="10"/>
    </row>
    <row r="220" spans="1:13" ht="20.25" customHeight="1">
      <c r="A220" s="8" t="s">
        <v>84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3" ht="20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1:13" ht="20.25" customHeight="1">
      <c r="A222" s="11" t="s">
        <v>85</v>
      </c>
      <c r="B222" s="8" t="s">
        <v>86</v>
      </c>
      <c r="C222" s="8"/>
      <c r="D222" s="8"/>
      <c r="E222" s="8"/>
      <c r="F222" s="8"/>
      <c r="G222" s="8"/>
      <c r="H222" s="8" t="s">
        <v>86</v>
      </c>
      <c r="I222" s="8"/>
      <c r="J222" s="8"/>
      <c r="K222" s="8"/>
      <c r="L222" s="8"/>
      <c r="M222" s="8"/>
    </row>
    <row r="223" spans="1:13" ht="20.25" customHeight="1">
      <c r="A223" s="12" t="s">
        <v>87</v>
      </c>
      <c r="B223" s="13" t="s">
        <v>88</v>
      </c>
      <c r="C223" s="13" t="s">
        <v>89</v>
      </c>
      <c r="D223" s="13" t="s">
        <v>90</v>
      </c>
      <c r="E223" s="13" t="s">
        <v>91</v>
      </c>
      <c r="F223" s="13" t="s">
        <v>92</v>
      </c>
      <c r="G223" s="14" t="s">
        <v>93</v>
      </c>
      <c r="H223" s="15" t="s">
        <v>88</v>
      </c>
      <c r="I223" s="15" t="s">
        <v>89</v>
      </c>
      <c r="J223" s="15" t="s">
        <v>90</v>
      </c>
      <c r="K223" s="15" t="s">
        <v>91</v>
      </c>
      <c r="L223" s="15" t="s">
        <v>92</v>
      </c>
      <c r="M223" s="16" t="s">
        <v>93</v>
      </c>
    </row>
    <row r="224" spans="1:13" ht="20.25" customHeight="1">
      <c r="A224" s="17" t="s">
        <v>94</v>
      </c>
      <c r="B224" s="18"/>
      <c r="C224" s="18"/>
      <c r="D224" s="18"/>
      <c r="E224" s="18"/>
      <c r="F224" s="18">
        <v>18</v>
      </c>
      <c r="G224" s="14">
        <f>SUM(B224:F224)</f>
        <v>18</v>
      </c>
      <c r="H224" s="19">
        <f>IFERROR(B224/$G$229,0)</f>
        <v>0</v>
      </c>
      <c r="I224" s="19">
        <f t="shared" ref="I224:L226" si="35">IFERROR(C224/$G$229,0)</f>
        <v>0</v>
      </c>
      <c r="J224" s="19">
        <f t="shared" si="35"/>
        <v>0</v>
      </c>
      <c r="K224" s="19">
        <f t="shared" si="35"/>
        <v>0</v>
      </c>
      <c r="L224" s="19">
        <f>IFERROR(F224/$G$229,0)</f>
        <v>1</v>
      </c>
      <c r="M224" s="20" t="s">
        <v>95</v>
      </c>
    </row>
    <row r="225" spans="1:13" ht="20.25" customHeight="1">
      <c r="A225" s="17" t="s">
        <v>96</v>
      </c>
      <c r="B225" s="18"/>
      <c r="C225" s="18"/>
      <c r="D225" s="18"/>
      <c r="E225" s="18"/>
      <c r="F225" s="18">
        <v>18</v>
      </c>
      <c r="G225" s="14">
        <f>SUM(B225:F225)</f>
        <v>18</v>
      </c>
      <c r="H225" s="19">
        <f>IFERROR(B225/$G$229,0)</f>
        <v>0</v>
      </c>
      <c r="I225" s="19">
        <f t="shared" si="35"/>
        <v>0</v>
      </c>
      <c r="J225" s="19">
        <f t="shared" si="35"/>
        <v>0</v>
      </c>
      <c r="K225" s="19">
        <f t="shared" si="35"/>
        <v>0</v>
      </c>
      <c r="L225" s="19">
        <f t="shared" si="35"/>
        <v>1</v>
      </c>
      <c r="M225" s="21" t="s">
        <v>95</v>
      </c>
    </row>
    <row r="226" spans="1:13" ht="20.25" customHeight="1">
      <c r="A226" s="17" t="s">
        <v>97</v>
      </c>
      <c r="B226" s="18"/>
      <c r="C226" s="18"/>
      <c r="D226" s="18"/>
      <c r="E226" s="18"/>
      <c r="F226" s="18">
        <v>18</v>
      </c>
      <c r="G226" s="14">
        <f>SUM(B226:F226)</f>
        <v>18</v>
      </c>
      <c r="H226" s="19">
        <f>IFERROR(B226/$G$229,0)</f>
        <v>0</v>
      </c>
      <c r="I226" s="19">
        <f t="shared" si="35"/>
        <v>0</v>
      </c>
      <c r="J226" s="19">
        <f t="shared" si="35"/>
        <v>0</v>
      </c>
      <c r="K226" s="19">
        <f t="shared" si="35"/>
        <v>0</v>
      </c>
      <c r="L226" s="19">
        <f t="shared" si="35"/>
        <v>1</v>
      </c>
      <c r="M226" s="21" t="s">
        <v>95</v>
      </c>
    </row>
    <row r="227" spans="1:13" ht="20.25" customHeight="1">
      <c r="A227" s="22" t="s">
        <v>98</v>
      </c>
      <c r="B227" s="23">
        <f>IFERROR(AVERAGE(B224:B226),0)</f>
        <v>0</v>
      </c>
      <c r="C227" s="23">
        <f>IFERROR(AVERAGE(C224:C226),0)</f>
        <v>0</v>
      </c>
      <c r="D227" s="23">
        <f>IFERROR(AVERAGE(D224:D226),0)</f>
        <v>0</v>
      </c>
      <c r="E227" s="23">
        <f>IFERROR(AVERAGE(E224:E226),0)</f>
        <v>0</v>
      </c>
      <c r="F227" s="23">
        <f>IFERROR(AVERAGE(F224:F226),0)</f>
        <v>18</v>
      </c>
      <c r="G227" s="23">
        <f>SUM(AVERAGE(G224:G226))</f>
        <v>18</v>
      </c>
      <c r="H227" s="24">
        <f>AVERAGE(H224:H226)*0.2</f>
        <v>0</v>
      </c>
      <c r="I227" s="24">
        <f>AVERAGE(I224:I226)*0.4</f>
        <v>0</v>
      </c>
      <c r="J227" s="24">
        <f>AVERAGE(J224:J226)*0.6</f>
        <v>0</v>
      </c>
      <c r="K227" s="24">
        <f>AVERAGE(K224:K226)*0.8</f>
        <v>0</v>
      </c>
      <c r="L227" s="24">
        <f>AVERAGE(L224:L226)*1</f>
        <v>1</v>
      </c>
      <c r="M227" s="25">
        <f>SUM(H227:L227)</f>
        <v>1</v>
      </c>
    </row>
    <row r="228" spans="1:13" ht="20.25" customHeight="1">
      <c r="A228" s="12" t="s">
        <v>99</v>
      </c>
      <c r="B228" s="13" t="s">
        <v>88</v>
      </c>
      <c r="C228" s="13" t="s">
        <v>89</v>
      </c>
      <c r="D228" s="13" t="s">
        <v>90</v>
      </c>
      <c r="E228" s="13" t="s">
        <v>91</v>
      </c>
      <c r="F228" s="13" t="s">
        <v>92</v>
      </c>
      <c r="G228" s="14" t="s">
        <v>93</v>
      </c>
      <c r="H228" s="15" t="s">
        <v>88</v>
      </c>
      <c r="I228" s="15" t="s">
        <v>89</v>
      </c>
      <c r="J228" s="15" t="s">
        <v>90</v>
      </c>
      <c r="K228" s="15" t="s">
        <v>91</v>
      </c>
      <c r="L228" s="26" t="s">
        <v>92</v>
      </c>
      <c r="M228" s="14" t="s">
        <v>93</v>
      </c>
    </row>
    <row r="229" spans="1:13" ht="20.25" customHeight="1">
      <c r="A229" s="17" t="s">
        <v>100</v>
      </c>
      <c r="B229" s="18"/>
      <c r="C229" s="18"/>
      <c r="D229" s="18"/>
      <c r="E229" s="18"/>
      <c r="F229" s="18">
        <v>18</v>
      </c>
      <c r="G229" s="14">
        <f>SUM(B229:F229)</f>
        <v>18</v>
      </c>
      <c r="H229" s="19">
        <f t="shared" ref="H229:L233" si="36">IFERROR(B229/$G$234,0)</f>
        <v>0</v>
      </c>
      <c r="I229" s="19">
        <f t="shared" si="36"/>
        <v>0</v>
      </c>
      <c r="J229" s="19">
        <f t="shared" si="36"/>
        <v>0</v>
      </c>
      <c r="K229" s="19">
        <f t="shared" si="36"/>
        <v>0</v>
      </c>
      <c r="L229" s="19">
        <f t="shared" si="36"/>
        <v>1</v>
      </c>
      <c r="M229" s="21" t="s">
        <v>95</v>
      </c>
    </row>
    <row r="230" spans="1:13" ht="20.25" customHeight="1">
      <c r="A230" s="17" t="s">
        <v>101</v>
      </c>
      <c r="B230" s="18"/>
      <c r="C230" s="18"/>
      <c r="D230" s="18"/>
      <c r="E230" s="18"/>
      <c r="F230" s="18">
        <v>18</v>
      </c>
      <c r="G230" s="14">
        <f>SUM(B230:F230)</f>
        <v>18</v>
      </c>
      <c r="H230" s="19">
        <f t="shared" si="36"/>
        <v>0</v>
      </c>
      <c r="I230" s="19">
        <f t="shared" si="36"/>
        <v>0</v>
      </c>
      <c r="J230" s="19">
        <f t="shared" si="36"/>
        <v>0</v>
      </c>
      <c r="K230" s="19">
        <f t="shared" si="36"/>
        <v>0</v>
      </c>
      <c r="L230" s="19">
        <f t="shared" si="36"/>
        <v>1</v>
      </c>
      <c r="M230" s="21" t="s">
        <v>95</v>
      </c>
    </row>
    <row r="231" spans="1:13" ht="20.25" customHeight="1">
      <c r="A231" s="17" t="s">
        <v>102</v>
      </c>
      <c r="B231" s="18"/>
      <c r="C231" s="18"/>
      <c r="D231" s="18"/>
      <c r="E231" s="18"/>
      <c r="F231" s="18">
        <v>18</v>
      </c>
      <c r="G231" s="14">
        <f>SUM(B231:F231)</f>
        <v>18</v>
      </c>
      <c r="H231" s="19">
        <f t="shared" si="36"/>
        <v>0</v>
      </c>
      <c r="I231" s="19">
        <f t="shared" si="36"/>
        <v>0</v>
      </c>
      <c r="J231" s="19">
        <f t="shared" si="36"/>
        <v>0</v>
      </c>
      <c r="K231" s="19">
        <f t="shared" si="36"/>
        <v>0</v>
      </c>
      <c r="L231" s="19">
        <f t="shared" si="36"/>
        <v>1</v>
      </c>
      <c r="M231" s="21" t="s">
        <v>95</v>
      </c>
    </row>
    <row r="232" spans="1:13" ht="20.25" customHeight="1">
      <c r="A232" s="17" t="s">
        <v>103</v>
      </c>
      <c r="B232" s="18"/>
      <c r="C232" s="18"/>
      <c r="D232" s="18"/>
      <c r="E232" s="18"/>
      <c r="F232" s="18">
        <v>18</v>
      </c>
      <c r="G232" s="14">
        <f>SUM(B232:F232)</f>
        <v>18</v>
      </c>
      <c r="H232" s="19">
        <f t="shared" si="36"/>
        <v>0</v>
      </c>
      <c r="I232" s="19">
        <f t="shared" si="36"/>
        <v>0</v>
      </c>
      <c r="J232" s="19">
        <f t="shared" si="36"/>
        <v>0</v>
      </c>
      <c r="K232" s="19">
        <f t="shared" si="36"/>
        <v>0</v>
      </c>
      <c r="L232" s="19">
        <f t="shared" si="36"/>
        <v>1</v>
      </c>
      <c r="M232" s="21" t="s">
        <v>95</v>
      </c>
    </row>
    <row r="233" spans="1:13" ht="20.25" customHeight="1">
      <c r="A233" s="17" t="s">
        <v>104</v>
      </c>
      <c r="B233" s="18"/>
      <c r="C233" s="18"/>
      <c r="D233" s="18"/>
      <c r="E233" s="18"/>
      <c r="F233" s="18">
        <v>18</v>
      </c>
      <c r="G233" s="14">
        <f>SUM(B233:F233)</f>
        <v>18</v>
      </c>
      <c r="H233" s="19">
        <f t="shared" si="36"/>
        <v>0</v>
      </c>
      <c r="I233" s="19">
        <f t="shared" si="36"/>
        <v>0</v>
      </c>
      <c r="J233" s="19">
        <f t="shared" si="36"/>
        <v>0</v>
      </c>
      <c r="K233" s="19">
        <f t="shared" si="36"/>
        <v>0</v>
      </c>
      <c r="L233" s="19">
        <f t="shared" si="36"/>
        <v>1</v>
      </c>
      <c r="M233" s="21"/>
    </row>
    <row r="234" spans="1:13" ht="20.25" customHeight="1">
      <c r="A234" s="22" t="s">
        <v>105</v>
      </c>
      <c r="B234" s="23">
        <f>IFERROR(AVERAGE(B229:B233),0)</f>
        <v>0</v>
      </c>
      <c r="C234" s="23">
        <f>IFERROR(AVERAGE(C229:C233),0)</f>
        <v>0</v>
      </c>
      <c r="D234" s="23">
        <f>IFERROR(AVERAGE(D229:D233),0)</f>
        <v>0</v>
      </c>
      <c r="E234" s="23">
        <f>IFERROR(AVERAGE(E229:E233),0)</f>
        <v>0</v>
      </c>
      <c r="F234" s="23">
        <f>IFERROR(AVERAGE(F229:F233),0)</f>
        <v>18</v>
      </c>
      <c r="G234" s="23">
        <f>SUM(AVERAGE(G229:G233))</f>
        <v>18</v>
      </c>
      <c r="H234" s="25">
        <f>AVERAGE(H229:H233)*0.2</f>
        <v>0</v>
      </c>
      <c r="I234" s="25">
        <f>AVERAGE(I229:I233)*0.4</f>
        <v>0</v>
      </c>
      <c r="J234" s="25">
        <f>AVERAGE(J229:J233)*0.6</f>
        <v>0</v>
      </c>
      <c r="K234" s="25">
        <f>AVERAGE(K229:K233)*0.8</f>
        <v>0</v>
      </c>
      <c r="L234" s="25">
        <f>AVERAGE(L229:L233)*1</f>
        <v>1</v>
      </c>
      <c r="M234" s="25">
        <f>SUM(H234:L234)</f>
        <v>1</v>
      </c>
    </row>
    <row r="235" spans="1:13" ht="20.25" customHeight="1">
      <c r="A235" s="12" t="s">
        <v>106</v>
      </c>
      <c r="B235" s="13" t="s">
        <v>88</v>
      </c>
      <c r="C235" s="13" t="s">
        <v>89</v>
      </c>
      <c r="D235" s="13" t="s">
        <v>90</v>
      </c>
      <c r="E235" s="13" t="s">
        <v>91</v>
      </c>
      <c r="F235" s="13" t="s">
        <v>92</v>
      </c>
      <c r="G235" s="14" t="s">
        <v>93</v>
      </c>
      <c r="H235" s="15" t="s">
        <v>88</v>
      </c>
      <c r="I235" s="15" t="s">
        <v>89</v>
      </c>
      <c r="J235" s="15" t="s">
        <v>90</v>
      </c>
      <c r="K235" s="15" t="s">
        <v>91</v>
      </c>
      <c r="L235" s="26" t="s">
        <v>92</v>
      </c>
      <c r="M235" s="14" t="s">
        <v>93</v>
      </c>
    </row>
    <row r="236" spans="1:13" ht="20.25" customHeight="1">
      <c r="A236" s="17" t="s">
        <v>107</v>
      </c>
      <c r="B236" s="18"/>
      <c r="C236" s="18"/>
      <c r="D236" s="18"/>
      <c r="E236" s="18"/>
      <c r="F236" s="18">
        <v>18</v>
      </c>
      <c r="G236" s="14">
        <f>SUM(B236:F236)</f>
        <v>18</v>
      </c>
      <c r="H236" s="19">
        <f>IFERROR(B236/$G$241,0)</f>
        <v>0</v>
      </c>
      <c r="I236" s="19">
        <f t="shared" ref="I236:L238" si="37">IFERROR(C236/$G$241,0)</f>
        <v>0</v>
      </c>
      <c r="J236" s="19">
        <f t="shared" si="37"/>
        <v>0</v>
      </c>
      <c r="K236" s="19">
        <f t="shared" si="37"/>
        <v>0</v>
      </c>
      <c r="L236" s="19">
        <f t="shared" si="37"/>
        <v>1</v>
      </c>
      <c r="M236" s="21" t="s">
        <v>95</v>
      </c>
    </row>
    <row r="237" spans="1:13" ht="20.25" customHeight="1">
      <c r="A237" s="17" t="s">
        <v>108</v>
      </c>
      <c r="B237" s="18"/>
      <c r="C237" s="18"/>
      <c r="D237" s="18"/>
      <c r="E237" s="18"/>
      <c r="F237" s="18">
        <v>18</v>
      </c>
      <c r="G237" s="14">
        <f>SUM(B237:F237)</f>
        <v>18</v>
      </c>
      <c r="H237" s="19">
        <f>IFERROR(B237/$G$241,0)</f>
        <v>0</v>
      </c>
      <c r="I237" s="19">
        <f t="shared" si="37"/>
        <v>0</v>
      </c>
      <c r="J237" s="19">
        <f t="shared" si="37"/>
        <v>0</v>
      </c>
      <c r="K237" s="19">
        <f t="shared" si="37"/>
        <v>0</v>
      </c>
      <c r="L237" s="19">
        <f t="shared" si="37"/>
        <v>1</v>
      </c>
      <c r="M237" s="21" t="s">
        <v>95</v>
      </c>
    </row>
    <row r="238" spans="1:13" ht="20.25" customHeight="1">
      <c r="A238" s="17" t="s">
        <v>109</v>
      </c>
      <c r="B238" s="18"/>
      <c r="C238" s="18"/>
      <c r="D238" s="18"/>
      <c r="E238" s="18"/>
      <c r="F238" s="18">
        <v>18</v>
      </c>
      <c r="G238" s="14">
        <f>SUM(B238:F238)</f>
        <v>18</v>
      </c>
      <c r="H238" s="19">
        <f>IFERROR(B238/$G$241,0)</f>
        <v>0</v>
      </c>
      <c r="I238" s="19">
        <f t="shared" si="37"/>
        <v>0</v>
      </c>
      <c r="J238" s="19">
        <f t="shared" si="37"/>
        <v>0</v>
      </c>
      <c r="K238" s="19">
        <f t="shared" si="37"/>
        <v>0</v>
      </c>
      <c r="L238" s="19">
        <f t="shared" si="37"/>
        <v>1</v>
      </c>
      <c r="M238" s="21" t="s">
        <v>95</v>
      </c>
    </row>
    <row r="239" spans="1:13" ht="20.25" customHeight="1">
      <c r="A239" s="22" t="s">
        <v>105</v>
      </c>
      <c r="B239" s="23">
        <f>IFERROR(AVERAGE(B236:B238),0)</f>
        <v>0</v>
      </c>
      <c r="C239" s="23">
        <f>IFERROR(AVERAGE(C236:C238),0)</f>
        <v>0</v>
      </c>
      <c r="D239" s="27">
        <f>IFERROR(AVERAGE(D236:D238),0)</f>
        <v>0</v>
      </c>
      <c r="E239" s="27">
        <f>IFERROR(AVERAGE(E236:E238),0)</f>
        <v>0</v>
      </c>
      <c r="F239" s="27">
        <f>IFERROR(AVERAGE(F236:F238),0)</f>
        <v>18</v>
      </c>
      <c r="G239" s="27">
        <f>SUM(AVERAGE(G236:G238))</f>
        <v>18</v>
      </c>
      <c r="H239" s="25">
        <f>AVERAGE(H236:H238)*0.2</f>
        <v>0</v>
      </c>
      <c r="I239" s="25">
        <f>AVERAGE(I236:I238)*0.4</f>
        <v>0</v>
      </c>
      <c r="J239" s="25">
        <f>AVERAGE(J236:J238)*0.6</f>
        <v>0</v>
      </c>
      <c r="K239" s="25">
        <f>AVERAGE(K236:K238)*0.8</f>
        <v>0</v>
      </c>
      <c r="L239" s="25">
        <f>AVERAGE(L236:L238)*1</f>
        <v>1</v>
      </c>
      <c r="M239" s="28">
        <f>SUM(H239:L239)</f>
        <v>1</v>
      </c>
    </row>
    <row r="240" spans="1:13" ht="20.25" customHeight="1">
      <c r="A240" s="12" t="s">
        <v>110</v>
      </c>
      <c r="B240" s="13" t="s">
        <v>88</v>
      </c>
      <c r="C240" s="13" t="s">
        <v>89</v>
      </c>
      <c r="D240" s="13" t="s">
        <v>90</v>
      </c>
      <c r="E240" s="13" t="s">
        <v>91</v>
      </c>
      <c r="F240" s="13" t="s">
        <v>92</v>
      </c>
      <c r="G240" s="14" t="s">
        <v>93</v>
      </c>
      <c r="H240" s="15" t="s">
        <v>88</v>
      </c>
      <c r="I240" s="15" t="s">
        <v>89</v>
      </c>
      <c r="J240" s="15" t="s">
        <v>90</v>
      </c>
      <c r="K240" s="15" t="s">
        <v>91</v>
      </c>
      <c r="L240" s="26" t="s">
        <v>92</v>
      </c>
      <c r="M240" s="14" t="s">
        <v>93</v>
      </c>
    </row>
    <row r="241" spans="1:13" ht="20.25" customHeight="1">
      <c r="A241" s="29" t="s">
        <v>111</v>
      </c>
      <c r="B241" s="30"/>
      <c r="C241" s="30"/>
      <c r="D241" s="30"/>
      <c r="E241" s="18"/>
      <c r="F241" s="18">
        <v>18</v>
      </c>
      <c r="G241" s="31">
        <f t="shared" ref="G241:G246" si="38">SUM(B241:F241)</f>
        <v>18</v>
      </c>
      <c r="H241" s="32">
        <f>IFERROR(B241/$G$246,0)</f>
        <v>0</v>
      </c>
      <c r="I241" s="32">
        <f t="shared" ref="I241:L244" si="39">IFERROR(C241/$G$246,0)</f>
        <v>0</v>
      </c>
      <c r="J241" s="32">
        <f t="shared" si="39"/>
        <v>0</v>
      </c>
      <c r="K241" s="32">
        <f t="shared" si="39"/>
        <v>0</v>
      </c>
      <c r="L241" s="32">
        <f t="shared" si="39"/>
        <v>0</v>
      </c>
      <c r="M241" s="21" t="s">
        <v>95</v>
      </c>
    </row>
    <row r="242" spans="1:13" ht="20.25" customHeight="1">
      <c r="A242" s="29" t="s">
        <v>112</v>
      </c>
      <c r="B242" s="30"/>
      <c r="C242" s="30"/>
      <c r="D242" s="30"/>
      <c r="E242" s="18"/>
      <c r="F242" s="18">
        <v>18</v>
      </c>
      <c r="G242" s="31">
        <f t="shared" si="38"/>
        <v>18</v>
      </c>
      <c r="H242" s="32">
        <f>IFERROR(B242/$G$246,0)</f>
        <v>0</v>
      </c>
      <c r="I242" s="32">
        <f t="shared" si="39"/>
        <v>0</v>
      </c>
      <c r="J242" s="32">
        <f t="shared" si="39"/>
        <v>0</v>
      </c>
      <c r="K242" s="32">
        <f t="shared" si="39"/>
        <v>0</v>
      </c>
      <c r="L242" s="32">
        <f t="shared" si="39"/>
        <v>0</v>
      </c>
      <c r="M242" s="21" t="s">
        <v>95</v>
      </c>
    </row>
    <row r="243" spans="1:13" ht="20.25" customHeight="1">
      <c r="A243" s="29" t="s">
        <v>113</v>
      </c>
      <c r="B243" s="30"/>
      <c r="C243" s="30"/>
      <c r="D243" s="30"/>
      <c r="E243" s="18"/>
      <c r="F243" s="18">
        <v>18</v>
      </c>
      <c r="G243" s="31">
        <f t="shared" si="38"/>
        <v>18</v>
      </c>
      <c r="H243" s="32">
        <f>IFERROR(B243/$G$246,0)</f>
        <v>0</v>
      </c>
      <c r="I243" s="32">
        <f t="shared" si="39"/>
        <v>0</v>
      </c>
      <c r="J243" s="32">
        <f t="shared" si="39"/>
        <v>0</v>
      </c>
      <c r="K243" s="32">
        <f t="shared" si="39"/>
        <v>0</v>
      </c>
      <c r="L243" s="32">
        <f t="shared" si="39"/>
        <v>0</v>
      </c>
      <c r="M243" s="21" t="s">
        <v>95</v>
      </c>
    </row>
    <row r="244" spans="1:13" ht="20.25" customHeight="1">
      <c r="A244" s="29" t="s">
        <v>114</v>
      </c>
      <c r="B244" s="30"/>
      <c r="C244" s="30"/>
      <c r="D244" s="30"/>
      <c r="E244" s="18"/>
      <c r="F244" s="18">
        <v>18</v>
      </c>
      <c r="G244" s="31">
        <f t="shared" si="38"/>
        <v>18</v>
      </c>
      <c r="H244" s="32">
        <f>IFERROR(B244/$G$246,0)</f>
        <v>0</v>
      </c>
      <c r="I244" s="32">
        <f t="shared" si="39"/>
        <v>0</v>
      </c>
      <c r="J244" s="32">
        <f t="shared" si="39"/>
        <v>0</v>
      </c>
      <c r="K244" s="32">
        <f t="shared" si="39"/>
        <v>0</v>
      </c>
      <c r="L244" s="32">
        <f t="shared" si="39"/>
        <v>0</v>
      </c>
      <c r="M244" s="21" t="s">
        <v>95</v>
      </c>
    </row>
    <row r="245" spans="1:13" ht="20.25" customHeight="1">
      <c r="A245" s="17" t="s">
        <v>105</v>
      </c>
      <c r="B245" s="33">
        <f>IFERROR(AVERAGE(B241:B244),0)</f>
        <v>0</v>
      </c>
      <c r="C245" s="33">
        <f>IFERROR(AVERAGE(C241:C244),0)</f>
        <v>0</v>
      </c>
      <c r="D245" s="33">
        <f>IFERROR(AVERAGE(D241:D244),0)</f>
        <v>0</v>
      </c>
      <c r="E245" s="33">
        <f>IFERROR(AVERAGE(E241:E244),0)</f>
        <v>0</v>
      </c>
      <c r="F245" s="33">
        <f>IFERROR(AVERAGE(F241:F244),0)</f>
        <v>18</v>
      </c>
      <c r="G245" s="33">
        <f>SUM(AVERAGE(G241:G244))</f>
        <v>18</v>
      </c>
      <c r="H245" s="28">
        <f>AVERAGE(H241:H244)*0.2</f>
        <v>0</v>
      </c>
      <c r="I245" s="28">
        <f>AVERAGE(I241:I244)*0.4</f>
        <v>0</v>
      </c>
      <c r="J245" s="28">
        <f>AVERAGE(J241:J244)*0.6</f>
        <v>0</v>
      </c>
      <c r="K245" s="28">
        <f>AVERAGE(K241:K244)*0.8</f>
        <v>0</v>
      </c>
      <c r="L245" s="28">
        <f>AVERAGE(L241:L244)*1</f>
        <v>0</v>
      </c>
      <c r="M245" s="28">
        <f>SUM(H245:L245)</f>
        <v>0</v>
      </c>
    </row>
    <row r="246" spans="1:13" ht="20.25" customHeight="1">
      <c r="A246" s="29" t="s">
        <v>121</v>
      </c>
      <c r="B246" s="30"/>
      <c r="C246" s="30"/>
      <c r="D246" s="30"/>
      <c r="E246" s="30"/>
      <c r="F246" s="30"/>
      <c r="G246" s="31">
        <f t="shared" si="38"/>
        <v>0</v>
      </c>
      <c r="H246" s="32">
        <f>IFERROR(B246/$G$251,0)</f>
        <v>0</v>
      </c>
      <c r="I246" s="32">
        <f>IFERROR(C246/$G$251,0)</f>
        <v>0</v>
      </c>
      <c r="J246" s="32">
        <f>IFERROR(D246/$G$251,0)</f>
        <v>0</v>
      </c>
      <c r="K246" s="32">
        <f>IFERROR(E246/$G$251,0)</f>
        <v>0</v>
      </c>
      <c r="L246" s="32">
        <f>IFERROR(F246/$G$251,0)</f>
        <v>0</v>
      </c>
      <c r="M246" s="21" t="s">
        <v>95</v>
      </c>
    </row>
    <row r="247" spans="1:13" ht="20.25" customHeight="1">
      <c r="A247" s="34" t="s">
        <v>115</v>
      </c>
      <c r="B247" s="34"/>
      <c r="C247" s="34"/>
      <c r="D247" s="34"/>
      <c r="E247" s="34"/>
      <c r="F247" s="34"/>
      <c r="G247" s="35">
        <v>18</v>
      </c>
      <c r="H247" s="28" t="s">
        <v>95</v>
      </c>
      <c r="I247" s="28" t="s">
        <v>95</v>
      </c>
      <c r="J247" s="28" t="s">
        <v>95</v>
      </c>
      <c r="K247" s="28" t="s">
        <v>95</v>
      </c>
      <c r="L247" s="28" t="s">
        <v>95</v>
      </c>
      <c r="M247" s="28">
        <f>(M227+M234+M239+M245)/4</f>
        <v>0.75</v>
      </c>
    </row>
    <row r="248" spans="1:13" ht="20.2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</row>
    <row r="249" spans="1:13" ht="20.2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</row>
    <row r="250" spans="1:13" ht="20.25" customHeight="1">
      <c r="A250" s="7" t="s">
        <v>82</v>
      </c>
      <c r="B250" s="8" t="s">
        <v>17</v>
      </c>
      <c r="C250" s="8"/>
      <c r="D250" s="8"/>
      <c r="E250" s="8"/>
      <c r="F250" s="8"/>
      <c r="G250" s="8"/>
      <c r="H250" s="8"/>
      <c r="I250" s="8"/>
      <c r="J250" s="8"/>
      <c r="K250" s="9" t="s">
        <v>78</v>
      </c>
      <c r="L250" s="10">
        <v>45128</v>
      </c>
      <c r="M250" s="10"/>
    </row>
    <row r="251" spans="1:13" ht="20.25" customHeight="1">
      <c r="A251" s="8" t="s">
        <v>84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1:13" ht="20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1:13" ht="20.25" customHeight="1">
      <c r="A253" s="11" t="s">
        <v>85</v>
      </c>
      <c r="B253" s="8" t="s">
        <v>86</v>
      </c>
      <c r="C253" s="8"/>
      <c r="D253" s="8"/>
      <c r="E253" s="8"/>
      <c r="F253" s="8"/>
      <c r="G253" s="8"/>
      <c r="H253" s="8" t="s">
        <v>86</v>
      </c>
      <c r="I253" s="8"/>
      <c r="J253" s="8"/>
      <c r="K253" s="8"/>
      <c r="L253" s="8"/>
      <c r="M253" s="8"/>
    </row>
    <row r="254" spans="1:13" ht="20.25" customHeight="1">
      <c r="A254" s="12" t="s">
        <v>87</v>
      </c>
      <c r="B254" s="13" t="s">
        <v>88</v>
      </c>
      <c r="C254" s="13" t="s">
        <v>89</v>
      </c>
      <c r="D254" s="13" t="s">
        <v>90</v>
      </c>
      <c r="E254" s="13" t="s">
        <v>91</v>
      </c>
      <c r="F254" s="13" t="s">
        <v>92</v>
      </c>
      <c r="G254" s="14" t="s">
        <v>93</v>
      </c>
      <c r="H254" s="15" t="s">
        <v>88</v>
      </c>
      <c r="I254" s="15" t="s">
        <v>89</v>
      </c>
      <c r="J254" s="15" t="s">
        <v>90</v>
      </c>
      <c r="K254" s="15" t="s">
        <v>91</v>
      </c>
      <c r="L254" s="15" t="s">
        <v>92</v>
      </c>
      <c r="M254" s="16" t="s">
        <v>93</v>
      </c>
    </row>
    <row r="255" spans="1:13" ht="20.25" customHeight="1">
      <c r="A255" s="17" t="s">
        <v>94</v>
      </c>
      <c r="B255" s="18"/>
      <c r="C255" s="18"/>
      <c r="D255" s="18"/>
      <c r="E255" s="18"/>
      <c r="F255" s="18">
        <v>20</v>
      </c>
      <c r="G255" s="14">
        <f>SUM(B255:F255)</f>
        <v>20</v>
      </c>
      <c r="H255" s="19">
        <f>IFERROR(B255/$G$260,0)</f>
        <v>0</v>
      </c>
      <c r="I255" s="19">
        <f t="shared" ref="I255:L257" si="40">IFERROR(C255/$G$260,0)</f>
        <v>0</v>
      </c>
      <c r="J255" s="19">
        <f t="shared" si="40"/>
        <v>0</v>
      </c>
      <c r="K255" s="19">
        <f t="shared" si="40"/>
        <v>0</v>
      </c>
      <c r="L255" s="19">
        <f>IFERROR(F255/$G$260,0)</f>
        <v>1</v>
      </c>
      <c r="M255" s="20" t="s">
        <v>95</v>
      </c>
    </row>
    <row r="256" spans="1:13" ht="20.25" customHeight="1">
      <c r="A256" s="17" t="s">
        <v>96</v>
      </c>
      <c r="B256" s="18"/>
      <c r="C256" s="18"/>
      <c r="D256" s="18"/>
      <c r="E256" s="18"/>
      <c r="F256" s="18">
        <v>20</v>
      </c>
      <c r="G256" s="14">
        <f>SUM(B256:F256)</f>
        <v>20</v>
      </c>
      <c r="H256" s="19">
        <f>IFERROR(B256/$G$260,0)</f>
        <v>0</v>
      </c>
      <c r="I256" s="19">
        <f t="shared" si="40"/>
        <v>0</v>
      </c>
      <c r="J256" s="19">
        <f t="shared" si="40"/>
        <v>0</v>
      </c>
      <c r="K256" s="19">
        <f t="shared" si="40"/>
        <v>0</v>
      </c>
      <c r="L256" s="19">
        <f t="shared" si="40"/>
        <v>1</v>
      </c>
      <c r="M256" s="21" t="s">
        <v>95</v>
      </c>
    </row>
    <row r="257" spans="1:13" ht="20.25" customHeight="1">
      <c r="A257" s="17" t="s">
        <v>97</v>
      </c>
      <c r="B257" s="18"/>
      <c r="C257" s="18"/>
      <c r="D257" s="18"/>
      <c r="E257" s="18"/>
      <c r="F257" s="18">
        <v>20</v>
      </c>
      <c r="G257" s="14">
        <f>SUM(B257:F257)</f>
        <v>20</v>
      </c>
      <c r="H257" s="19">
        <f>IFERROR(B257/$G$260,0)</f>
        <v>0</v>
      </c>
      <c r="I257" s="19">
        <f t="shared" si="40"/>
        <v>0</v>
      </c>
      <c r="J257" s="19">
        <f t="shared" si="40"/>
        <v>0</v>
      </c>
      <c r="K257" s="19">
        <f t="shared" si="40"/>
        <v>0</v>
      </c>
      <c r="L257" s="19">
        <f t="shared" si="40"/>
        <v>1</v>
      </c>
      <c r="M257" s="21" t="s">
        <v>95</v>
      </c>
    </row>
    <row r="258" spans="1:13" ht="20.25" customHeight="1">
      <c r="A258" s="22" t="s">
        <v>98</v>
      </c>
      <c r="B258" s="23">
        <f>IFERROR(AVERAGE(B255:B257),0)</f>
        <v>0</v>
      </c>
      <c r="C258" s="23">
        <f>IFERROR(AVERAGE(C255:C257),0)</f>
        <v>0</v>
      </c>
      <c r="D258" s="23">
        <f>IFERROR(AVERAGE(D255:D257),0)</f>
        <v>0</v>
      </c>
      <c r="E258" s="23">
        <f>IFERROR(AVERAGE(E255:E257),0)</f>
        <v>0</v>
      </c>
      <c r="F258" s="23">
        <f>IFERROR(AVERAGE(F255:F257),0)</f>
        <v>20</v>
      </c>
      <c r="G258" s="23">
        <f>SUM(AVERAGE(G255:G257))</f>
        <v>20</v>
      </c>
      <c r="H258" s="24">
        <f>AVERAGE(H255:H257)*0.2</f>
        <v>0</v>
      </c>
      <c r="I258" s="24">
        <f>AVERAGE(I255:I257)*0.4</f>
        <v>0</v>
      </c>
      <c r="J258" s="24">
        <f>AVERAGE(J255:J257)*0.6</f>
        <v>0</v>
      </c>
      <c r="K258" s="24">
        <f>AVERAGE(K255:K257)*0.8</f>
        <v>0</v>
      </c>
      <c r="L258" s="24">
        <f>AVERAGE(L255:L257)*1</f>
        <v>1</v>
      </c>
      <c r="M258" s="25">
        <f>SUM(H258:L258)</f>
        <v>1</v>
      </c>
    </row>
    <row r="259" spans="1:13" ht="20.25" customHeight="1">
      <c r="A259" s="12" t="s">
        <v>99</v>
      </c>
      <c r="B259" s="13" t="s">
        <v>88</v>
      </c>
      <c r="C259" s="13" t="s">
        <v>89</v>
      </c>
      <c r="D259" s="13" t="s">
        <v>90</v>
      </c>
      <c r="E259" s="13" t="s">
        <v>91</v>
      </c>
      <c r="F259" s="13" t="s">
        <v>92</v>
      </c>
      <c r="G259" s="14" t="s">
        <v>93</v>
      </c>
      <c r="H259" s="15" t="s">
        <v>88</v>
      </c>
      <c r="I259" s="15" t="s">
        <v>89</v>
      </c>
      <c r="J259" s="15" t="s">
        <v>90</v>
      </c>
      <c r="K259" s="15" t="s">
        <v>91</v>
      </c>
      <c r="L259" s="26" t="s">
        <v>92</v>
      </c>
      <c r="M259" s="14" t="s">
        <v>93</v>
      </c>
    </row>
    <row r="260" spans="1:13" ht="20.25" customHeight="1">
      <c r="A260" s="17" t="s">
        <v>100</v>
      </c>
      <c r="B260" s="18"/>
      <c r="C260" s="18"/>
      <c r="D260" s="18"/>
      <c r="E260" s="18"/>
      <c r="F260" s="18">
        <v>20</v>
      </c>
      <c r="G260" s="14">
        <f>SUM(B260:F260)</f>
        <v>20</v>
      </c>
      <c r="H260" s="19">
        <f t="shared" ref="H260:L264" si="41">IFERROR(B260/$G$265,0)</f>
        <v>0</v>
      </c>
      <c r="I260" s="19">
        <f t="shared" si="41"/>
        <v>0</v>
      </c>
      <c r="J260" s="19">
        <f t="shared" si="41"/>
        <v>0</v>
      </c>
      <c r="K260" s="19">
        <f t="shared" si="41"/>
        <v>0</v>
      </c>
      <c r="L260" s="19">
        <f t="shared" si="41"/>
        <v>1</v>
      </c>
      <c r="M260" s="21" t="s">
        <v>95</v>
      </c>
    </row>
    <row r="261" spans="1:13" ht="20.25" customHeight="1">
      <c r="A261" s="17" t="s">
        <v>101</v>
      </c>
      <c r="B261" s="18"/>
      <c r="C261" s="18"/>
      <c r="D261" s="18"/>
      <c r="E261" s="18"/>
      <c r="F261" s="18">
        <v>20</v>
      </c>
      <c r="G261" s="14">
        <f>SUM(B261:F261)</f>
        <v>20</v>
      </c>
      <c r="H261" s="19">
        <f t="shared" si="41"/>
        <v>0</v>
      </c>
      <c r="I261" s="19">
        <f t="shared" si="41"/>
        <v>0</v>
      </c>
      <c r="J261" s="19">
        <f t="shared" si="41"/>
        <v>0</v>
      </c>
      <c r="K261" s="19">
        <f t="shared" si="41"/>
        <v>0</v>
      </c>
      <c r="L261" s="19">
        <f t="shared" si="41"/>
        <v>1</v>
      </c>
      <c r="M261" s="21" t="s">
        <v>95</v>
      </c>
    </row>
    <row r="262" spans="1:13" ht="20.25" customHeight="1">
      <c r="A262" s="17" t="s">
        <v>102</v>
      </c>
      <c r="B262" s="18"/>
      <c r="C262" s="18"/>
      <c r="D262" s="18"/>
      <c r="E262" s="18"/>
      <c r="F262" s="18">
        <v>20</v>
      </c>
      <c r="G262" s="14">
        <f>SUM(B262:F262)</f>
        <v>20</v>
      </c>
      <c r="H262" s="19">
        <f t="shared" si="41"/>
        <v>0</v>
      </c>
      <c r="I262" s="19">
        <f t="shared" si="41"/>
        <v>0</v>
      </c>
      <c r="J262" s="19">
        <f t="shared" si="41"/>
        <v>0</v>
      </c>
      <c r="K262" s="19">
        <f t="shared" si="41"/>
        <v>0</v>
      </c>
      <c r="L262" s="19">
        <f t="shared" si="41"/>
        <v>1</v>
      </c>
      <c r="M262" s="21" t="s">
        <v>95</v>
      </c>
    </row>
    <row r="263" spans="1:13" ht="20.25" customHeight="1">
      <c r="A263" s="17" t="s">
        <v>103</v>
      </c>
      <c r="B263" s="18"/>
      <c r="C263" s="18"/>
      <c r="D263" s="18"/>
      <c r="E263" s="18"/>
      <c r="F263" s="18">
        <v>20</v>
      </c>
      <c r="G263" s="14">
        <f>SUM(B263:F263)</f>
        <v>20</v>
      </c>
      <c r="H263" s="19">
        <f t="shared" si="41"/>
        <v>0</v>
      </c>
      <c r="I263" s="19">
        <f t="shared" si="41"/>
        <v>0</v>
      </c>
      <c r="J263" s="19">
        <f t="shared" si="41"/>
        <v>0</v>
      </c>
      <c r="K263" s="19">
        <f t="shared" si="41"/>
        <v>0</v>
      </c>
      <c r="L263" s="19">
        <f t="shared" si="41"/>
        <v>1</v>
      </c>
      <c r="M263" s="21" t="s">
        <v>95</v>
      </c>
    </row>
    <row r="264" spans="1:13" ht="20.25" customHeight="1">
      <c r="A264" s="17" t="s">
        <v>104</v>
      </c>
      <c r="B264" s="18"/>
      <c r="C264" s="18"/>
      <c r="D264" s="18"/>
      <c r="E264" s="18"/>
      <c r="F264" s="18">
        <v>20</v>
      </c>
      <c r="G264" s="14">
        <f>SUM(B264:F264)</f>
        <v>20</v>
      </c>
      <c r="H264" s="19">
        <f t="shared" si="41"/>
        <v>0</v>
      </c>
      <c r="I264" s="19">
        <f t="shared" si="41"/>
        <v>0</v>
      </c>
      <c r="J264" s="19">
        <f t="shared" si="41"/>
        <v>0</v>
      </c>
      <c r="K264" s="19">
        <f t="shared" si="41"/>
        <v>0</v>
      </c>
      <c r="L264" s="19">
        <f t="shared" si="41"/>
        <v>1</v>
      </c>
      <c r="M264" s="21"/>
    </row>
    <row r="265" spans="1:13" ht="20.25" customHeight="1">
      <c r="A265" s="22" t="s">
        <v>105</v>
      </c>
      <c r="B265" s="23">
        <f>IFERROR(AVERAGE(B260:B264),0)</f>
        <v>0</v>
      </c>
      <c r="C265" s="23">
        <f>IFERROR(AVERAGE(C260:C264),0)</f>
        <v>0</v>
      </c>
      <c r="D265" s="23">
        <f>IFERROR(AVERAGE(D260:D264),0)</f>
        <v>0</v>
      </c>
      <c r="E265" s="23">
        <f>IFERROR(AVERAGE(E260:E264),0)</f>
        <v>0</v>
      </c>
      <c r="F265" s="23">
        <f>IFERROR(AVERAGE(F260:F264),0)</f>
        <v>20</v>
      </c>
      <c r="G265" s="23">
        <f>SUM(AVERAGE(G260:G264))</f>
        <v>20</v>
      </c>
      <c r="H265" s="25">
        <f>AVERAGE(H260:H264)*0.2</f>
        <v>0</v>
      </c>
      <c r="I265" s="25">
        <f>AVERAGE(I260:I264)*0.4</f>
        <v>0</v>
      </c>
      <c r="J265" s="25">
        <f>AVERAGE(J260:J264)*0.6</f>
        <v>0</v>
      </c>
      <c r="K265" s="25">
        <f>AVERAGE(K260:K264)*0.8</f>
        <v>0</v>
      </c>
      <c r="L265" s="25">
        <f>AVERAGE(L260:L264)*1</f>
        <v>1</v>
      </c>
      <c r="M265" s="25">
        <f>SUM(H265:L265)</f>
        <v>1</v>
      </c>
    </row>
    <row r="266" spans="1:13" ht="20.25" customHeight="1">
      <c r="A266" s="12" t="s">
        <v>106</v>
      </c>
      <c r="B266" s="13" t="s">
        <v>88</v>
      </c>
      <c r="C266" s="13" t="s">
        <v>89</v>
      </c>
      <c r="D266" s="13" t="s">
        <v>90</v>
      </c>
      <c r="E266" s="13" t="s">
        <v>91</v>
      </c>
      <c r="F266" s="13" t="s">
        <v>92</v>
      </c>
      <c r="G266" s="14" t="s">
        <v>93</v>
      </c>
      <c r="H266" s="15" t="s">
        <v>88</v>
      </c>
      <c r="I266" s="15" t="s">
        <v>89</v>
      </c>
      <c r="J266" s="15" t="s">
        <v>90</v>
      </c>
      <c r="K266" s="15" t="s">
        <v>91</v>
      </c>
      <c r="L266" s="26" t="s">
        <v>92</v>
      </c>
      <c r="M266" s="14" t="s">
        <v>93</v>
      </c>
    </row>
    <row r="267" spans="1:13" ht="20.25" customHeight="1">
      <c r="A267" s="17" t="s">
        <v>107</v>
      </c>
      <c r="B267" s="18"/>
      <c r="C267" s="18"/>
      <c r="D267" s="18"/>
      <c r="E267" s="18"/>
      <c r="F267" s="18">
        <v>20</v>
      </c>
      <c r="G267" s="14">
        <f>SUM(B267:F267)</f>
        <v>20</v>
      </c>
      <c r="H267" s="19">
        <f>IFERROR(B267/$G$272,0)</f>
        <v>0</v>
      </c>
      <c r="I267" s="19">
        <f t="shared" ref="I267:L269" si="42">IFERROR(C267/$G$272,0)</f>
        <v>0</v>
      </c>
      <c r="J267" s="19">
        <f t="shared" si="42"/>
        <v>0</v>
      </c>
      <c r="K267" s="19">
        <f t="shared" si="42"/>
        <v>0</v>
      </c>
      <c r="L267" s="19">
        <f t="shared" si="42"/>
        <v>1</v>
      </c>
      <c r="M267" s="21" t="s">
        <v>95</v>
      </c>
    </row>
    <row r="268" spans="1:13" ht="20.25" customHeight="1">
      <c r="A268" s="17" t="s">
        <v>108</v>
      </c>
      <c r="B268" s="18"/>
      <c r="C268" s="18"/>
      <c r="D268" s="18"/>
      <c r="E268" s="18"/>
      <c r="F268" s="18">
        <v>20</v>
      </c>
      <c r="G268" s="14">
        <f>SUM(B268:F268)</f>
        <v>20</v>
      </c>
      <c r="H268" s="19">
        <f>IFERROR(B268/$G$272,0)</f>
        <v>0</v>
      </c>
      <c r="I268" s="19">
        <f t="shared" si="42"/>
        <v>0</v>
      </c>
      <c r="J268" s="19">
        <f t="shared" si="42"/>
        <v>0</v>
      </c>
      <c r="K268" s="19">
        <f t="shared" si="42"/>
        <v>0</v>
      </c>
      <c r="L268" s="19">
        <f t="shared" si="42"/>
        <v>1</v>
      </c>
      <c r="M268" s="21" t="s">
        <v>95</v>
      </c>
    </row>
    <row r="269" spans="1:13" ht="20.25" customHeight="1">
      <c r="A269" s="17" t="s">
        <v>109</v>
      </c>
      <c r="B269" s="18"/>
      <c r="C269" s="18"/>
      <c r="D269" s="18"/>
      <c r="E269" s="18"/>
      <c r="F269" s="18">
        <v>20</v>
      </c>
      <c r="G269" s="14">
        <f>SUM(B269:F269)</f>
        <v>20</v>
      </c>
      <c r="H269" s="19">
        <f>IFERROR(B269/$G$272,0)</f>
        <v>0</v>
      </c>
      <c r="I269" s="19">
        <f t="shared" si="42"/>
        <v>0</v>
      </c>
      <c r="J269" s="19">
        <f t="shared" si="42"/>
        <v>0</v>
      </c>
      <c r="K269" s="19">
        <f t="shared" si="42"/>
        <v>0</v>
      </c>
      <c r="L269" s="19">
        <f t="shared" si="42"/>
        <v>1</v>
      </c>
      <c r="M269" s="21" t="s">
        <v>95</v>
      </c>
    </row>
    <row r="270" spans="1:13" ht="20.25" customHeight="1">
      <c r="A270" s="22" t="s">
        <v>105</v>
      </c>
      <c r="B270" s="23">
        <f>IFERROR(AVERAGE(B267:B269),0)</f>
        <v>0</v>
      </c>
      <c r="C270" s="23">
        <f>IFERROR(AVERAGE(C267:C269),0)</f>
        <v>0</v>
      </c>
      <c r="D270" s="27">
        <f>IFERROR(AVERAGE(D267:D269),0)</f>
        <v>0</v>
      </c>
      <c r="E270" s="27">
        <f>IFERROR(AVERAGE(E267:E269),0)</f>
        <v>0</v>
      </c>
      <c r="F270" s="27">
        <f>IFERROR(AVERAGE(F267:F269),0)</f>
        <v>20</v>
      </c>
      <c r="G270" s="27">
        <f>SUM(AVERAGE(G267:G269))</f>
        <v>20</v>
      </c>
      <c r="H270" s="25">
        <f>AVERAGE(H267:H269)*0.2</f>
        <v>0</v>
      </c>
      <c r="I270" s="25">
        <f>AVERAGE(I267:I269)*0.4</f>
        <v>0</v>
      </c>
      <c r="J270" s="25">
        <f>AVERAGE(J267:J269)*0.6</f>
        <v>0</v>
      </c>
      <c r="K270" s="25">
        <f>AVERAGE(K267:K269)*0.8</f>
        <v>0</v>
      </c>
      <c r="L270" s="25">
        <f>AVERAGE(L267:L269)*1</f>
        <v>1</v>
      </c>
      <c r="M270" s="28">
        <f>SUM(H270:L270)</f>
        <v>1</v>
      </c>
    </row>
    <row r="271" spans="1:13" ht="20.25" customHeight="1">
      <c r="A271" s="12" t="s">
        <v>110</v>
      </c>
      <c r="B271" s="13" t="s">
        <v>88</v>
      </c>
      <c r="C271" s="13" t="s">
        <v>89</v>
      </c>
      <c r="D271" s="13" t="s">
        <v>90</v>
      </c>
      <c r="E271" s="13" t="s">
        <v>91</v>
      </c>
      <c r="F271" s="13" t="s">
        <v>92</v>
      </c>
      <c r="G271" s="14" t="s">
        <v>93</v>
      </c>
      <c r="H271" s="15" t="s">
        <v>88</v>
      </c>
      <c r="I271" s="15" t="s">
        <v>89</v>
      </c>
      <c r="J271" s="15" t="s">
        <v>90</v>
      </c>
      <c r="K271" s="15" t="s">
        <v>91</v>
      </c>
      <c r="L271" s="26" t="s">
        <v>92</v>
      </c>
      <c r="M271" s="14" t="s">
        <v>93</v>
      </c>
    </row>
    <row r="272" spans="1:13" ht="20.25" customHeight="1">
      <c r="A272" s="29" t="s">
        <v>111</v>
      </c>
      <c r="B272" s="30"/>
      <c r="C272" s="30"/>
      <c r="D272" s="30"/>
      <c r="E272" s="18"/>
      <c r="F272" s="18">
        <v>20</v>
      </c>
      <c r="G272" s="31">
        <f t="shared" ref="G272:G277" si="43">SUM(B272:F272)</f>
        <v>20</v>
      </c>
      <c r="H272" s="32">
        <f>IFERROR(B272/$G$277,0)</f>
        <v>0</v>
      </c>
      <c r="I272" s="32">
        <f t="shared" ref="I272:L275" si="44">IFERROR(C272/$G$277,0)</f>
        <v>0</v>
      </c>
      <c r="J272" s="32">
        <f t="shared" si="44"/>
        <v>0</v>
      </c>
      <c r="K272" s="32">
        <f t="shared" si="44"/>
        <v>0</v>
      </c>
      <c r="L272" s="32">
        <f t="shared" si="44"/>
        <v>0</v>
      </c>
      <c r="M272" s="21" t="s">
        <v>95</v>
      </c>
    </row>
    <row r="273" spans="1:13" ht="20.25" customHeight="1">
      <c r="A273" s="29" t="s">
        <v>112</v>
      </c>
      <c r="B273" s="30"/>
      <c r="C273" s="30"/>
      <c r="D273" s="30"/>
      <c r="E273" s="18"/>
      <c r="F273" s="18">
        <v>20</v>
      </c>
      <c r="G273" s="31">
        <f t="shared" si="43"/>
        <v>20</v>
      </c>
      <c r="H273" s="32">
        <f>IFERROR(B273/$G$277,0)</f>
        <v>0</v>
      </c>
      <c r="I273" s="32">
        <f t="shared" si="44"/>
        <v>0</v>
      </c>
      <c r="J273" s="32">
        <f t="shared" si="44"/>
        <v>0</v>
      </c>
      <c r="K273" s="32">
        <f t="shared" si="44"/>
        <v>0</v>
      </c>
      <c r="L273" s="32">
        <f t="shared" si="44"/>
        <v>0</v>
      </c>
      <c r="M273" s="21" t="s">
        <v>95</v>
      </c>
    </row>
    <row r="274" spans="1:13" ht="20.25" customHeight="1">
      <c r="A274" s="29" t="s">
        <v>113</v>
      </c>
      <c r="B274" s="30"/>
      <c r="C274" s="30"/>
      <c r="D274" s="30"/>
      <c r="E274" s="18"/>
      <c r="F274" s="18">
        <v>20</v>
      </c>
      <c r="G274" s="31">
        <f t="shared" si="43"/>
        <v>20</v>
      </c>
      <c r="H274" s="32">
        <f>IFERROR(B274/$G$277,0)</f>
        <v>0</v>
      </c>
      <c r="I274" s="32">
        <f t="shared" si="44"/>
        <v>0</v>
      </c>
      <c r="J274" s="32">
        <f t="shared" si="44"/>
        <v>0</v>
      </c>
      <c r="K274" s="32">
        <f t="shared" si="44"/>
        <v>0</v>
      </c>
      <c r="L274" s="32">
        <f t="shared" si="44"/>
        <v>0</v>
      </c>
      <c r="M274" s="21" t="s">
        <v>95</v>
      </c>
    </row>
    <row r="275" spans="1:13" ht="20.25" customHeight="1">
      <c r="A275" s="29" t="s">
        <v>114</v>
      </c>
      <c r="B275" s="30"/>
      <c r="C275" s="30"/>
      <c r="D275" s="30"/>
      <c r="E275" s="18"/>
      <c r="F275" s="18">
        <v>20</v>
      </c>
      <c r="G275" s="31">
        <f t="shared" si="43"/>
        <v>20</v>
      </c>
      <c r="H275" s="32">
        <f>IFERROR(B275/$G$277,0)</f>
        <v>0</v>
      </c>
      <c r="I275" s="32">
        <f t="shared" si="44"/>
        <v>0</v>
      </c>
      <c r="J275" s="32">
        <f t="shared" si="44"/>
        <v>0</v>
      </c>
      <c r="K275" s="32">
        <f t="shared" si="44"/>
        <v>0</v>
      </c>
      <c r="L275" s="32">
        <f t="shared" si="44"/>
        <v>0</v>
      </c>
      <c r="M275" s="21" t="s">
        <v>95</v>
      </c>
    </row>
    <row r="276" spans="1:13" ht="20.25" customHeight="1">
      <c r="A276" s="17" t="s">
        <v>105</v>
      </c>
      <c r="B276" s="33">
        <f>IFERROR(AVERAGE(B272:B275),0)</f>
        <v>0</v>
      </c>
      <c r="C276" s="33">
        <f>IFERROR(AVERAGE(C272:C275),0)</f>
        <v>0</v>
      </c>
      <c r="D276" s="33">
        <f>IFERROR(AVERAGE(D272:D275),0)</f>
        <v>0</v>
      </c>
      <c r="E276" s="33">
        <f>IFERROR(AVERAGE(E272:E275),0)</f>
        <v>0</v>
      </c>
      <c r="F276" s="33">
        <f>IFERROR(AVERAGE(F272:F275),0)</f>
        <v>20</v>
      </c>
      <c r="G276" s="33">
        <f>SUM(AVERAGE(G272:G275))</f>
        <v>20</v>
      </c>
      <c r="H276" s="28">
        <f>AVERAGE(H272:H275)*0.2</f>
        <v>0</v>
      </c>
      <c r="I276" s="28">
        <f>AVERAGE(I272:I275)*0.4</f>
        <v>0</v>
      </c>
      <c r="J276" s="28">
        <f>AVERAGE(J272:J275)*0.6</f>
        <v>0</v>
      </c>
      <c r="K276" s="28">
        <f>AVERAGE(K272:K275)*0.8</f>
        <v>0</v>
      </c>
      <c r="L276" s="28">
        <f>AVERAGE(L272:L275)*1</f>
        <v>0</v>
      </c>
      <c r="M276" s="28">
        <f>SUM(H276:L276)</f>
        <v>0</v>
      </c>
    </row>
    <row r="277" spans="1:13" ht="20.25" customHeight="1">
      <c r="A277" s="29" t="s">
        <v>121</v>
      </c>
      <c r="B277" s="30"/>
      <c r="C277" s="30"/>
      <c r="D277" s="30"/>
      <c r="E277" s="30"/>
      <c r="F277" s="30"/>
      <c r="G277" s="31">
        <f t="shared" si="43"/>
        <v>0</v>
      </c>
      <c r="H277" s="32">
        <f>IFERROR(B277/$G$282,0)</f>
        <v>0</v>
      </c>
      <c r="I277" s="32">
        <f>IFERROR(C277/$G$282,0)</f>
        <v>0</v>
      </c>
      <c r="J277" s="32">
        <f>IFERROR(D277/$G$282,0)</f>
        <v>0</v>
      </c>
      <c r="K277" s="32">
        <f>IFERROR(E277/$G$282,0)</f>
        <v>0</v>
      </c>
      <c r="L277" s="32">
        <f>IFERROR(F277/$G$282,0)</f>
        <v>0</v>
      </c>
      <c r="M277" s="21" t="s">
        <v>95</v>
      </c>
    </row>
    <row r="278" spans="1:13" ht="20.25" customHeight="1">
      <c r="A278" s="34" t="s">
        <v>115</v>
      </c>
      <c r="B278" s="34"/>
      <c r="C278" s="34"/>
      <c r="D278" s="34"/>
      <c r="E278" s="34"/>
      <c r="F278" s="34"/>
      <c r="G278" s="35">
        <v>20</v>
      </c>
      <c r="H278" s="28" t="s">
        <v>95</v>
      </c>
      <c r="I278" s="28" t="s">
        <v>95</v>
      </c>
      <c r="J278" s="28" t="s">
        <v>95</v>
      </c>
      <c r="K278" s="28" t="s">
        <v>95</v>
      </c>
      <c r="L278" s="28" t="s">
        <v>95</v>
      </c>
      <c r="M278" s="28">
        <f>(M258+M265+M270+M276)/4</f>
        <v>0.75</v>
      </c>
    </row>
    <row r="279" spans="1:13" ht="20.2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</row>
    <row r="280" spans="1:13" ht="20.2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</row>
    <row r="281" spans="1:13" ht="20.25" customHeight="1">
      <c r="A281" s="7" t="s">
        <v>82</v>
      </c>
      <c r="B281" s="8" t="s">
        <v>67</v>
      </c>
      <c r="C281" s="8"/>
      <c r="D281" s="8"/>
      <c r="E281" s="8"/>
      <c r="F281" s="8"/>
      <c r="G281" s="8"/>
      <c r="H281" s="8"/>
      <c r="I281" s="8"/>
      <c r="J281" s="8"/>
      <c r="K281" s="9" t="s">
        <v>78</v>
      </c>
      <c r="L281" s="10">
        <v>45191</v>
      </c>
      <c r="M281" s="10"/>
    </row>
    <row r="282" spans="1:13" ht="20.25" customHeight="1">
      <c r="A282" s="8" t="s">
        <v>84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</row>
    <row r="283" spans="1:13" ht="20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</row>
    <row r="284" spans="1:13" ht="20.25" customHeight="1">
      <c r="A284" s="11" t="s">
        <v>85</v>
      </c>
      <c r="B284" s="8" t="s">
        <v>86</v>
      </c>
      <c r="C284" s="8"/>
      <c r="D284" s="8"/>
      <c r="E284" s="8"/>
      <c r="F284" s="8"/>
      <c r="G284" s="8"/>
      <c r="H284" s="8" t="s">
        <v>86</v>
      </c>
      <c r="I284" s="8"/>
      <c r="J284" s="8"/>
      <c r="K284" s="8"/>
      <c r="L284" s="8"/>
      <c r="M284" s="8"/>
    </row>
    <row r="285" spans="1:13" ht="20.25" customHeight="1">
      <c r="A285" s="12" t="s">
        <v>87</v>
      </c>
      <c r="B285" s="13" t="s">
        <v>88</v>
      </c>
      <c r="C285" s="13" t="s">
        <v>89</v>
      </c>
      <c r="D285" s="13" t="s">
        <v>90</v>
      </c>
      <c r="E285" s="13" t="s">
        <v>91</v>
      </c>
      <c r="F285" s="13" t="s">
        <v>92</v>
      </c>
      <c r="G285" s="14" t="s">
        <v>93</v>
      </c>
      <c r="H285" s="15" t="s">
        <v>88</v>
      </c>
      <c r="I285" s="15" t="s">
        <v>89</v>
      </c>
      <c r="J285" s="15" t="s">
        <v>90</v>
      </c>
      <c r="K285" s="15" t="s">
        <v>91</v>
      </c>
      <c r="L285" s="15" t="s">
        <v>92</v>
      </c>
      <c r="M285" s="16" t="s">
        <v>93</v>
      </c>
    </row>
    <row r="286" spans="1:13" ht="20.25" customHeight="1">
      <c r="A286" s="17" t="s">
        <v>94</v>
      </c>
      <c r="B286" s="18"/>
      <c r="C286" s="18"/>
      <c r="D286" s="18"/>
      <c r="E286" s="18"/>
      <c r="F286" s="18">
        <v>20</v>
      </c>
      <c r="G286" s="14">
        <f>SUM(B286:F286)</f>
        <v>20</v>
      </c>
      <c r="H286" s="19">
        <f>IFERROR(B286/$G$291,0)</f>
        <v>0</v>
      </c>
      <c r="I286" s="19">
        <f t="shared" ref="I286:L288" si="45">IFERROR(C286/$G$291,0)</f>
        <v>0</v>
      </c>
      <c r="J286" s="19">
        <f t="shared" si="45"/>
        <v>0</v>
      </c>
      <c r="K286" s="19">
        <f t="shared" si="45"/>
        <v>0</v>
      </c>
      <c r="L286" s="19">
        <f>IFERROR(F286/$G$291,0)</f>
        <v>1</v>
      </c>
      <c r="M286" s="20" t="s">
        <v>95</v>
      </c>
    </row>
    <row r="287" spans="1:13" ht="20.25" customHeight="1">
      <c r="A287" s="17" t="s">
        <v>96</v>
      </c>
      <c r="B287" s="18"/>
      <c r="C287" s="18"/>
      <c r="D287" s="18"/>
      <c r="E287" s="18"/>
      <c r="F287" s="18">
        <v>20</v>
      </c>
      <c r="G287" s="14">
        <f>SUM(B287:F287)</f>
        <v>20</v>
      </c>
      <c r="H287" s="19">
        <f>IFERROR(B287/$G$291,0)</f>
        <v>0</v>
      </c>
      <c r="I287" s="19">
        <f t="shared" si="45"/>
        <v>0</v>
      </c>
      <c r="J287" s="19">
        <f t="shared" si="45"/>
        <v>0</v>
      </c>
      <c r="K287" s="19">
        <f t="shared" si="45"/>
        <v>0</v>
      </c>
      <c r="L287" s="19">
        <f t="shared" si="45"/>
        <v>1</v>
      </c>
      <c r="M287" s="21" t="s">
        <v>95</v>
      </c>
    </row>
    <row r="288" spans="1:13" ht="20.25" customHeight="1">
      <c r="A288" s="17" t="s">
        <v>97</v>
      </c>
      <c r="B288" s="18"/>
      <c r="C288" s="18"/>
      <c r="D288" s="18"/>
      <c r="E288" s="18"/>
      <c r="F288" s="18">
        <v>20</v>
      </c>
      <c r="G288" s="14">
        <f>SUM(B288:F288)</f>
        <v>20</v>
      </c>
      <c r="H288" s="19">
        <f>IFERROR(B288/$G$291,0)</f>
        <v>0</v>
      </c>
      <c r="I288" s="19">
        <f t="shared" si="45"/>
        <v>0</v>
      </c>
      <c r="J288" s="19">
        <f t="shared" si="45"/>
        <v>0</v>
      </c>
      <c r="K288" s="19">
        <f t="shared" si="45"/>
        <v>0</v>
      </c>
      <c r="L288" s="19">
        <f t="shared" si="45"/>
        <v>1</v>
      </c>
      <c r="M288" s="21" t="s">
        <v>95</v>
      </c>
    </row>
    <row r="289" spans="1:13" ht="20.25" customHeight="1">
      <c r="A289" s="22" t="s">
        <v>98</v>
      </c>
      <c r="B289" s="23">
        <f>IFERROR(AVERAGE(B286:B288),0)</f>
        <v>0</v>
      </c>
      <c r="C289" s="23">
        <f>IFERROR(AVERAGE(C286:C288),0)</f>
        <v>0</v>
      </c>
      <c r="D289" s="23">
        <f>IFERROR(AVERAGE(D286:D288),0)</f>
        <v>0</v>
      </c>
      <c r="E289" s="23">
        <f>IFERROR(AVERAGE(E286:E288),0)</f>
        <v>0</v>
      </c>
      <c r="F289" s="23">
        <f>IFERROR(AVERAGE(F286:F288),0)</f>
        <v>20</v>
      </c>
      <c r="G289" s="23">
        <f>SUM(AVERAGE(G286:G288))</f>
        <v>20</v>
      </c>
      <c r="H289" s="24">
        <f>AVERAGE(H286:H288)*0.2</f>
        <v>0</v>
      </c>
      <c r="I289" s="24">
        <f>AVERAGE(I286:I288)*0.4</f>
        <v>0</v>
      </c>
      <c r="J289" s="24">
        <f>AVERAGE(J286:J288)*0.6</f>
        <v>0</v>
      </c>
      <c r="K289" s="24">
        <f>AVERAGE(K286:K288)*0.8</f>
        <v>0</v>
      </c>
      <c r="L289" s="24">
        <f>AVERAGE(L286:L288)*1</f>
        <v>1</v>
      </c>
      <c r="M289" s="25">
        <f>SUM(H289:L289)</f>
        <v>1</v>
      </c>
    </row>
    <row r="290" spans="1:13" ht="20.25" customHeight="1">
      <c r="A290" s="12" t="s">
        <v>99</v>
      </c>
      <c r="B290" s="13" t="s">
        <v>88</v>
      </c>
      <c r="C290" s="13" t="s">
        <v>89</v>
      </c>
      <c r="D290" s="13" t="s">
        <v>90</v>
      </c>
      <c r="E290" s="13" t="s">
        <v>91</v>
      </c>
      <c r="F290" s="13" t="s">
        <v>92</v>
      </c>
      <c r="G290" s="14" t="s">
        <v>93</v>
      </c>
      <c r="H290" s="15" t="s">
        <v>88</v>
      </c>
      <c r="I290" s="15" t="s">
        <v>89</v>
      </c>
      <c r="J290" s="15" t="s">
        <v>90</v>
      </c>
      <c r="K290" s="15" t="s">
        <v>91</v>
      </c>
      <c r="L290" s="26" t="s">
        <v>92</v>
      </c>
      <c r="M290" s="14" t="s">
        <v>93</v>
      </c>
    </row>
    <row r="291" spans="1:13" ht="20.25" customHeight="1">
      <c r="A291" s="17" t="s">
        <v>100</v>
      </c>
      <c r="B291" s="18"/>
      <c r="C291" s="18"/>
      <c r="D291" s="18"/>
      <c r="E291" s="18"/>
      <c r="F291" s="18">
        <v>20</v>
      </c>
      <c r="G291" s="14">
        <f>SUM(B291:F291)</f>
        <v>20</v>
      </c>
      <c r="H291" s="19">
        <f t="shared" ref="H291:L295" si="46">IFERROR(B291/$G$296,0)</f>
        <v>0</v>
      </c>
      <c r="I291" s="19">
        <f t="shared" si="46"/>
        <v>0</v>
      </c>
      <c r="J291" s="19">
        <f t="shared" si="46"/>
        <v>0</v>
      </c>
      <c r="K291" s="19">
        <f t="shared" si="46"/>
        <v>0</v>
      </c>
      <c r="L291" s="19">
        <f t="shared" si="46"/>
        <v>1</v>
      </c>
      <c r="M291" s="21" t="s">
        <v>95</v>
      </c>
    </row>
    <row r="292" spans="1:13" ht="20.25" customHeight="1">
      <c r="A292" s="17" t="s">
        <v>101</v>
      </c>
      <c r="B292" s="18"/>
      <c r="C292" s="18"/>
      <c r="D292" s="18"/>
      <c r="E292" s="18"/>
      <c r="F292" s="18">
        <v>20</v>
      </c>
      <c r="G292" s="14">
        <f>SUM(B292:F292)</f>
        <v>20</v>
      </c>
      <c r="H292" s="19">
        <f t="shared" si="46"/>
        <v>0</v>
      </c>
      <c r="I292" s="19">
        <f t="shared" si="46"/>
        <v>0</v>
      </c>
      <c r="J292" s="19">
        <f t="shared" si="46"/>
        <v>0</v>
      </c>
      <c r="K292" s="19">
        <f t="shared" si="46"/>
        <v>0</v>
      </c>
      <c r="L292" s="19">
        <f t="shared" si="46"/>
        <v>1</v>
      </c>
      <c r="M292" s="21" t="s">
        <v>95</v>
      </c>
    </row>
    <row r="293" spans="1:13" ht="20.25" customHeight="1">
      <c r="A293" s="17" t="s">
        <v>102</v>
      </c>
      <c r="B293" s="18"/>
      <c r="C293" s="18"/>
      <c r="D293" s="18"/>
      <c r="E293" s="18"/>
      <c r="F293" s="18">
        <v>20</v>
      </c>
      <c r="G293" s="14">
        <f>SUM(B293:F293)</f>
        <v>20</v>
      </c>
      <c r="H293" s="19">
        <f t="shared" si="46"/>
        <v>0</v>
      </c>
      <c r="I293" s="19">
        <f t="shared" si="46"/>
        <v>0</v>
      </c>
      <c r="J293" s="19">
        <f t="shared" si="46"/>
        <v>0</v>
      </c>
      <c r="K293" s="19">
        <f t="shared" si="46"/>
        <v>0</v>
      </c>
      <c r="L293" s="19">
        <f t="shared" si="46"/>
        <v>1</v>
      </c>
      <c r="M293" s="21" t="s">
        <v>95</v>
      </c>
    </row>
    <row r="294" spans="1:13" ht="20.25" customHeight="1">
      <c r="A294" s="17" t="s">
        <v>103</v>
      </c>
      <c r="B294" s="18"/>
      <c r="C294" s="18"/>
      <c r="D294" s="18"/>
      <c r="E294" s="18"/>
      <c r="F294" s="18">
        <v>20</v>
      </c>
      <c r="G294" s="14">
        <f>SUM(B294:F294)</f>
        <v>20</v>
      </c>
      <c r="H294" s="19">
        <f t="shared" si="46"/>
        <v>0</v>
      </c>
      <c r="I294" s="19">
        <f t="shared" si="46"/>
        <v>0</v>
      </c>
      <c r="J294" s="19">
        <f t="shared" si="46"/>
        <v>0</v>
      </c>
      <c r="K294" s="19">
        <f t="shared" si="46"/>
        <v>0</v>
      </c>
      <c r="L294" s="19">
        <f t="shared" si="46"/>
        <v>1</v>
      </c>
      <c r="M294" s="21" t="s">
        <v>95</v>
      </c>
    </row>
    <row r="295" spans="1:13" ht="20.25" customHeight="1">
      <c r="A295" s="17" t="s">
        <v>104</v>
      </c>
      <c r="B295" s="18"/>
      <c r="C295" s="18"/>
      <c r="D295" s="18"/>
      <c r="E295" s="18"/>
      <c r="F295" s="18">
        <v>20</v>
      </c>
      <c r="G295" s="14">
        <f>SUM(B295:F295)</f>
        <v>20</v>
      </c>
      <c r="H295" s="19">
        <f t="shared" si="46"/>
        <v>0</v>
      </c>
      <c r="I295" s="19">
        <f t="shared" si="46"/>
        <v>0</v>
      </c>
      <c r="J295" s="19">
        <f t="shared" si="46"/>
        <v>0</v>
      </c>
      <c r="K295" s="19">
        <f t="shared" si="46"/>
        <v>0</v>
      </c>
      <c r="L295" s="19">
        <f t="shared" si="46"/>
        <v>1</v>
      </c>
      <c r="M295" s="21"/>
    </row>
    <row r="296" spans="1:13" ht="20.25" customHeight="1">
      <c r="A296" s="22" t="s">
        <v>105</v>
      </c>
      <c r="B296" s="23">
        <f>IFERROR(AVERAGE(B291:B295),0)</f>
        <v>0</v>
      </c>
      <c r="C296" s="23">
        <f>IFERROR(AVERAGE(C291:C295),0)</f>
        <v>0</v>
      </c>
      <c r="D296" s="23">
        <f>IFERROR(AVERAGE(D291:D295),0)</f>
        <v>0</v>
      </c>
      <c r="E296" s="23">
        <f>IFERROR(AVERAGE(E291:E295),0)</f>
        <v>0</v>
      </c>
      <c r="F296" s="23">
        <f>IFERROR(AVERAGE(F291:F295),0)</f>
        <v>20</v>
      </c>
      <c r="G296" s="23">
        <f>SUM(AVERAGE(G291:G295))</f>
        <v>20</v>
      </c>
      <c r="H296" s="25">
        <f>AVERAGE(H291:H295)*0.2</f>
        <v>0</v>
      </c>
      <c r="I296" s="25">
        <f>AVERAGE(I291:I295)*0.4</f>
        <v>0</v>
      </c>
      <c r="J296" s="25">
        <f>AVERAGE(J291:J295)*0.6</f>
        <v>0</v>
      </c>
      <c r="K296" s="25">
        <f>AVERAGE(K291:K295)*0.8</f>
        <v>0</v>
      </c>
      <c r="L296" s="25">
        <f>AVERAGE(L291:L295)*1</f>
        <v>1</v>
      </c>
      <c r="M296" s="25">
        <f>SUM(H296:L296)</f>
        <v>1</v>
      </c>
    </row>
    <row r="297" spans="1:13" ht="20.25" customHeight="1">
      <c r="A297" s="12" t="s">
        <v>106</v>
      </c>
      <c r="B297" s="13" t="s">
        <v>88</v>
      </c>
      <c r="C297" s="13" t="s">
        <v>89</v>
      </c>
      <c r="D297" s="13" t="s">
        <v>90</v>
      </c>
      <c r="E297" s="13" t="s">
        <v>91</v>
      </c>
      <c r="F297" s="13" t="s">
        <v>92</v>
      </c>
      <c r="G297" s="14" t="s">
        <v>93</v>
      </c>
      <c r="H297" s="15" t="s">
        <v>88</v>
      </c>
      <c r="I297" s="15" t="s">
        <v>89</v>
      </c>
      <c r="J297" s="15" t="s">
        <v>90</v>
      </c>
      <c r="K297" s="15" t="s">
        <v>91</v>
      </c>
      <c r="L297" s="26" t="s">
        <v>92</v>
      </c>
      <c r="M297" s="14" t="s">
        <v>93</v>
      </c>
    </row>
    <row r="298" spans="1:13" ht="20.25" customHeight="1">
      <c r="A298" s="17" t="s">
        <v>107</v>
      </c>
      <c r="B298" s="18"/>
      <c r="C298" s="18"/>
      <c r="D298" s="18"/>
      <c r="E298" s="18"/>
      <c r="F298" s="18">
        <v>20</v>
      </c>
      <c r="G298" s="14">
        <f>SUM(B298:F298)</f>
        <v>20</v>
      </c>
      <c r="H298" s="19">
        <f>IFERROR(B298/$G$303,0)</f>
        <v>0</v>
      </c>
      <c r="I298" s="19">
        <f t="shared" ref="I298:L300" si="47">IFERROR(C298/$G$303,0)</f>
        <v>0</v>
      </c>
      <c r="J298" s="19">
        <f t="shared" si="47"/>
        <v>0</v>
      </c>
      <c r="K298" s="19">
        <f t="shared" si="47"/>
        <v>0</v>
      </c>
      <c r="L298" s="19">
        <f t="shared" si="47"/>
        <v>1</v>
      </c>
      <c r="M298" s="21" t="s">
        <v>95</v>
      </c>
    </row>
    <row r="299" spans="1:13" ht="20.25" customHeight="1">
      <c r="A299" s="17" t="s">
        <v>108</v>
      </c>
      <c r="B299" s="18"/>
      <c r="C299" s="18"/>
      <c r="D299" s="18"/>
      <c r="E299" s="18"/>
      <c r="F299" s="18">
        <v>20</v>
      </c>
      <c r="G299" s="14">
        <f>SUM(B299:F299)</f>
        <v>20</v>
      </c>
      <c r="H299" s="19">
        <f>IFERROR(B299/$G$303,0)</f>
        <v>0</v>
      </c>
      <c r="I299" s="19">
        <f t="shared" si="47"/>
        <v>0</v>
      </c>
      <c r="J299" s="19">
        <f t="shared" si="47"/>
        <v>0</v>
      </c>
      <c r="K299" s="19">
        <f t="shared" si="47"/>
        <v>0</v>
      </c>
      <c r="L299" s="19">
        <f t="shared" si="47"/>
        <v>1</v>
      </c>
      <c r="M299" s="21" t="s">
        <v>95</v>
      </c>
    </row>
    <row r="300" spans="1:13" ht="20.25" customHeight="1">
      <c r="A300" s="17" t="s">
        <v>109</v>
      </c>
      <c r="B300" s="18"/>
      <c r="C300" s="18"/>
      <c r="D300" s="18"/>
      <c r="E300" s="18"/>
      <c r="F300" s="18">
        <v>20</v>
      </c>
      <c r="G300" s="14">
        <f>SUM(B300:F300)</f>
        <v>20</v>
      </c>
      <c r="H300" s="19">
        <f>IFERROR(B300/$G$303,0)</f>
        <v>0</v>
      </c>
      <c r="I300" s="19">
        <f t="shared" si="47"/>
        <v>0</v>
      </c>
      <c r="J300" s="19">
        <f t="shared" si="47"/>
        <v>0</v>
      </c>
      <c r="K300" s="19">
        <f t="shared" si="47"/>
        <v>0</v>
      </c>
      <c r="L300" s="19">
        <f t="shared" si="47"/>
        <v>1</v>
      </c>
      <c r="M300" s="21" t="s">
        <v>95</v>
      </c>
    </row>
    <row r="301" spans="1:13" ht="20.25" customHeight="1">
      <c r="A301" s="22" t="s">
        <v>105</v>
      </c>
      <c r="B301" s="23">
        <f>IFERROR(AVERAGE(B298:B300),0)</f>
        <v>0</v>
      </c>
      <c r="C301" s="23">
        <f>IFERROR(AVERAGE(C298:C300),0)</f>
        <v>0</v>
      </c>
      <c r="D301" s="27">
        <f>IFERROR(AVERAGE(D298:D300),0)</f>
        <v>0</v>
      </c>
      <c r="E301" s="27">
        <f>IFERROR(AVERAGE(E298:E300),0)</f>
        <v>0</v>
      </c>
      <c r="F301" s="27">
        <f>IFERROR(AVERAGE(F298:F300),0)</f>
        <v>20</v>
      </c>
      <c r="G301" s="27">
        <f>SUM(AVERAGE(G298:G300))</f>
        <v>20</v>
      </c>
      <c r="H301" s="25">
        <f>AVERAGE(H298:H300)*0.2</f>
        <v>0</v>
      </c>
      <c r="I301" s="25">
        <f>AVERAGE(I298:I300)*0.4</f>
        <v>0</v>
      </c>
      <c r="J301" s="25">
        <f>AVERAGE(J298:J300)*0.6</f>
        <v>0</v>
      </c>
      <c r="K301" s="25">
        <f>AVERAGE(K298:K300)*0.8</f>
        <v>0</v>
      </c>
      <c r="L301" s="25">
        <f>AVERAGE(L298:L300)*1</f>
        <v>1</v>
      </c>
      <c r="M301" s="28">
        <f>SUM(H301:L301)</f>
        <v>1</v>
      </c>
    </row>
    <row r="302" spans="1:13" ht="20.25" customHeight="1">
      <c r="A302" s="12" t="s">
        <v>110</v>
      </c>
      <c r="B302" s="13" t="s">
        <v>88</v>
      </c>
      <c r="C302" s="13" t="s">
        <v>89</v>
      </c>
      <c r="D302" s="13" t="s">
        <v>90</v>
      </c>
      <c r="E302" s="13" t="s">
        <v>91</v>
      </c>
      <c r="F302" s="13" t="s">
        <v>92</v>
      </c>
      <c r="G302" s="14" t="s">
        <v>93</v>
      </c>
      <c r="H302" s="15" t="s">
        <v>88</v>
      </c>
      <c r="I302" s="15" t="s">
        <v>89</v>
      </c>
      <c r="J302" s="15" t="s">
        <v>90</v>
      </c>
      <c r="K302" s="15" t="s">
        <v>91</v>
      </c>
      <c r="L302" s="26" t="s">
        <v>92</v>
      </c>
      <c r="M302" s="14" t="s">
        <v>93</v>
      </c>
    </row>
    <row r="303" spans="1:13" ht="20.25" customHeight="1">
      <c r="A303" s="29" t="s">
        <v>111</v>
      </c>
      <c r="B303" s="30"/>
      <c r="C303" s="30"/>
      <c r="D303" s="30"/>
      <c r="E303" s="18"/>
      <c r="F303" s="18">
        <v>20</v>
      </c>
      <c r="G303" s="31">
        <f t="shared" ref="G303:G308" si="48">SUM(B303:F303)</f>
        <v>20</v>
      </c>
      <c r="H303" s="32">
        <f>IFERROR(B303/$G$308,0)</f>
        <v>0</v>
      </c>
      <c r="I303" s="32">
        <f t="shared" ref="I303:L306" si="49">IFERROR(C303/$G$308,0)</f>
        <v>0</v>
      </c>
      <c r="J303" s="32">
        <f t="shared" si="49"/>
        <v>0</v>
      </c>
      <c r="K303" s="32">
        <f t="shared" si="49"/>
        <v>0</v>
      </c>
      <c r="L303" s="32">
        <f t="shared" si="49"/>
        <v>0</v>
      </c>
      <c r="M303" s="21" t="s">
        <v>95</v>
      </c>
    </row>
    <row r="304" spans="1:13" ht="20.25" customHeight="1">
      <c r="A304" s="29" t="s">
        <v>112</v>
      </c>
      <c r="B304" s="30"/>
      <c r="C304" s="30"/>
      <c r="D304" s="30"/>
      <c r="E304" s="18"/>
      <c r="F304" s="18">
        <v>20</v>
      </c>
      <c r="G304" s="31">
        <f t="shared" si="48"/>
        <v>20</v>
      </c>
      <c r="H304" s="32">
        <f>IFERROR(B304/$G$308,0)</f>
        <v>0</v>
      </c>
      <c r="I304" s="32">
        <f t="shared" si="49"/>
        <v>0</v>
      </c>
      <c r="J304" s="32">
        <f t="shared" si="49"/>
        <v>0</v>
      </c>
      <c r="K304" s="32">
        <f t="shared" si="49"/>
        <v>0</v>
      </c>
      <c r="L304" s="32">
        <f t="shared" si="49"/>
        <v>0</v>
      </c>
      <c r="M304" s="21" t="s">
        <v>95</v>
      </c>
    </row>
    <row r="305" spans="1:13" ht="20.25" customHeight="1">
      <c r="A305" s="29" t="s">
        <v>113</v>
      </c>
      <c r="B305" s="30"/>
      <c r="C305" s="30"/>
      <c r="D305" s="30"/>
      <c r="E305" s="18"/>
      <c r="F305" s="18">
        <v>20</v>
      </c>
      <c r="G305" s="31">
        <f t="shared" si="48"/>
        <v>20</v>
      </c>
      <c r="H305" s="32">
        <f>IFERROR(B305/$G$308,0)</f>
        <v>0</v>
      </c>
      <c r="I305" s="32">
        <f t="shared" si="49"/>
        <v>0</v>
      </c>
      <c r="J305" s="32">
        <f t="shared" si="49"/>
        <v>0</v>
      </c>
      <c r="K305" s="32">
        <f t="shared" si="49"/>
        <v>0</v>
      </c>
      <c r="L305" s="32">
        <f t="shared" si="49"/>
        <v>0</v>
      </c>
      <c r="M305" s="21" t="s">
        <v>95</v>
      </c>
    </row>
    <row r="306" spans="1:13" ht="20.25" customHeight="1">
      <c r="A306" s="29" t="s">
        <v>114</v>
      </c>
      <c r="B306" s="30"/>
      <c r="C306" s="30"/>
      <c r="D306" s="30"/>
      <c r="E306" s="18"/>
      <c r="F306" s="18">
        <v>20</v>
      </c>
      <c r="G306" s="31">
        <f t="shared" si="48"/>
        <v>20</v>
      </c>
      <c r="H306" s="32">
        <f>IFERROR(B306/$G$308,0)</f>
        <v>0</v>
      </c>
      <c r="I306" s="32">
        <f t="shared" si="49"/>
        <v>0</v>
      </c>
      <c r="J306" s="32">
        <f t="shared" si="49"/>
        <v>0</v>
      </c>
      <c r="K306" s="32">
        <f t="shared" si="49"/>
        <v>0</v>
      </c>
      <c r="L306" s="32">
        <f t="shared" si="49"/>
        <v>0</v>
      </c>
      <c r="M306" s="21" t="s">
        <v>95</v>
      </c>
    </row>
    <row r="307" spans="1:13" ht="20.25" customHeight="1">
      <c r="A307" s="17" t="s">
        <v>105</v>
      </c>
      <c r="B307" s="33">
        <f>IFERROR(AVERAGE(B303:B306),0)</f>
        <v>0</v>
      </c>
      <c r="C307" s="33">
        <f>IFERROR(AVERAGE(C303:C306),0)</f>
        <v>0</v>
      </c>
      <c r="D307" s="33">
        <f>IFERROR(AVERAGE(D303:D306),0)</f>
        <v>0</v>
      </c>
      <c r="E307" s="33">
        <f>IFERROR(AVERAGE(E303:E306),0)</f>
        <v>0</v>
      </c>
      <c r="F307" s="33">
        <f>IFERROR(AVERAGE(F303:F306),0)</f>
        <v>20</v>
      </c>
      <c r="G307" s="33">
        <f>SUM(AVERAGE(G303:G306))</f>
        <v>20</v>
      </c>
      <c r="H307" s="28">
        <f>AVERAGE(H303:H306)*0.2</f>
        <v>0</v>
      </c>
      <c r="I307" s="28">
        <f>AVERAGE(I303:I306)*0.4</f>
        <v>0</v>
      </c>
      <c r="J307" s="28">
        <f>AVERAGE(J303:J306)*0.6</f>
        <v>0</v>
      </c>
      <c r="K307" s="28">
        <f>AVERAGE(K303:K306)*0.8</f>
        <v>0</v>
      </c>
      <c r="L307" s="28">
        <f>AVERAGE(L303:L306)*1</f>
        <v>0</v>
      </c>
      <c r="M307" s="28">
        <f>SUM(H307:L307)</f>
        <v>0</v>
      </c>
    </row>
    <row r="308" spans="1:13" ht="20.25" customHeight="1">
      <c r="A308" s="29" t="s">
        <v>121</v>
      </c>
      <c r="B308" s="30"/>
      <c r="C308" s="30"/>
      <c r="D308" s="30"/>
      <c r="E308" s="30"/>
      <c r="F308" s="30"/>
      <c r="G308" s="31">
        <f t="shared" si="48"/>
        <v>0</v>
      </c>
      <c r="H308" s="32">
        <f>IFERROR(B308/$G$313,0)</f>
        <v>0</v>
      </c>
      <c r="I308" s="32">
        <f>IFERROR(C308/$G$313,0)</f>
        <v>0</v>
      </c>
      <c r="J308" s="32">
        <f>IFERROR(D308/$G$313,0)</f>
        <v>0</v>
      </c>
      <c r="K308" s="32">
        <f>IFERROR(E308/$G$313,0)</f>
        <v>0</v>
      </c>
      <c r="L308" s="32">
        <f>IFERROR(F308/$G$313,0)</f>
        <v>0</v>
      </c>
      <c r="M308" s="21" t="s">
        <v>95</v>
      </c>
    </row>
    <row r="309" spans="1:13" ht="20.25" customHeight="1">
      <c r="A309" s="34" t="s">
        <v>115</v>
      </c>
      <c r="B309" s="34"/>
      <c r="C309" s="34"/>
      <c r="D309" s="34"/>
      <c r="E309" s="34"/>
      <c r="F309" s="34"/>
      <c r="G309" s="35">
        <v>20</v>
      </c>
      <c r="H309" s="28" t="s">
        <v>95</v>
      </c>
      <c r="I309" s="28" t="s">
        <v>95</v>
      </c>
      <c r="J309" s="28" t="s">
        <v>95</v>
      </c>
      <c r="K309" s="28" t="s">
        <v>95</v>
      </c>
      <c r="L309" s="28" t="s">
        <v>95</v>
      </c>
      <c r="M309" s="28">
        <f>(M289+M296+M301+M307)/4</f>
        <v>0.75</v>
      </c>
    </row>
    <row r="310" spans="1:13" ht="20.2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</row>
    <row r="311" spans="1:13" ht="20.2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</row>
    <row r="312" spans="1:13" ht="20.25" customHeight="1">
      <c r="A312" s="7" t="s">
        <v>82</v>
      </c>
      <c r="B312" s="8" t="s">
        <v>17</v>
      </c>
      <c r="C312" s="8"/>
      <c r="D312" s="8"/>
      <c r="E312" s="8"/>
      <c r="F312" s="8"/>
      <c r="G312" s="8"/>
      <c r="H312" s="8"/>
      <c r="I312" s="8"/>
      <c r="J312" s="8"/>
      <c r="K312" s="9" t="s">
        <v>78</v>
      </c>
      <c r="L312" s="10">
        <v>45162</v>
      </c>
      <c r="M312" s="10"/>
    </row>
    <row r="313" spans="1:13" ht="20.25" customHeight="1">
      <c r="A313" s="8" t="s">
        <v>84</v>
      </c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</row>
    <row r="314" spans="1:13" ht="20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</row>
    <row r="315" spans="1:13" ht="20.25" customHeight="1">
      <c r="A315" s="11" t="s">
        <v>85</v>
      </c>
      <c r="B315" s="8" t="s">
        <v>86</v>
      </c>
      <c r="C315" s="8"/>
      <c r="D315" s="8"/>
      <c r="E315" s="8"/>
      <c r="F315" s="8"/>
      <c r="G315" s="8"/>
      <c r="H315" s="8" t="s">
        <v>86</v>
      </c>
      <c r="I315" s="8"/>
      <c r="J315" s="8"/>
      <c r="K315" s="8"/>
      <c r="L315" s="8"/>
      <c r="M315" s="8"/>
    </row>
    <row r="316" spans="1:13" ht="20.25" customHeight="1">
      <c r="A316" s="12" t="s">
        <v>87</v>
      </c>
      <c r="B316" s="13" t="s">
        <v>88</v>
      </c>
      <c r="C316" s="13" t="s">
        <v>89</v>
      </c>
      <c r="D316" s="13" t="s">
        <v>90</v>
      </c>
      <c r="E316" s="13" t="s">
        <v>91</v>
      </c>
      <c r="F316" s="13" t="s">
        <v>92</v>
      </c>
      <c r="G316" s="14" t="s">
        <v>93</v>
      </c>
      <c r="H316" s="15" t="s">
        <v>88</v>
      </c>
      <c r="I316" s="15" t="s">
        <v>89</v>
      </c>
      <c r="J316" s="15" t="s">
        <v>90</v>
      </c>
      <c r="K316" s="15" t="s">
        <v>91</v>
      </c>
      <c r="L316" s="15" t="s">
        <v>92</v>
      </c>
      <c r="M316" s="16" t="s">
        <v>93</v>
      </c>
    </row>
    <row r="317" spans="1:13" ht="20.25" customHeight="1">
      <c r="A317" s="17" t="s">
        <v>94</v>
      </c>
      <c r="B317" s="18"/>
      <c r="C317" s="18"/>
      <c r="D317" s="18"/>
      <c r="E317" s="18"/>
      <c r="F317" s="18">
        <v>17</v>
      </c>
      <c r="G317" s="14">
        <f>SUM(B317:F317)</f>
        <v>17</v>
      </c>
      <c r="H317" s="19">
        <f>IFERROR(B317/$G$322,0)</f>
        <v>0</v>
      </c>
      <c r="I317" s="19">
        <f t="shared" ref="I317:L319" si="50">IFERROR(C317/$G$322,0)</f>
        <v>0</v>
      </c>
      <c r="J317" s="19">
        <f t="shared" si="50"/>
        <v>0</v>
      </c>
      <c r="K317" s="19">
        <f t="shared" si="50"/>
        <v>0</v>
      </c>
      <c r="L317" s="19">
        <f>IFERROR(F317/$G$322,0)</f>
        <v>1</v>
      </c>
      <c r="M317" s="20" t="s">
        <v>95</v>
      </c>
    </row>
    <row r="318" spans="1:13" ht="20.25" customHeight="1">
      <c r="A318" s="17" t="s">
        <v>96</v>
      </c>
      <c r="B318" s="18"/>
      <c r="C318" s="18"/>
      <c r="D318" s="18"/>
      <c r="E318" s="18"/>
      <c r="F318" s="18">
        <v>17</v>
      </c>
      <c r="G318" s="14">
        <f>SUM(B318:F318)</f>
        <v>17</v>
      </c>
      <c r="H318" s="19">
        <f>IFERROR(B318/$G$322,0)</f>
        <v>0</v>
      </c>
      <c r="I318" s="19">
        <f t="shared" si="50"/>
        <v>0</v>
      </c>
      <c r="J318" s="19">
        <f t="shared" si="50"/>
        <v>0</v>
      </c>
      <c r="K318" s="19">
        <f t="shared" si="50"/>
        <v>0</v>
      </c>
      <c r="L318" s="19">
        <f t="shared" si="50"/>
        <v>1</v>
      </c>
      <c r="M318" s="21" t="s">
        <v>95</v>
      </c>
    </row>
    <row r="319" spans="1:13" ht="20.25" customHeight="1">
      <c r="A319" s="17" t="s">
        <v>97</v>
      </c>
      <c r="B319" s="18"/>
      <c r="C319" s="18"/>
      <c r="D319" s="18"/>
      <c r="E319" s="18"/>
      <c r="F319" s="18">
        <v>17</v>
      </c>
      <c r="G319" s="14">
        <f>SUM(B319:F319)</f>
        <v>17</v>
      </c>
      <c r="H319" s="19">
        <f>IFERROR(B319/$G$322,0)</f>
        <v>0</v>
      </c>
      <c r="I319" s="19">
        <f t="shared" si="50"/>
        <v>0</v>
      </c>
      <c r="J319" s="19">
        <f t="shared" si="50"/>
        <v>0</v>
      </c>
      <c r="K319" s="19">
        <f t="shared" si="50"/>
        <v>0</v>
      </c>
      <c r="L319" s="19">
        <f t="shared" si="50"/>
        <v>1</v>
      </c>
      <c r="M319" s="21" t="s">
        <v>95</v>
      </c>
    </row>
    <row r="320" spans="1:13" ht="20.25" customHeight="1">
      <c r="A320" s="22" t="s">
        <v>98</v>
      </c>
      <c r="B320" s="23">
        <f>IFERROR(AVERAGE(B317:B319),0)</f>
        <v>0</v>
      </c>
      <c r="C320" s="23">
        <f>IFERROR(AVERAGE(C317:C319),0)</f>
        <v>0</v>
      </c>
      <c r="D320" s="23">
        <f>IFERROR(AVERAGE(D317:D319),0)</f>
        <v>0</v>
      </c>
      <c r="E320" s="23">
        <f>IFERROR(AVERAGE(E317:E319),0)</f>
        <v>0</v>
      </c>
      <c r="F320" s="23">
        <f>IFERROR(AVERAGE(F317:F319),0)</f>
        <v>17</v>
      </c>
      <c r="G320" s="23">
        <f>SUM(AVERAGE(G317:G319))</f>
        <v>17</v>
      </c>
      <c r="H320" s="24">
        <f>AVERAGE(H317:H319)*0.2</f>
        <v>0</v>
      </c>
      <c r="I320" s="24">
        <f>AVERAGE(I317:I319)*0.4</f>
        <v>0</v>
      </c>
      <c r="J320" s="24">
        <f>AVERAGE(J317:J319)*0.6</f>
        <v>0</v>
      </c>
      <c r="K320" s="24">
        <f>AVERAGE(K317:K319)*0.8</f>
        <v>0</v>
      </c>
      <c r="L320" s="24">
        <f>AVERAGE(L317:L319)*1</f>
        <v>1</v>
      </c>
      <c r="M320" s="25">
        <f>SUM(H320:L320)</f>
        <v>1</v>
      </c>
    </row>
    <row r="321" spans="1:13" ht="20.25" customHeight="1">
      <c r="A321" s="12" t="s">
        <v>99</v>
      </c>
      <c r="B321" s="13" t="s">
        <v>88</v>
      </c>
      <c r="C321" s="13" t="s">
        <v>89</v>
      </c>
      <c r="D321" s="13" t="s">
        <v>90</v>
      </c>
      <c r="E321" s="13" t="s">
        <v>91</v>
      </c>
      <c r="F321" s="13" t="s">
        <v>92</v>
      </c>
      <c r="G321" s="14" t="s">
        <v>93</v>
      </c>
      <c r="H321" s="15" t="s">
        <v>88</v>
      </c>
      <c r="I321" s="15" t="s">
        <v>89</v>
      </c>
      <c r="J321" s="15" t="s">
        <v>90</v>
      </c>
      <c r="K321" s="15" t="s">
        <v>91</v>
      </c>
      <c r="L321" s="26" t="s">
        <v>92</v>
      </c>
      <c r="M321" s="14" t="s">
        <v>93</v>
      </c>
    </row>
    <row r="322" spans="1:13" ht="20.25" customHeight="1">
      <c r="A322" s="17" t="s">
        <v>100</v>
      </c>
      <c r="B322" s="18"/>
      <c r="C322" s="18"/>
      <c r="D322" s="18"/>
      <c r="E322" s="18"/>
      <c r="F322" s="18">
        <v>17</v>
      </c>
      <c r="G322" s="14">
        <f>SUM(B322:F322)</f>
        <v>17</v>
      </c>
      <c r="H322" s="19">
        <f t="shared" ref="H322:L326" si="51">IFERROR(B322/$G$327,0)</f>
        <v>0</v>
      </c>
      <c r="I322" s="19">
        <f t="shared" si="51"/>
        <v>0</v>
      </c>
      <c r="J322" s="19">
        <f t="shared" si="51"/>
        <v>0</v>
      </c>
      <c r="K322" s="19">
        <f t="shared" si="51"/>
        <v>0</v>
      </c>
      <c r="L322" s="19">
        <f t="shared" si="51"/>
        <v>1</v>
      </c>
      <c r="M322" s="21" t="s">
        <v>95</v>
      </c>
    </row>
    <row r="323" spans="1:13" ht="20.25" customHeight="1">
      <c r="A323" s="17" t="s">
        <v>101</v>
      </c>
      <c r="B323" s="18"/>
      <c r="C323" s="18"/>
      <c r="D323" s="18"/>
      <c r="E323" s="18"/>
      <c r="F323" s="18">
        <v>17</v>
      </c>
      <c r="G323" s="14">
        <f>SUM(B323:F323)</f>
        <v>17</v>
      </c>
      <c r="H323" s="19">
        <f t="shared" si="51"/>
        <v>0</v>
      </c>
      <c r="I323" s="19">
        <f t="shared" si="51"/>
        <v>0</v>
      </c>
      <c r="J323" s="19">
        <f t="shared" si="51"/>
        <v>0</v>
      </c>
      <c r="K323" s="19">
        <f t="shared" si="51"/>
        <v>0</v>
      </c>
      <c r="L323" s="19">
        <f t="shared" si="51"/>
        <v>1</v>
      </c>
      <c r="M323" s="21" t="s">
        <v>95</v>
      </c>
    </row>
    <row r="324" spans="1:13" ht="20.25" customHeight="1">
      <c r="A324" s="17" t="s">
        <v>102</v>
      </c>
      <c r="B324" s="18"/>
      <c r="C324" s="18"/>
      <c r="D324" s="18"/>
      <c r="E324" s="18"/>
      <c r="F324" s="18">
        <v>17</v>
      </c>
      <c r="G324" s="14">
        <f>SUM(B324:F324)</f>
        <v>17</v>
      </c>
      <c r="H324" s="19">
        <f t="shared" si="51"/>
        <v>0</v>
      </c>
      <c r="I324" s="19">
        <f t="shared" si="51"/>
        <v>0</v>
      </c>
      <c r="J324" s="19">
        <f t="shared" si="51"/>
        <v>0</v>
      </c>
      <c r="K324" s="19">
        <f t="shared" si="51"/>
        <v>0</v>
      </c>
      <c r="L324" s="19">
        <f t="shared" si="51"/>
        <v>1</v>
      </c>
      <c r="M324" s="21" t="s">
        <v>95</v>
      </c>
    </row>
    <row r="325" spans="1:13" ht="20.25" customHeight="1">
      <c r="A325" s="17" t="s">
        <v>103</v>
      </c>
      <c r="B325" s="18"/>
      <c r="C325" s="18"/>
      <c r="D325" s="18"/>
      <c r="E325" s="18"/>
      <c r="F325" s="18">
        <v>17</v>
      </c>
      <c r="G325" s="14">
        <f>SUM(B325:F325)</f>
        <v>17</v>
      </c>
      <c r="H325" s="19">
        <f t="shared" si="51"/>
        <v>0</v>
      </c>
      <c r="I325" s="19">
        <f t="shared" si="51"/>
        <v>0</v>
      </c>
      <c r="J325" s="19">
        <f t="shared" si="51"/>
        <v>0</v>
      </c>
      <c r="K325" s="19">
        <f t="shared" si="51"/>
        <v>0</v>
      </c>
      <c r="L325" s="19">
        <f t="shared" si="51"/>
        <v>1</v>
      </c>
      <c r="M325" s="21" t="s">
        <v>95</v>
      </c>
    </row>
    <row r="326" spans="1:13" ht="20.25" customHeight="1">
      <c r="A326" s="17" t="s">
        <v>104</v>
      </c>
      <c r="B326" s="18"/>
      <c r="C326" s="18"/>
      <c r="D326" s="18"/>
      <c r="E326" s="18"/>
      <c r="F326" s="18">
        <v>17</v>
      </c>
      <c r="G326" s="14">
        <f>SUM(B326:F326)</f>
        <v>17</v>
      </c>
      <c r="H326" s="19">
        <f t="shared" si="51"/>
        <v>0</v>
      </c>
      <c r="I326" s="19">
        <f t="shared" si="51"/>
        <v>0</v>
      </c>
      <c r="J326" s="19">
        <f t="shared" si="51"/>
        <v>0</v>
      </c>
      <c r="K326" s="19">
        <f t="shared" si="51"/>
        <v>0</v>
      </c>
      <c r="L326" s="19">
        <f t="shared" si="51"/>
        <v>1</v>
      </c>
      <c r="M326" s="21"/>
    </row>
    <row r="327" spans="1:13" ht="20.25" customHeight="1">
      <c r="A327" s="22" t="s">
        <v>105</v>
      </c>
      <c r="B327" s="23">
        <f>IFERROR(AVERAGE(B322:B326),0)</f>
        <v>0</v>
      </c>
      <c r="C327" s="23">
        <f>IFERROR(AVERAGE(C322:C326),0)</f>
        <v>0</v>
      </c>
      <c r="D327" s="23">
        <f>IFERROR(AVERAGE(D322:D326),0)</f>
        <v>0</v>
      </c>
      <c r="E327" s="23">
        <f>IFERROR(AVERAGE(E322:E326),0)</f>
        <v>0</v>
      </c>
      <c r="F327" s="23">
        <f>IFERROR(AVERAGE(F322:F326),0)</f>
        <v>17</v>
      </c>
      <c r="G327" s="23">
        <f>SUM(AVERAGE(G322:G326))</f>
        <v>17</v>
      </c>
      <c r="H327" s="25">
        <f>AVERAGE(H322:H326)*0.2</f>
        <v>0</v>
      </c>
      <c r="I327" s="25">
        <f>AVERAGE(I322:I326)*0.4</f>
        <v>0</v>
      </c>
      <c r="J327" s="25">
        <f>AVERAGE(J322:J326)*0.6</f>
        <v>0</v>
      </c>
      <c r="K327" s="25">
        <f>AVERAGE(K322:K326)*0.8</f>
        <v>0</v>
      </c>
      <c r="L327" s="25">
        <f>AVERAGE(L322:L326)*1</f>
        <v>1</v>
      </c>
      <c r="M327" s="25">
        <f>SUM(H327:L327)</f>
        <v>1</v>
      </c>
    </row>
    <row r="328" spans="1:13" ht="20.25" customHeight="1">
      <c r="A328" s="12" t="s">
        <v>106</v>
      </c>
      <c r="B328" s="13" t="s">
        <v>88</v>
      </c>
      <c r="C328" s="13" t="s">
        <v>89</v>
      </c>
      <c r="D328" s="13" t="s">
        <v>90</v>
      </c>
      <c r="E328" s="13" t="s">
        <v>91</v>
      </c>
      <c r="F328" s="13" t="s">
        <v>92</v>
      </c>
      <c r="G328" s="14" t="s">
        <v>93</v>
      </c>
      <c r="H328" s="15" t="s">
        <v>88</v>
      </c>
      <c r="I328" s="15" t="s">
        <v>89</v>
      </c>
      <c r="J328" s="15" t="s">
        <v>90</v>
      </c>
      <c r="K328" s="15" t="s">
        <v>91</v>
      </c>
      <c r="L328" s="26" t="s">
        <v>92</v>
      </c>
      <c r="M328" s="14" t="s">
        <v>93</v>
      </c>
    </row>
    <row r="329" spans="1:13" ht="20.25" customHeight="1">
      <c r="A329" s="17" t="s">
        <v>107</v>
      </c>
      <c r="B329" s="18"/>
      <c r="C329" s="18"/>
      <c r="D329" s="18"/>
      <c r="E329" s="18"/>
      <c r="F329" s="18">
        <v>17</v>
      </c>
      <c r="G329" s="14">
        <f>SUM(B329:F329)</f>
        <v>17</v>
      </c>
      <c r="H329" s="19">
        <f>IFERROR(B329/$G$334,0)</f>
        <v>0</v>
      </c>
      <c r="I329" s="19">
        <f t="shared" ref="I329:L331" si="52">IFERROR(C329/$G$334,0)</f>
        <v>0</v>
      </c>
      <c r="J329" s="19">
        <f t="shared" si="52"/>
        <v>0</v>
      </c>
      <c r="K329" s="19">
        <f t="shared" si="52"/>
        <v>0</v>
      </c>
      <c r="L329" s="19">
        <f t="shared" si="52"/>
        <v>1</v>
      </c>
      <c r="M329" s="21" t="s">
        <v>95</v>
      </c>
    </row>
    <row r="330" spans="1:13" ht="20.25" customHeight="1">
      <c r="A330" s="17" t="s">
        <v>108</v>
      </c>
      <c r="B330" s="18"/>
      <c r="C330" s="18"/>
      <c r="D330" s="18"/>
      <c r="E330" s="18"/>
      <c r="F330" s="18">
        <v>17</v>
      </c>
      <c r="G330" s="14">
        <f>SUM(B330:F330)</f>
        <v>17</v>
      </c>
      <c r="H330" s="19">
        <f>IFERROR(B330/$G$334,0)</f>
        <v>0</v>
      </c>
      <c r="I330" s="19">
        <f t="shared" si="52"/>
        <v>0</v>
      </c>
      <c r="J330" s="19">
        <f t="shared" si="52"/>
        <v>0</v>
      </c>
      <c r="K330" s="19">
        <f t="shared" si="52"/>
        <v>0</v>
      </c>
      <c r="L330" s="19">
        <f t="shared" si="52"/>
        <v>1</v>
      </c>
      <c r="M330" s="21" t="s">
        <v>95</v>
      </c>
    </row>
    <row r="331" spans="1:13" ht="20.25" customHeight="1">
      <c r="A331" s="17" t="s">
        <v>109</v>
      </c>
      <c r="B331" s="18"/>
      <c r="C331" s="18"/>
      <c r="D331" s="18"/>
      <c r="E331" s="18"/>
      <c r="F331" s="18">
        <v>17</v>
      </c>
      <c r="G331" s="14">
        <f>SUM(B331:F331)</f>
        <v>17</v>
      </c>
      <c r="H331" s="19">
        <f>IFERROR(B331/$G$334,0)</f>
        <v>0</v>
      </c>
      <c r="I331" s="19">
        <f t="shared" si="52"/>
        <v>0</v>
      </c>
      <c r="J331" s="19">
        <f t="shared" si="52"/>
        <v>0</v>
      </c>
      <c r="K331" s="19">
        <f t="shared" si="52"/>
        <v>0</v>
      </c>
      <c r="L331" s="19">
        <f t="shared" si="52"/>
        <v>1</v>
      </c>
      <c r="M331" s="21" t="s">
        <v>95</v>
      </c>
    </row>
    <row r="332" spans="1:13" ht="20.25" customHeight="1">
      <c r="A332" s="22" t="s">
        <v>105</v>
      </c>
      <c r="B332" s="23">
        <f>IFERROR(AVERAGE(B329:B331),0)</f>
        <v>0</v>
      </c>
      <c r="C332" s="23">
        <f>IFERROR(AVERAGE(C329:C331),0)</f>
        <v>0</v>
      </c>
      <c r="D332" s="27">
        <f>IFERROR(AVERAGE(D329:D331),0)</f>
        <v>0</v>
      </c>
      <c r="E332" s="27">
        <f>IFERROR(AVERAGE(E329:E331),0)</f>
        <v>0</v>
      </c>
      <c r="F332" s="27">
        <f>IFERROR(AVERAGE(F329:F331),0)</f>
        <v>17</v>
      </c>
      <c r="G332" s="27">
        <f>SUM(AVERAGE(G329:G331))</f>
        <v>17</v>
      </c>
      <c r="H332" s="25">
        <f>AVERAGE(H329:H331)*0.2</f>
        <v>0</v>
      </c>
      <c r="I332" s="25">
        <f>AVERAGE(I329:I331)*0.4</f>
        <v>0</v>
      </c>
      <c r="J332" s="25">
        <f>AVERAGE(J329:J331)*0.6</f>
        <v>0</v>
      </c>
      <c r="K332" s="25">
        <f>AVERAGE(K329:K331)*0.8</f>
        <v>0</v>
      </c>
      <c r="L332" s="25">
        <f>AVERAGE(L329:L331)*1</f>
        <v>1</v>
      </c>
      <c r="M332" s="28">
        <f>SUM(H332:L332)</f>
        <v>1</v>
      </c>
    </row>
    <row r="333" spans="1:13" ht="20.25" customHeight="1">
      <c r="A333" s="12" t="s">
        <v>110</v>
      </c>
      <c r="B333" s="13" t="s">
        <v>88</v>
      </c>
      <c r="C333" s="13" t="s">
        <v>89</v>
      </c>
      <c r="D333" s="13" t="s">
        <v>90</v>
      </c>
      <c r="E333" s="13" t="s">
        <v>91</v>
      </c>
      <c r="F333" s="13" t="s">
        <v>92</v>
      </c>
      <c r="G333" s="14" t="s">
        <v>93</v>
      </c>
      <c r="H333" s="15" t="s">
        <v>88</v>
      </c>
      <c r="I333" s="15" t="s">
        <v>89</v>
      </c>
      <c r="J333" s="15" t="s">
        <v>90</v>
      </c>
      <c r="K333" s="15" t="s">
        <v>91</v>
      </c>
      <c r="L333" s="26" t="s">
        <v>92</v>
      </c>
      <c r="M333" s="14" t="s">
        <v>93</v>
      </c>
    </row>
    <row r="334" spans="1:13" ht="20.25" customHeight="1">
      <c r="A334" s="29" t="s">
        <v>111</v>
      </c>
      <c r="B334" s="30"/>
      <c r="C334" s="30"/>
      <c r="D334" s="30"/>
      <c r="E334" s="18"/>
      <c r="F334" s="18">
        <v>17</v>
      </c>
      <c r="G334" s="31">
        <f t="shared" ref="G334:G339" si="53">SUM(B334:F334)</f>
        <v>17</v>
      </c>
      <c r="H334" s="32">
        <f>IFERROR(B334/$G$339,0)</f>
        <v>0</v>
      </c>
      <c r="I334" s="32">
        <f t="shared" ref="I334:L337" si="54">IFERROR(C334/$G$339,0)</f>
        <v>0</v>
      </c>
      <c r="J334" s="32">
        <f t="shared" si="54"/>
        <v>0</v>
      </c>
      <c r="K334" s="32">
        <f t="shared" si="54"/>
        <v>0</v>
      </c>
      <c r="L334" s="32">
        <f t="shared" si="54"/>
        <v>0</v>
      </c>
      <c r="M334" s="21" t="s">
        <v>95</v>
      </c>
    </row>
    <row r="335" spans="1:13" ht="20.25" customHeight="1">
      <c r="A335" s="29" t="s">
        <v>112</v>
      </c>
      <c r="B335" s="30"/>
      <c r="C335" s="30"/>
      <c r="D335" s="30"/>
      <c r="E335" s="18"/>
      <c r="F335" s="18">
        <v>17</v>
      </c>
      <c r="G335" s="31">
        <f t="shared" si="53"/>
        <v>17</v>
      </c>
      <c r="H335" s="32">
        <f>IFERROR(B335/$G$339,0)</f>
        <v>0</v>
      </c>
      <c r="I335" s="32">
        <f t="shared" si="54"/>
        <v>0</v>
      </c>
      <c r="J335" s="32">
        <f t="shared" si="54"/>
        <v>0</v>
      </c>
      <c r="K335" s="32">
        <f t="shared" si="54"/>
        <v>0</v>
      </c>
      <c r="L335" s="32">
        <f t="shared" si="54"/>
        <v>0</v>
      </c>
      <c r="M335" s="21" t="s">
        <v>95</v>
      </c>
    </row>
    <row r="336" spans="1:13" ht="20.25" customHeight="1">
      <c r="A336" s="29" t="s">
        <v>113</v>
      </c>
      <c r="B336" s="30"/>
      <c r="C336" s="30"/>
      <c r="D336" s="30"/>
      <c r="E336" s="18"/>
      <c r="F336" s="18">
        <v>17</v>
      </c>
      <c r="G336" s="31">
        <f t="shared" si="53"/>
        <v>17</v>
      </c>
      <c r="H336" s="32">
        <f>IFERROR(B336/$G$339,0)</f>
        <v>0</v>
      </c>
      <c r="I336" s="32">
        <f t="shared" si="54"/>
        <v>0</v>
      </c>
      <c r="J336" s="32">
        <f t="shared" si="54"/>
        <v>0</v>
      </c>
      <c r="K336" s="32">
        <f t="shared" si="54"/>
        <v>0</v>
      </c>
      <c r="L336" s="32">
        <f t="shared" si="54"/>
        <v>0</v>
      </c>
      <c r="M336" s="21" t="s">
        <v>95</v>
      </c>
    </row>
    <row r="337" spans="1:13" ht="20.25" customHeight="1">
      <c r="A337" s="29" t="s">
        <v>114</v>
      </c>
      <c r="B337" s="30"/>
      <c r="C337" s="30"/>
      <c r="D337" s="30"/>
      <c r="E337" s="18"/>
      <c r="F337" s="18">
        <v>17</v>
      </c>
      <c r="G337" s="31">
        <f t="shared" si="53"/>
        <v>17</v>
      </c>
      <c r="H337" s="32">
        <f>IFERROR(B337/$G$339,0)</f>
        <v>0</v>
      </c>
      <c r="I337" s="32">
        <f t="shared" si="54"/>
        <v>0</v>
      </c>
      <c r="J337" s="32">
        <f t="shared" si="54"/>
        <v>0</v>
      </c>
      <c r="K337" s="32">
        <f t="shared" si="54"/>
        <v>0</v>
      </c>
      <c r="L337" s="32">
        <f t="shared" si="54"/>
        <v>0</v>
      </c>
      <c r="M337" s="21" t="s">
        <v>95</v>
      </c>
    </row>
    <row r="338" spans="1:13" ht="20.25" customHeight="1">
      <c r="A338" s="17" t="s">
        <v>105</v>
      </c>
      <c r="B338" s="33">
        <f>IFERROR(AVERAGE(B334:B337),0)</f>
        <v>0</v>
      </c>
      <c r="C338" s="33">
        <f>IFERROR(AVERAGE(C334:C337),0)</f>
        <v>0</v>
      </c>
      <c r="D338" s="33">
        <f>IFERROR(AVERAGE(D334:D337),0)</f>
        <v>0</v>
      </c>
      <c r="E338" s="33">
        <f>IFERROR(AVERAGE(E334:E337),0)</f>
        <v>0</v>
      </c>
      <c r="F338" s="33">
        <f>IFERROR(AVERAGE(F334:F337),0)</f>
        <v>17</v>
      </c>
      <c r="G338" s="33">
        <f>SUM(AVERAGE(G334:G337))</f>
        <v>17</v>
      </c>
      <c r="H338" s="28">
        <f>AVERAGE(H334:H337)*0.2</f>
        <v>0</v>
      </c>
      <c r="I338" s="28">
        <f>AVERAGE(I334:I337)*0.4</f>
        <v>0</v>
      </c>
      <c r="J338" s="28">
        <f>AVERAGE(J334:J337)*0.6</f>
        <v>0</v>
      </c>
      <c r="K338" s="28">
        <f>AVERAGE(K334:K337)*0.8</f>
        <v>0</v>
      </c>
      <c r="L338" s="28">
        <f>AVERAGE(L334:L337)*1</f>
        <v>0</v>
      </c>
      <c r="M338" s="28">
        <f>SUM(H338:L338)</f>
        <v>0</v>
      </c>
    </row>
    <row r="339" spans="1:13" ht="20.25" customHeight="1">
      <c r="A339" s="29" t="s">
        <v>121</v>
      </c>
      <c r="B339" s="30"/>
      <c r="C339" s="30"/>
      <c r="D339" s="30"/>
      <c r="E339" s="30"/>
      <c r="F339" s="30"/>
      <c r="G339" s="31">
        <f t="shared" si="53"/>
        <v>0</v>
      </c>
      <c r="H339" s="32">
        <f>IFERROR(B339/$G$344,0)</f>
        <v>0</v>
      </c>
      <c r="I339" s="32">
        <f>IFERROR(C339/$G$344,0)</f>
        <v>0</v>
      </c>
      <c r="J339" s="32">
        <f>IFERROR(D339/$G$344,0)</f>
        <v>0</v>
      </c>
      <c r="K339" s="32">
        <f>IFERROR(E339/$G$344,0)</f>
        <v>0</v>
      </c>
      <c r="L339" s="32">
        <f>IFERROR(F339/$G$344,0)</f>
        <v>0</v>
      </c>
      <c r="M339" s="21" t="s">
        <v>95</v>
      </c>
    </row>
    <row r="340" spans="1:13" ht="20.25" customHeight="1">
      <c r="A340" s="34" t="s">
        <v>115</v>
      </c>
      <c r="B340" s="34"/>
      <c r="C340" s="34"/>
      <c r="D340" s="34"/>
      <c r="E340" s="34"/>
      <c r="F340" s="34"/>
      <c r="G340" s="35">
        <v>17</v>
      </c>
      <c r="H340" s="28" t="s">
        <v>95</v>
      </c>
      <c r="I340" s="28" t="s">
        <v>95</v>
      </c>
      <c r="J340" s="28" t="s">
        <v>95</v>
      </c>
      <c r="K340" s="28" t="s">
        <v>95</v>
      </c>
      <c r="L340" s="28" t="s">
        <v>95</v>
      </c>
      <c r="M340" s="28">
        <f>(M320+M327+M332+M338)/4</f>
        <v>0.75</v>
      </c>
    </row>
    <row r="341" spans="1:13" ht="20.2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</row>
    <row r="342" spans="1:13" ht="20.2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</row>
    <row r="343" spans="1:13" ht="20.25" customHeight="1">
      <c r="A343" s="7" t="s">
        <v>82</v>
      </c>
      <c r="B343" s="8" t="s">
        <v>66</v>
      </c>
      <c r="C343" s="8"/>
      <c r="D343" s="8"/>
      <c r="E343" s="8"/>
      <c r="F343" s="8"/>
      <c r="G343" s="8"/>
      <c r="H343" s="8"/>
      <c r="I343" s="8"/>
      <c r="J343" s="8"/>
      <c r="K343" s="9" t="s">
        <v>78</v>
      </c>
      <c r="L343" s="10">
        <v>45118</v>
      </c>
      <c r="M343" s="10"/>
    </row>
    <row r="344" spans="1:13" ht="20.25" customHeight="1">
      <c r="A344" s="8" t="s">
        <v>84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1:13" ht="20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1:13" ht="20.25" customHeight="1">
      <c r="A346" s="11" t="s">
        <v>85</v>
      </c>
      <c r="B346" s="8" t="s">
        <v>86</v>
      </c>
      <c r="C346" s="8"/>
      <c r="D346" s="8"/>
      <c r="E346" s="8"/>
      <c r="F346" s="8"/>
      <c r="G346" s="8"/>
      <c r="H346" s="8" t="s">
        <v>86</v>
      </c>
      <c r="I346" s="8"/>
      <c r="J346" s="8"/>
      <c r="K346" s="8"/>
      <c r="L346" s="8"/>
      <c r="M346" s="8"/>
    </row>
    <row r="347" spans="1:13" ht="20.25" customHeight="1">
      <c r="A347" s="12" t="s">
        <v>87</v>
      </c>
      <c r="B347" s="13" t="s">
        <v>88</v>
      </c>
      <c r="C347" s="13" t="s">
        <v>89</v>
      </c>
      <c r="D347" s="13" t="s">
        <v>90</v>
      </c>
      <c r="E347" s="13" t="s">
        <v>91</v>
      </c>
      <c r="F347" s="13" t="s">
        <v>92</v>
      </c>
      <c r="G347" s="14" t="s">
        <v>93</v>
      </c>
      <c r="H347" s="15" t="s">
        <v>88</v>
      </c>
      <c r="I347" s="15" t="s">
        <v>89</v>
      </c>
      <c r="J347" s="15" t="s">
        <v>90</v>
      </c>
      <c r="K347" s="15" t="s">
        <v>91</v>
      </c>
      <c r="L347" s="15" t="s">
        <v>92</v>
      </c>
      <c r="M347" s="16" t="s">
        <v>93</v>
      </c>
    </row>
    <row r="348" spans="1:13" ht="20.25" customHeight="1">
      <c r="A348" s="17" t="s">
        <v>94</v>
      </c>
      <c r="B348" s="18"/>
      <c r="C348" s="18"/>
      <c r="D348" s="18"/>
      <c r="E348" s="18"/>
      <c r="F348" s="18">
        <v>16</v>
      </c>
      <c r="G348" s="14">
        <f>SUM(B348:F348)</f>
        <v>16</v>
      </c>
      <c r="H348" s="19">
        <f>IFERROR(B348/$G$353,0)</f>
        <v>0</v>
      </c>
      <c r="I348" s="19">
        <f t="shared" ref="I348:L350" si="55">IFERROR(C348/$G$353,0)</f>
        <v>0</v>
      </c>
      <c r="J348" s="19">
        <f t="shared" si="55"/>
        <v>0</v>
      </c>
      <c r="K348" s="19">
        <f t="shared" si="55"/>
        <v>0</v>
      </c>
      <c r="L348" s="19">
        <f>IFERROR(F348/$G$353,0)</f>
        <v>1</v>
      </c>
      <c r="M348" s="20" t="s">
        <v>95</v>
      </c>
    </row>
    <row r="349" spans="1:13" ht="20.25" customHeight="1">
      <c r="A349" s="17" t="s">
        <v>96</v>
      </c>
      <c r="B349" s="18"/>
      <c r="C349" s="18"/>
      <c r="D349" s="18"/>
      <c r="E349" s="18"/>
      <c r="F349" s="18">
        <v>16</v>
      </c>
      <c r="G349" s="14">
        <f>SUM(B349:F349)</f>
        <v>16</v>
      </c>
      <c r="H349" s="19">
        <f>IFERROR(B349/$G$353,0)</f>
        <v>0</v>
      </c>
      <c r="I349" s="19">
        <f t="shared" si="55"/>
        <v>0</v>
      </c>
      <c r="J349" s="19">
        <f t="shared" si="55"/>
        <v>0</v>
      </c>
      <c r="K349" s="19">
        <f t="shared" si="55"/>
        <v>0</v>
      </c>
      <c r="L349" s="19">
        <f t="shared" si="55"/>
        <v>1</v>
      </c>
      <c r="M349" s="21" t="s">
        <v>95</v>
      </c>
    </row>
    <row r="350" spans="1:13" ht="20.25" customHeight="1">
      <c r="A350" s="17" t="s">
        <v>97</v>
      </c>
      <c r="B350" s="18"/>
      <c r="C350" s="18"/>
      <c r="D350" s="18"/>
      <c r="E350" s="18"/>
      <c r="F350" s="18">
        <v>16</v>
      </c>
      <c r="G350" s="14">
        <f>SUM(B350:F350)</f>
        <v>16</v>
      </c>
      <c r="H350" s="19">
        <f>IFERROR(B350/$G$353,0)</f>
        <v>0</v>
      </c>
      <c r="I350" s="19">
        <f t="shared" si="55"/>
        <v>0</v>
      </c>
      <c r="J350" s="19">
        <f t="shared" si="55"/>
        <v>0</v>
      </c>
      <c r="K350" s="19">
        <f t="shared" si="55"/>
        <v>0</v>
      </c>
      <c r="L350" s="19">
        <f t="shared" si="55"/>
        <v>1</v>
      </c>
      <c r="M350" s="21" t="s">
        <v>95</v>
      </c>
    </row>
    <row r="351" spans="1:13" ht="20.25" customHeight="1">
      <c r="A351" s="22" t="s">
        <v>98</v>
      </c>
      <c r="B351" s="23">
        <f>IFERROR(AVERAGE(B348:B350),0)</f>
        <v>0</v>
      </c>
      <c r="C351" s="23">
        <f>IFERROR(AVERAGE(C348:C350),0)</f>
        <v>0</v>
      </c>
      <c r="D351" s="23">
        <f>IFERROR(AVERAGE(D348:D350),0)</f>
        <v>0</v>
      </c>
      <c r="E351" s="23">
        <f>IFERROR(AVERAGE(E348:E350),0)</f>
        <v>0</v>
      </c>
      <c r="F351" s="23">
        <f>IFERROR(AVERAGE(F348:F350),0)</f>
        <v>16</v>
      </c>
      <c r="G351" s="23">
        <f>SUM(AVERAGE(G348:G350))</f>
        <v>16</v>
      </c>
      <c r="H351" s="24">
        <f>AVERAGE(H348:H350)*0.2</f>
        <v>0</v>
      </c>
      <c r="I351" s="24">
        <f>AVERAGE(I348:I350)*0.4</f>
        <v>0</v>
      </c>
      <c r="J351" s="24">
        <f>AVERAGE(J348:J350)*0.6</f>
        <v>0</v>
      </c>
      <c r="K351" s="24">
        <f>AVERAGE(K348:K350)*0.8</f>
        <v>0</v>
      </c>
      <c r="L351" s="24">
        <f>AVERAGE(L348:L350)*1</f>
        <v>1</v>
      </c>
      <c r="M351" s="25">
        <f>SUM(H351:L351)</f>
        <v>1</v>
      </c>
    </row>
    <row r="352" spans="1:13" ht="20.25" customHeight="1">
      <c r="A352" s="12" t="s">
        <v>99</v>
      </c>
      <c r="B352" s="13" t="s">
        <v>88</v>
      </c>
      <c r="C352" s="13" t="s">
        <v>89</v>
      </c>
      <c r="D352" s="13" t="s">
        <v>90</v>
      </c>
      <c r="E352" s="13" t="s">
        <v>91</v>
      </c>
      <c r="F352" s="13" t="s">
        <v>92</v>
      </c>
      <c r="G352" s="14" t="s">
        <v>93</v>
      </c>
      <c r="H352" s="15" t="s">
        <v>88</v>
      </c>
      <c r="I352" s="15" t="s">
        <v>89</v>
      </c>
      <c r="J352" s="15" t="s">
        <v>90</v>
      </c>
      <c r="K352" s="15" t="s">
        <v>91</v>
      </c>
      <c r="L352" s="26" t="s">
        <v>92</v>
      </c>
      <c r="M352" s="14" t="s">
        <v>93</v>
      </c>
    </row>
    <row r="353" spans="1:13" ht="20.25" customHeight="1">
      <c r="A353" s="17" t="s">
        <v>100</v>
      </c>
      <c r="B353" s="18"/>
      <c r="C353" s="18"/>
      <c r="D353" s="18"/>
      <c r="E353" s="18"/>
      <c r="F353" s="18">
        <v>16</v>
      </c>
      <c r="G353" s="14">
        <f>SUM(B353:F353)</f>
        <v>16</v>
      </c>
      <c r="H353" s="19">
        <f t="shared" ref="H353:L357" si="56">IFERROR(B353/$G$358,0)</f>
        <v>0</v>
      </c>
      <c r="I353" s="19">
        <f t="shared" si="56"/>
        <v>0</v>
      </c>
      <c r="J353" s="19">
        <f t="shared" si="56"/>
        <v>0</v>
      </c>
      <c r="K353" s="19">
        <f t="shared" si="56"/>
        <v>0</v>
      </c>
      <c r="L353" s="19">
        <f t="shared" si="56"/>
        <v>1</v>
      </c>
      <c r="M353" s="21" t="s">
        <v>95</v>
      </c>
    </row>
    <row r="354" spans="1:13" ht="20.25" customHeight="1">
      <c r="A354" s="17" t="s">
        <v>101</v>
      </c>
      <c r="B354" s="18"/>
      <c r="C354" s="18"/>
      <c r="D354" s="18"/>
      <c r="E354" s="18"/>
      <c r="F354" s="18">
        <v>16</v>
      </c>
      <c r="G354" s="14">
        <f>SUM(B354:F354)</f>
        <v>16</v>
      </c>
      <c r="H354" s="19">
        <f t="shared" si="56"/>
        <v>0</v>
      </c>
      <c r="I354" s="19">
        <f t="shared" si="56"/>
        <v>0</v>
      </c>
      <c r="J354" s="19">
        <f t="shared" si="56"/>
        <v>0</v>
      </c>
      <c r="K354" s="19">
        <f t="shared" si="56"/>
        <v>0</v>
      </c>
      <c r="L354" s="19">
        <f t="shared" si="56"/>
        <v>1</v>
      </c>
      <c r="M354" s="21" t="s">
        <v>95</v>
      </c>
    </row>
    <row r="355" spans="1:13" ht="20.25" customHeight="1">
      <c r="A355" s="17" t="s">
        <v>102</v>
      </c>
      <c r="B355" s="18"/>
      <c r="C355" s="18"/>
      <c r="D355" s="18"/>
      <c r="E355" s="18"/>
      <c r="F355" s="18">
        <v>16</v>
      </c>
      <c r="G355" s="14">
        <f>SUM(B355:F355)</f>
        <v>16</v>
      </c>
      <c r="H355" s="19">
        <f t="shared" si="56"/>
        <v>0</v>
      </c>
      <c r="I355" s="19">
        <f t="shared" si="56"/>
        <v>0</v>
      </c>
      <c r="J355" s="19">
        <f t="shared" si="56"/>
        <v>0</v>
      </c>
      <c r="K355" s="19">
        <f t="shared" si="56"/>
        <v>0</v>
      </c>
      <c r="L355" s="19">
        <f t="shared" si="56"/>
        <v>1</v>
      </c>
      <c r="M355" s="21" t="s">
        <v>95</v>
      </c>
    </row>
    <row r="356" spans="1:13" ht="20.25" customHeight="1">
      <c r="A356" s="17" t="s">
        <v>103</v>
      </c>
      <c r="B356" s="18"/>
      <c r="C356" s="18"/>
      <c r="D356" s="18"/>
      <c r="E356" s="18"/>
      <c r="F356" s="18">
        <v>16</v>
      </c>
      <c r="G356" s="14">
        <f>SUM(B356:F356)</f>
        <v>16</v>
      </c>
      <c r="H356" s="19">
        <f t="shared" si="56"/>
        <v>0</v>
      </c>
      <c r="I356" s="19">
        <f t="shared" si="56"/>
        <v>0</v>
      </c>
      <c r="J356" s="19">
        <f t="shared" si="56"/>
        <v>0</v>
      </c>
      <c r="K356" s="19">
        <f t="shared" si="56"/>
        <v>0</v>
      </c>
      <c r="L356" s="19">
        <f t="shared" si="56"/>
        <v>1</v>
      </c>
      <c r="M356" s="21" t="s">
        <v>95</v>
      </c>
    </row>
    <row r="357" spans="1:13" ht="20.25" customHeight="1">
      <c r="A357" s="17" t="s">
        <v>104</v>
      </c>
      <c r="B357" s="18"/>
      <c r="C357" s="18"/>
      <c r="D357" s="18"/>
      <c r="E357" s="18"/>
      <c r="F357" s="18">
        <v>16</v>
      </c>
      <c r="G357" s="14">
        <f>SUM(B357:F357)</f>
        <v>16</v>
      </c>
      <c r="H357" s="19">
        <f t="shared" si="56"/>
        <v>0</v>
      </c>
      <c r="I357" s="19">
        <f t="shared" si="56"/>
        <v>0</v>
      </c>
      <c r="J357" s="19">
        <f t="shared" si="56"/>
        <v>0</v>
      </c>
      <c r="K357" s="19">
        <f t="shared" si="56"/>
        <v>0</v>
      </c>
      <c r="L357" s="19">
        <f t="shared" si="56"/>
        <v>1</v>
      </c>
      <c r="M357" s="21"/>
    </row>
    <row r="358" spans="1:13" ht="20.25" customHeight="1">
      <c r="A358" s="22" t="s">
        <v>105</v>
      </c>
      <c r="B358" s="23">
        <f>IFERROR(AVERAGE(B353:B357),0)</f>
        <v>0</v>
      </c>
      <c r="C358" s="23">
        <f>IFERROR(AVERAGE(C353:C357),0)</f>
        <v>0</v>
      </c>
      <c r="D358" s="23">
        <f>IFERROR(AVERAGE(D353:D357),0)</f>
        <v>0</v>
      </c>
      <c r="E358" s="23">
        <f>IFERROR(AVERAGE(E353:E357),0)</f>
        <v>0</v>
      </c>
      <c r="F358" s="23">
        <f>IFERROR(AVERAGE(F353:F357),0)</f>
        <v>16</v>
      </c>
      <c r="G358" s="23">
        <f>SUM(AVERAGE(G353:G357))</f>
        <v>16</v>
      </c>
      <c r="H358" s="25">
        <f>AVERAGE(H353:H357)*0.2</f>
        <v>0</v>
      </c>
      <c r="I358" s="25">
        <f>AVERAGE(I353:I357)*0.4</f>
        <v>0</v>
      </c>
      <c r="J358" s="25">
        <f>AVERAGE(J353:J357)*0.6</f>
        <v>0</v>
      </c>
      <c r="K358" s="25">
        <f>AVERAGE(K353:K357)*0.8</f>
        <v>0</v>
      </c>
      <c r="L358" s="25">
        <f>AVERAGE(L353:L357)*1</f>
        <v>1</v>
      </c>
      <c r="M358" s="25">
        <f>SUM(H358:L358)</f>
        <v>1</v>
      </c>
    </row>
    <row r="359" spans="1:13" ht="20.25" customHeight="1">
      <c r="A359" s="12" t="s">
        <v>106</v>
      </c>
      <c r="B359" s="13" t="s">
        <v>88</v>
      </c>
      <c r="C359" s="13" t="s">
        <v>89</v>
      </c>
      <c r="D359" s="13" t="s">
        <v>90</v>
      </c>
      <c r="E359" s="13" t="s">
        <v>91</v>
      </c>
      <c r="F359" s="13" t="s">
        <v>92</v>
      </c>
      <c r="G359" s="14" t="s">
        <v>93</v>
      </c>
      <c r="H359" s="15" t="s">
        <v>88</v>
      </c>
      <c r="I359" s="15" t="s">
        <v>89</v>
      </c>
      <c r="J359" s="15" t="s">
        <v>90</v>
      </c>
      <c r="K359" s="15" t="s">
        <v>91</v>
      </c>
      <c r="L359" s="26" t="s">
        <v>92</v>
      </c>
      <c r="M359" s="14" t="s">
        <v>93</v>
      </c>
    </row>
    <row r="360" spans="1:13" ht="20.25" customHeight="1">
      <c r="A360" s="17" t="s">
        <v>107</v>
      </c>
      <c r="B360" s="18"/>
      <c r="C360" s="18"/>
      <c r="D360" s="18"/>
      <c r="E360" s="18"/>
      <c r="F360" s="18">
        <v>16</v>
      </c>
      <c r="G360" s="14">
        <f>SUM(B360:F360)</f>
        <v>16</v>
      </c>
      <c r="H360" s="19">
        <f>IFERROR(B360/$G$365,0)</f>
        <v>0</v>
      </c>
      <c r="I360" s="19">
        <f t="shared" ref="I360:L362" si="57">IFERROR(C360/$G$365,0)</f>
        <v>0</v>
      </c>
      <c r="J360" s="19">
        <f t="shared" si="57"/>
        <v>0</v>
      </c>
      <c r="K360" s="19">
        <f t="shared" si="57"/>
        <v>0</v>
      </c>
      <c r="L360" s="19">
        <f t="shared" si="57"/>
        <v>1</v>
      </c>
      <c r="M360" s="21" t="s">
        <v>95</v>
      </c>
    </row>
    <row r="361" spans="1:13" ht="20.25" customHeight="1">
      <c r="A361" s="17" t="s">
        <v>108</v>
      </c>
      <c r="B361" s="18"/>
      <c r="C361" s="18"/>
      <c r="D361" s="18"/>
      <c r="E361" s="18"/>
      <c r="F361" s="18">
        <v>16</v>
      </c>
      <c r="G361" s="14">
        <f>SUM(B361:F361)</f>
        <v>16</v>
      </c>
      <c r="H361" s="19">
        <f>IFERROR(B361/$G$365,0)</f>
        <v>0</v>
      </c>
      <c r="I361" s="19">
        <f t="shared" si="57"/>
        <v>0</v>
      </c>
      <c r="J361" s="19">
        <f t="shared" si="57"/>
        <v>0</v>
      </c>
      <c r="K361" s="19">
        <f t="shared" si="57"/>
        <v>0</v>
      </c>
      <c r="L361" s="19">
        <f t="shared" si="57"/>
        <v>1</v>
      </c>
      <c r="M361" s="21" t="s">
        <v>95</v>
      </c>
    </row>
    <row r="362" spans="1:13" ht="20.25" customHeight="1">
      <c r="A362" s="17" t="s">
        <v>109</v>
      </c>
      <c r="B362" s="18"/>
      <c r="C362" s="18"/>
      <c r="D362" s="18"/>
      <c r="E362" s="18"/>
      <c r="F362" s="18">
        <v>16</v>
      </c>
      <c r="G362" s="14">
        <f>SUM(B362:F362)</f>
        <v>16</v>
      </c>
      <c r="H362" s="19">
        <f>IFERROR(B362/$G$365,0)</f>
        <v>0</v>
      </c>
      <c r="I362" s="19">
        <f t="shared" si="57"/>
        <v>0</v>
      </c>
      <c r="J362" s="19">
        <f t="shared" si="57"/>
        <v>0</v>
      </c>
      <c r="K362" s="19">
        <f t="shared" si="57"/>
        <v>0</v>
      </c>
      <c r="L362" s="19">
        <f t="shared" si="57"/>
        <v>1</v>
      </c>
      <c r="M362" s="21" t="s">
        <v>95</v>
      </c>
    </row>
    <row r="363" spans="1:13" ht="20.25" customHeight="1">
      <c r="A363" s="22" t="s">
        <v>105</v>
      </c>
      <c r="B363" s="23">
        <f>IFERROR(AVERAGE(B360:B362),0)</f>
        <v>0</v>
      </c>
      <c r="C363" s="23">
        <f>IFERROR(AVERAGE(C360:C362),0)</f>
        <v>0</v>
      </c>
      <c r="D363" s="27">
        <f>IFERROR(AVERAGE(D360:D362),0)</f>
        <v>0</v>
      </c>
      <c r="E363" s="27">
        <f>IFERROR(AVERAGE(E360:E362),0)</f>
        <v>0</v>
      </c>
      <c r="F363" s="27">
        <f>IFERROR(AVERAGE(F360:F362),0)</f>
        <v>16</v>
      </c>
      <c r="G363" s="27">
        <f>SUM(AVERAGE(G360:G362))</f>
        <v>16</v>
      </c>
      <c r="H363" s="25">
        <f>AVERAGE(H360:H362)*0.2</f>
        <v>0</v>
      </c>
      <c r="I363" s="25">
        <f>AVERAGE(I360:I362)*0.4</f>
        <v>0</v>
      </c>
      <c r="J363" s="25">
        <f>AVERAGE(J360:J362)*0.6</f>
        <v>0</v>
      </c>
      <c r="K363" s="25">
        <f>AVERAGE(K360:K362)*0.8</f>
        <v>0</v>
      </c>
      <c r="L363" s="25">
        <f>AVERAGE(L360:L362)*1</f>
        <v>1</v>
      </c>
      <c r="M363" s="28">
        <f>SUM(H363:L363)</f>
        <v>1</v>
      </c>
    </row>
    <row r="364" spans="1:13" ht="20.25" customHeight="1">
      <c r="A364" s="12" t="s">
        <v>110</v>
      </c>
      <c r="B364" s="13" t="s">
        <v>88</v>
      </c>
      <c r="C364" s="13" t="s">
        <v>89</v>
      </c>
      <c r="D364" s="13" t="s">
        <v>90</v>
      </c>
      <c r="E364" s="13" t="s">
        <v>91</v>
      </c>
      <c r="F364" s="13" t="s">
        <v>92</v>
      </c>
      <c r="G364" s="14" t="s">
        <v>93</v>
      </c>
      <c r="H364" s="15" t="s">
        <v>88</v>
      </c>
      <c r="I364" s="15" t="s">
        <v>89</v>
      </c>
      <c r="J364" s="15" t="s">
        <v>90</v>
      </c>
      <c r="K364" s="15" t="s">
        <v>91</v>
      </c>
      <c r="L364" s="26" t="s">
        <v>92</v>
      </c>
      <c r="M364" s="14" t="s">
        <v>93</v>
      </c>
    </row>
    <row r="365" spans="1:13" ht="20.25" customHeight="1">
      <c r="A365" s="29" t="s">
        <v>111</v>
      </c>
      <c r="B365" s="30"/>
      <c r="C365" s="30"/>
      <c r="D365" s="30"/>
      <c r="E365" s="18"/>
      <c r="F365" s="18">
        <v>16</v>
      </c>
      <c r="G365" s="31">
        <f t="shared" ref="G365:G370" si="58">SUM(B365:F365)</f>
        <v>16</v>
      </c>
      <c r="H365" s="32">
        <f>IFERROR(B365/$G$370,0)</f>
        <v>0</v>
      </c>
      <c r="I365" s="32">
        <f t="shared" ref="I365:L368" si="59">IFERROR(C365/$G$370,0)</f>
        <v>0</v>
      </c>
      <c r="J365" s="32">
        <f t="shared" si="59"/>
        <v>0</v>
      </c>
      <c r="K365" s="32">
        <f t="shared" si="59"/>
        <v>0</v>
      </c>
      <c r="L365" s="32">
        <f t="shared" si="59"/>
        <v>0</v>
      </c>
      <c r="M365" s="21" t="s">
        <v>95</v>
      </c>
    </row>
    <row r="366" spans="1:13" ht="20.25" customHeight="1">
      <c r="A366" s="29" t="s">
        <v>112</v>
      </c>
      <c r="B366" s="30"/>
      <c r="C366" s="30"/>
      <c r="D366" s="30"/>
      <c r="E366" s="18"/>
      <c r="F366" s="18">
        <v>16</v>
      </c>
      <c r="G366" s="31">
        <f t="shared" si="58"/>
        <v>16</v>
      </c>
      <c r="H366" s="32">
        <f>IFERROR(B366/$G$370,0)</f>
        <v>0</v>
      </c>
      <c r="I366" s="32">
        <f t="shared" si="59"/>
        <v>0</v>
      </c>
      <c r="J366" s="32">
        <f t="shared" si="59"/>
        <v>0</v>
      </c>
      <c r="K366" s="32">
        <f t="shared" si="59"/>
        <v>0</v>
      </c>
      <c r="L366" s="32">
        <f t="shared" si="59"/>
        <v>0</v>
      </c>
      <c r="M366" s="21" t="s">
        <v>95</v>
      </c>
    </row>
    <row r="367" spans="1:13" ht="20.25" customHeight="1">
      <c r="A367" s="29" t="s">
        <v>113</v>
      </c>
      <c r="B367" s="30"/>
      <c r="C367" s="30"/>
      <c r="D367" s="30"/>
      <c r="E367" s="18"/>
      <c r="F367" s="18">
        <v>16</v>
      </c>
      <c r="G367" s="31">
        <f t="shared" si="58"/>
        <v>16</v>
      </c>
      <c r="H367" s="32">
        <f>IFERROR(B367/$G$370,0)</f>
        <v>0</v>
      </c>
      <c r="I367" s="32">
        <f t="shared" si="59"/>
        <v>0</v>
      </c>
      <c r="J367" s="32">
        <f t="shared" si="59"/>
        <v>0</v>
      </c>
      <c r="K367" s="32">
        <f t="shared" si="59"/>
        <v>0</v>
      </c>
      <c r="L367" s="32">
        <f t="shared" si="59"/>
        <v>0</v>
      </c>
      <c r="M367" s="21" t="s">
        <v>95</v>
      </c>
    </row>
    <row r="368" spans="1:13" ht="20.25" customHeight="1">
      <c r="A368" s="29" t="s">
        <v>114</v>
      </c>
      <c r="B368" s="30"/>
      <c r="C368" s="30"/>
      <c r="D368" s="30"/>
      <c r="E368" s="18"/>
      <c r="F368" s="18">
        <v>16</v>
      </c>
      <c r="G368" s="31">
        <f t="shared" si="58"/>
        <v>16</v>
      </c>
      <c r="H368" s="32">
        <f>IFERROR(B368/$G$370,0)</f>
        <v>0</v>
      </c>
      <c r="I368" s="32">
        <f t="shared" si="59"/>
        <v>0</v>
      </c>
      <c r="J368" s="32">
        <f t="shared" si="59"/>
        <v>0</v>
      </c>
      <c r="K368" s="32">
        <f t="shared" si="59"/>
        <v>0</v>
      </c>
      <c r="L368" s="32">
        <f t="shared" si="59"/>
        <v>0</v>
      </c>
      <c r="M368" s="21" t="s">
        <v>95</v>
      </c>
    </row>
    <row r="369" spans="1:13" ht="20.25" customHeight="1">
      <c r="A369" s="17" t="s">
        <v>105</v>
      </c>
      <c r="B369" s="33">
        <f>IFERROR(AVERAGE(B365:B368),0)</f>
        <v>0</v>
      </c>
      <c r="C369" s="33">
        <f>IFERROR(AVERAGE(C365:C368),0)</f>
        <v>0</v>
      </c>
      <c r="D369" s="33">
        <f>IFERROR(AVERAGE(D365:D368),0)</f>
        <v>0</v>
      </c>
      <c r="E369" s="33">
        <f>IFERROR(AVERAGE(E365:E368),0)</f>
        <v>0</v>
      </c>
      <c r="F369" s="33">
        <f>IFERROR(AVERAGE(F365:F368),0)</f>
        <v>16</v>
      </c>
      <c r="G369" s="33">
        <f>SUM(AVERAGE(G365:G368))</f>
        <v>16</v>
      </c>
      <c r="H369" s="28">
        <f>AVERAGE(H365:H368)*0.2</f>
        <v>0</v>
      </c>
      <c r="I369" s="28">
        <f>AVERAGE(I365:I368)*0.4</f>
        <v>0</v>
      </c>
      <c r="J369" s="28">
        <f>AVERAGE(J365:J368)*0.6</f>
        <v>0</v>
      </c>
      <c r="K369" s="28">
        <f>AVERAGE(K365:K368)*0.8</f>
        <v>0</v>
      </c>
      <c r="L369" s="28">
        <f>AVERAGE(L365:L368)*1</f>
        <v>0</v>
      </c>
      <c r="M369" s="28">
        <f>SUM(H369:L369)</f>
        <v>0</v>
      </c>
    </row>
    <row r="370" spans="1:13" ht="20.25" customHeight="1">
      <c r="A370" s="29" t="s">
        <v>121</v>
      </c>
      <c r="B370" s="30"/>
      <c r="C370" s="30"/>
      <c r="D370" s="30"/>
      <c r="E370" s="30"/>
      <c r="F370" s="30"/>
      <c r="G370" s="31">
        <f t="shared" si="58"/>
        <v>0</v>
      </c>
      <c r="H370" s="32">
        <f>IFERROR(B370/$G$375,0)</f>
        <v>0</v>
      </c>
      <c r="I370" s="32">
        <f>IFERROR(C370/$G$375,0)</f>
        <v>0</v>
      </c>
      <c r="J370" s="32">
        <f>IFERROR(D370/$G$375,0)</f>
        <v>0</v>
      </c>
      <c r="K370" s="32">
        <f>IFERROR(E370/$G$375,0)</f>
        <v>0</v>
      </c>
      <c r="L370" s="32">
        <f>IFERROR(F370/$G$375,0)</f>
        <v>0</v>
      </c>
      <c r="M370" s="21" t="s">
        <v>95</v>
      </c>
    </row>
    <row r="371" spans="1:13" ht="20.25" customHeight="1">
      <c r="A371" s="34" t="s">
        <v>115</v>
      </c>
      <c r="B371" s="34"/>
      <c r="C371" s="34"/>
      <c r="D371" s="34"/>
      <c r="E371" s="34"/>
      <c r="F371" s="34"/>
      <c r="G371" s="35">
        <v>16</v>
      </c>
      <c r="H371" s="28" t="s">
        <v>95</v>
      </c>
      <c r="I371" s="28" t="s">
        <v>95</v>
      </c>
      <c r="J371" s="28" t="s">
        <v>95</v>
      </c>
      <c r="K371" s="28" t="s">
        <v>95</v>
      </c>
      <c r="L371" s="28" t="s">
        <v>95</v>
      </c>
      <c r="M371" s="28">
        <f>(M351+M358+M363+M369)/4</f>
        <v>0.75</v>
      </c>
    </row>
    <row r="372" spans="1:13" ht="20.2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</row>
    <row r="373" spans="1:13" ht="20.2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</row>
    <row r="374" spans="1:13" ht="20.25" customHeight="1">
      <c r="A374" s="7" t="s">
        <v>82</v>
      </c>
      <c r="B374" s="8" t="s">
        <v>65</v>
      </c>
      <c r="C374" s="8"/>
      <c r="D374" s="8"/>
      <c r="E374" s="8"/>
      <c r="F374" s="8"/>
      <c r="G374" s="8"/>
      <c r="H374" s="8"/>
      <c r="I374" s="8"/>
      <c r="J374" s="8"/>
      <c r="K374" s="9" t="s">
        <v>78</v>
      </c>
      <c r="L374" s="10">
        <v>45157</v>
      </c>
      <c r="M374" s="10"/>
    </row>
    <row r="375" spans="1:13" ht="20.25" customHeight="1">
      <c r="A375" s="8" t="s">
        <v>84</v>
      </c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</row>
    <row r="376" spans="1:13" ht="20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</row>
    <row r="377" spans="1:13" ht="20.25" customHeight="1">
      <c r="A377" s="11" t="s">
        <v>85</v>
      </c>
      <c r="B377" s="8" t="s">
        <v>86</v>
      </c>
      <c r="C377" s="8"/>
      <c r="D377" s="8"/>
      <c r="E377" s="8"/>
      <c r="F377" s="8"/>
      <c r="G377" s="8"/>
      <c r="H377" s="8" t="s">
        <v>86</v>
      </c>
      <c r="I377" s="8"/>
      <c r="J377" s="8"/>
      <c r="K377" s="8"/>
      <c r="L377" s="8"/>
      <c r="M377" s="8"/>
    </row>
    <row r="378" spans="1:13" ht="20.25" customHeight="1">
      <c r="A378" s="12" t="s">
        <v>87</v>
      </c>
      <c r="B378" s="13" t="s">
        <v>88</v>
      </c>
      <c r="C378" s="13" t="s">
        <v>89</v>
      </c>
      <c r="D378" s="13" t="s">
        <v>90</v>
      </c>
      <c r="E378" s="13" t="s">
        <v>91</v>
      </c>
      <c r="F378" s="13" t="s">
        <v>92</v>
      </c>
      <c r="G378" s="14" t="s">
        <v>93</v>
      </c>
      <c r="H378" s="15" t="s">
        <v>88</v>
      </c>
      <c r="I378" s="15" t="s">
        <v>89</v>
      </c>
      <c r="J378" s="15" t="s">
        <v>90</v>
      </c>
      <c r="K378" s="15" t="s">
        <v>91</v>
      </c>
      <c r="L378" s="15" t="s">
        <v>92</v>
      </c>
      <c r="M378" s="16" t="s">
        <v>93</v>
      </c>
    </row>
    <row r="379" spans="1:13" ht="20.25" customHeight="1">
      <c r="A379" s="17" t="s">
        <v>94</v>
      </c>
      <c r="B379" s="18"/>
      <c r="C379" s="18"/>
      <c r="D379" s="18"/>
      <c r="E379" s="18"/>
      <c r="F379" s="18">
        <v>24</v>
      </c>
      <c r="G379" s="14">
        <f>SUM(B379:F379)</f>
        <v>24</v>
      </c>
      <c r="H379" s="19">
        <f>IFERROR(B379/$G$384,0)</f>
        <v>0</v>
      </c>
      <c r="I379" s="19">
        <f t="shared" ref="I379:L381" si="60">IFERROR(C379/$G$384,0)</f>
        <v>0</v>
      </c>
      <c r="J379" s="19">
        <f t="shared" si="60"/>
        <v>0</v>
      </c>
      <c r="K379" s="19">
        <f t="shared" si="60"/>
        <v>0</v>
      </c>
      <c r="L379" s="19">
        <f>IFERROR(F379/$G$384,0)</f>
        <v>1</v>
      </c>
      <c r="M379" s="20" t="s">
        <v>95</v>
      </c>
    </row>
    <row r="380" spans="1:13" ht="20.25" customHeight="1">
      <c r="A380" s="17" t="s">
        <v>96</v>
      </c>
      <c r="B380" s="18"/>
      <c r="C380" s="18"/>
      <c r="D380" s="18"/>
      <c r="E380" s="18"/>
      <c r="F380" s="18">
        <v>24</v>
      </c>
      <c r="G380" s="14">
        <f>SUM(B380:F380)</f>
        <v>24</v>
      </c>
      <c r="H380" s="19">
        <f>IFERROR(B380/$G$384,0)</f>
        <v>0</v>
      </c>
      <c r="I380" s="19">
        <f t="shared" si="60"/>
        <v>0</v>
      </c>
      <c r="J380" s="19">
        <f t="shared" si="60"/>
        <v>0</v>
      </c>
      <c r="K380" s="19">
        <f t="shared" si="60"/>
        <v>0</v>
      </c>
      <c r="L380" s="19">
        <f t="shared" si="60"/>
        <v>1</v>
      </c>
      <c r="M380" s="21" t="s">
        <v>95</v>
      </c>
    </row>
    <row r="381" spans="1:13" ht="20.25" customHeight="1">
      <c r="A381" s="17" t="s">
        <v>97</v>
      </c>
      <c r="B381" s="18"/>
      <c r="C381" s="18"/>
      <c r="D381" s="18"/>
      <c r="E381" s="18"/>
      <c r="F381" s="18">
        <v>24</v>
      </c>
      <c r="G381" s="14">
        <f>SUM(B381:F381)</f>
        <v>24</v>
      </c>
      <c r="H381" s="19">
        <f>IFERROR(B381/$G$384,0)</f>
        <v>0</v>
      </c>
      <c r="I381" s="19">
        <f t="shared" si="60"/>
        <v>0</v>
      </c>
      <c r="J381" s="19">
        <f t="shared" si="60"/>
        <v>0</v>
      </c>
      <c r="K381" s="19">
        <f t="shared" si="60"/>
        <v>0</v>
      </c>
      <c r="L381" s="19">
        <f t="shared" si="60"/>
        <v>1</v>
      </c>
      <c r="M381" s="21" t="s">
        <v>95</v>
      </c>
    </row>
    <row r="382" spans="1:13" ht="20.25" customHeight="1">
      <c r="A382" s="22" t="s">
        <v>98</v>
      </c>
      <c r="B382" s="23">
        <f>IFERROR(AVERAGE(B379:B381),0)</f>
        <v>0</v>
      </c>
      <c r="C382" s="23">
        <f>IFERROR(AVERAGE(C379:C381),0)</f>
        <v>0</v>
      </c>
      <c r="D382" s="23">
        <f>IFERROR(AVERAGE(D379:D381),0)</f>
        <v>0</v>
      </c>
      <c r="E382" s="23">
        <f>IFERROR(AVERAGE(E379:E381),0)</f>
        <v>0</v>
      </c>
      <c r="F382" s="23">
        <f>IFERROR(AVERAGE(F379:F381),0)</f>
        <v>24</v>
      </c>
      <c r="G382" s="23">
        <f>SUM(AVERAGE(G379:G381))</f>
        <v>24</v>
      </c>
      <c r="H382" s="24">
        <f>AVERAGE(H379:H381)*0.2</f>
        <v>0</v>
      </c>
      <c r="I382" s="24">
        <f>AVERAGE(I379:I381)*0.4</f>
        <v>0</v>
      </c>
      <c r="J382" s="24">
        <f>AVERAGE(J379:J381)*0.6</f>
        <v>0</v>
      </c>
      <c r="K382" s="24">
        <f>AVERAGE(K379:K381)*0.8</f>
        <v>0</v>
      </c>
      <c r="L382" s="24">
        <f>AVERAGE(L379:L381)*1</f>
        <v>1</v>
      </c>
      <c r="M382" s="25">
        <f>SUM(H382:L382)</f>
        <v>1</v>
      </c>
    </row>
    <row r="383" spans="1:13" ht="20.25" customHeight="1">
      <c r="A383" s="12" t="s">
        <v>99</v>
      </c>
      <c r="B383" s="13" t="s">
        <v>88</v>
      </c>
      <c r="C383" s="13" t="s">
        <v>89</v>
      </c>
      <c r="D383" s="13" t="s">
        <v>90</v>
      </c>
      <c r="E383" s="13" t="s">
        <v>91</v>
      </c>
      <c r="F383" s="13" t="s">
        <v>92</v>
      </c>
      <c r="G383" s="14" t="s">
        <v>93</v>
      </c>
      <c r="H383" s="15" t="s">
        <v>88</v>
      </c>
      <c r="I383" s="15" t="s">
        <v>89</v>
      </c>
      <c r="J383" s="15" t="s">
        <v>90</v>
      </c>
      <c r="K383" s="15" t="s">
        <v>91</v>
      </c>
      <c r="L383" s="26" t="s">
        <v>92</v>
      </c>
      <c r="M383" s="14" t="s">
        <v>93</v>
      </c>
    </row>
    <row r="384" spans="1:13" ht="20.25" customHeight="1">
      <c r="A384" s="17" t="s">
        <v>100</v>
      </c>
      <c r="B384" s="18"/>
      <c r="C384" s="18"/>
      <c r="D384" s="18"/>
      <c r="E384" s="18"/>
      <c r="F384" s="18">
        <v>24</v>
      </c>
      <c r="G384" s="14">
        <f>SUM(B384:F384)</f>
        <v>24</v>
      </c>
      <c r="H384" s="19">
        <f t="shared" ref="H384:L388" si="61">IFERROR(B384/$G$389,0)</f>
        <v>0</v>
      </c>
      <c r="I384" s="19">
        <f t="shared" si="61"/>
        <v>0</v>
      </c>
      <c r="J384" s="19">
        <f t="shared" si="61"/>
        <v>0</v>
      </c>
      <c r="K384" s="19">
        <f t="shared" si="61"/>
        <v>0</v>
      </c>
      <c r="L384" s="19">
        <f t="shared" si="61"/>
        <v>1</v>
      </c>
      <c r="M384" s="21" t="s">
        <v>95</v>
      </c>
    </row>
    <row r="385" spans="1:13" ht="20.25" customHeight="1">
      <c r="A385" s="17" t="s">
        <v>101</v>
      </c>
      <c r="B385" s="18"/>
      <c r="C385" s="18"/>
      <c r="D385" s="18"/>
      <c r="E385" s="18"/>
      <c r="F385" s="18">
        <v>24</v>
      </c>
      <c r="G385" s="14">
        <f>SUM(B385:F385)</f>
        <v>24</v>
      </c>
      <c r="H385" s="19">
        <f t="shared" si="61"/>
        <v>0</v>
      </c>
      <c r="I385" s="19">
        <f t="shared" si="61"/>
        <v>0</v>
      </c>
      <c r="J385" s="19">
        <f t="shared" si="61"/>
        <v>0</v>
      </c>
      <c r="K385" s="19">
        <f t="shared" si="61"/>
        <v>0</v>
      </c>
      <c r="L385" s="19">
        <f t="shared" si="61"/>
        <v>1</v>
      </c>
      <c r="M385" s="21" t="s">
        <v>95</v>
      </c>
    </row>
    <row r="386" spans="1:13" ht="20.25" customHeight="1">
      <c r="A386" s="17" t="s">
        <v>102</v>
      </c>
      <c r="B386" s="18"/>
      <c r="C386" s="18"/>
      <c r="D386" s="18"/>
      <c r="E386" s="18"/>
      <c r="F386" s="18">
        <v>24</v>
      </c>
      <c r="G386" s="14">
        <f>SUM(B386:F386)</f>
        <v>24</v>
      </c>
      <c r="H386" s="19">
        <f t="shared" si="61"/>
        <v>0</v>
      </c>
      <c r="I386" s="19">
        <f t="shared" si="61"/>
        <v>0</v>
      </c>
      <c r="J386" s="19">
        <f t="shared" si="61"/>
        <v>0</v>
      </c>
      <c r="K386" s="19">
        <f t="shared" si="61"/>
        <v>0</v>
      </c>
      <c r="L386" s="19">
        <f t="shared" si="61"/>
        <v>1</v>
      </c>
      <c r="M386" s="21" t="s">
        <v>95</v>
      </c>
    </row>
    <row r="387" spans="1:13" ht="20.25" customHeight="1">
      <c r="A387" s="17" t="s">
        <v>103</v>
      </c>
      <c r="B387" s="18"/>
      <c r="C387" s="18"/>
      <c r="D387" s="18"/>
      <c r="E387" s="18"/>
      <c r="F387" s="18">
        <v>24</v>
      </c>
      <c r="G387" s="14">
        <f>SUM(B387:F387)</f>
        <v>24</v>
      </c>
      <c r="H387" s="19">
        <f t="shared" si="61"/>
        <v>0</v>
      </c>
      <c r="I387" s="19">
        <f t="shared" si="61"/>
        <v>0</v>
      </c>
      <c r="J387" s="19">
        <f t="shared" si="61"/>
        <v>0</v>
      </c>
      <c r="K387" s="19">
        <f t="shared" si="61"/>
        <v>0</v>
      </c>
      <c r="L387" s="19">
        <f t="shared" si="61"/>
        <v>1</v>
      </c>
      <c r="M387" s="21" t="s">
        <v>95</v>
      </c>
    </row>
    <row r="388" spans="1:13" ht="20.25" customHeight="1">
      <c r="A388" s="17" t="s">
        <v>104</v>
      </c>
      <c r="B388" s="18"/>
      <c r="C388" s="18"/>
      <c r="D388" s="18"/>
      <c r="E388" s="18"/>
      <c r="F388" s="18">
        <v>24</v>
      </c>
      <c r="G388" s="14">
        <f>SUM(B388:F388)</f>
        <v>24</v>
      </c>
      <c r="H388" s="19">
        <f t="shared" si="61"/>
        <v>0</v>
      </c>
      <c r="I388" s="19">
        <f t="shared" si="61"/>
        <v>0</v>
      </c>
      <c r="J388" s="19">
        <f t="shared" si="61"/>
        <v>0</v>
      </c>
      <c r="K388" s="19">
        <f t="shared" si="61"/>
        <v>0</v>
      </c>
      <c r="L388" s="19">
        <f t="shared" si="61"/>
        <v>1</v>
      </c>
      <c r="M388" s="21"/>
    </row>
    <row r="389" spans="1:13" ht="20.25" customHeight="1">
      <c r="A389" s="22" t="s">
        <v>105</v>
      </c>
      <c r="B389" s="23">
        <f>IFERROR(AVERAGE(B384:B388),0)</f>
        <v>0</v>
      </c>
      <c r="C389" s="23">
        <f>IFERROR(AVERAGE(C384:C388),0)</f>
        <v>0</v>
      </c>
      <c r="D389" s="23">
        <f>IFERROR(AVERAGE(D384:D388),0)</f>
        <v>0</v>
      </c>
      <c r="E389" s="23">
        <f>IFERROR(AVERAGE(E384:E388),0)</f>
        <v>0</v>
      </c>
      <c r="F389" s="23">
        <f>IFERROR(AVERAGE(F384:F388),0)</f>
        <v>24</v>
      </c>
      <c r="G389" s="23">
        <f>SUM(AVERAGE(G384:G388))</f>
        <v>24</v>
      </c>
      <c r="H389" s="25">
        <f>AVERAGE(H384:H388)*0.2</f>
        <v>0</v>
      </c>
      <c r="I389" s="25">
        <f>AVERAGE(I384:I388)*0.4</f>
        <v>0</v>
      </c>
      <c r="J389" s="25">
        <f>AVERAGE(J384:J388)*0.6</f>
        <v>0</v>
      </c>
      <c r="K389" s="25">
        <f>AVERAGE(K384:K388)*0.8</f>
        <v>0</v>
      </c>
      <c r="L389" s="25">
        <f>AVERAGE(L384:L388)*1</f>
        <v>1</v>
      </c>
      <c r="M389" s="25">
        <f>SUM(H389:L389)</f>
        <v>1</v>
      </c>
    </row>
    <row r="390" spans="1:13" ht="20.25" customHeight="1">
      <c r="A390" s="12" t="s">
        <v>106</v>
      </c>
      <c r="B390" s="13" t="s">
        <v>88</v>
      </c>
      <c r="C390" s="13" t="s">
        <v>89</v>
      </c>
      <c r="D390" s="13" t="s">
        <v>90</v>
      </c>
      <c r="E390" s="13" t="s">
        <v>91</v>
      </c>
      <c r="F390" s="13" t="s">
        <v>92</v>
      </c>
      <c r="G390" s="14" t="s">
        <v>93</v>
      </c>
      <c r="H390" s="15" t="s">
        <v>88</v>
      </c>
      <c r="I390" s="15" t="s">
        <v>89</v>
      </c>
      <c r="J390" s="15" t="s">
        <v>90</v>
      </c>
      <c r="K390" s="15" t="s">
        <v>91</v>
      </c>
      <c r="L390" s="26" t="s">
        <v>92</v>
      </c>
      <c r="M390" s="14" t="s">
        <v>93</v>
      </c>
    </row>
    <row r="391" spans="1:13" ht="20.25" customHeight="1">
      <c r="A391" s="17" t="s">
        <v>107</v>
      </c>
      <c r="B391" s="18"/>
      <c r="C391" s="18"/>
      <c r="D391" s="18"/>
      <c r="E391" s="18"/>
      <c r="F391" s="18">
        <v>24</v>
      </c>
      <c r="G391" s="14">
        <f>SUM(B391:F391)</f>
        <v>24</v>
      </c>
      <c r="H391" s="19">
        <f>IFERROR(B391/$G$396,0)</f>
        <v>0</v>
      </c>
      <c r="I391" s="19">
        <f t="shared" ref="I391:L393" si="62">IFERROR(C391/$G$396,0)</f>
        <v>0</v>
      </c>
      <c r="J391" s="19">
        <f t="shared" si="62"/>
        <v>0</v>
      </c>
      <c r="K391" s="19">
        <f t="shared" si="62"/>
        <v>0</v>
      </c>
      <c r="L391" s="19">
        <f t="shared" si="62"/>
        <v>1</v>
      </c>
      <c r="M391" s="21" t="s">
        <v>95</v>
      </c>
    </row>
    <row r="392" spans="1:13" ht="20.25" customHeight="1">
      <c r="A392" s="17" t="s">
        <v>108</v>
      </c>
      <c r="B392" s="18"/>
      <c r="C392" s="18"/>
      <c r="D392" s="18"/>
      <c r="E392" s="18"/>
      <c r="F392" s="18">
        <v>24</v>
      </c>
      <c r="G392" s="14">
        <f>SUM(B392:F392)</f>
        <v>24</v>
      </c>
      <c r="H392" s="19">
        <f>IFERROR(B392/$G$396,0)</f>
        <v>0</v>
      </c>
      <c r="I392" s="19">
        <f t="shared" si="62"/>
        <v>0</v>
      </c>
      <c r="J392" s="19">
        <f t="shared" si="62"/>
        <v>0</v>
      </c>
      <c r="K392" s="19">
        <f t="shared" si="62"/>
        <v>0</v>
      </c>
      <c r="L392" s="19">
        <f t="shared" si="62"/>
        <v>1</v>
      </c>
      <c r="M392" s="21" t="s">
        <v>95</v>
      </c>
    </row>
    <row r="393" spans="1:13" ht="20.25" customHeight="1">
      <c r="A393" s="17" t="s">
        <v>109</v>
      </c>
      <c r="B393" s="18"/>
      <c r="C393" s="18"/>
      <c r="D393" s="18"/>
      <c r="E393" s="18"/>
      <c r="F393" s="18">
        <v>24</v>
      </c>
      <c r="G393" s="14">
        <f>SUM(B393:F393)</f>
        <v>24</v>
      </c>
      <c r="H393" s="19">
        <f>IFERROR(B393/$G$396,0)</f>
        <v>0</v>
      </c>
      <c r="I393" s="19">
        <f t="shared" si="62"/>
        <v>0</v>
      </c>
      <c r="J393" s="19">
        <f t="shared" si="62"/>
        <v>0</v>
      </c>
      <c r="K393" s="19">
        <f t="shared" si="62"/>
        <v>0</v>
      </c>
      <c r="L393" s="19">
        <f t="shared" si="62"/>
        <v>1</v>
      </c>
      <c r="M393" s="21" t="s">
        <v>95</v>
      </c>
    </row>
    <row r="394" spans="1:13" ht="20.25" customHeight="1">
      <c r="A394" s="22" t="s">
        <v>105</v>
      </c>
      <c r="B394" s="23">
        <f>IFERROR(AVERAGE(B391:B393),0)</f>
        <v>0</v>
      </c>
      <c r="C394" s="23">
        <f>IFERROR(AVERAGE(C391:C393),0)</f>
        <v>0</v>
      </c>
      <c r="D394" s="27">
        <f>IFERROR(AVERAGE(D391:D393),0)</f>
        <v>0</v>
      </c>
      <c r="E394" s="27">
        <f>IFERROR(AVERAGE(E391:E393),0)</f>
        <v>0</v>
      </c>
      <c r="F394" s="27">
        <f>IFERROR(AVERAGE(F391:F393),0)</f>
        <v>24</v>
      </c>
      <c r="G394" s="27">
        <f>SUM(AVERAGE(G391:G393))</f>
        <v>24</v>
      </c>
      <c r="H394" s="25">
        <f>AVERAGE(H391:H393)*0.2</f>
        <v>0</v>
      </c>
      <c r="I394" s="25">
        <f>AVERAGE(I391:I393)*0.4</f>
        <v>0</v>
      </c>
      <c r="J394" s="25">
        <f>AVERAGE(J391:J393)*0.6</f>
        <v>0</v>
      </c>
      <c r="K394" s="25">
        <f>AVERAGE(K391:K393)*0.8</f>
        <v>0</v>
      </c>
      <c r="L394" s="25">
        <f>AVERAGE(L391:L393)*1</f>
        <v>1</v>
      </c>
      <c r="M394" s="28">
        <f>SUM(H394:L394)</f>
        <v>1</v>
      </c>
    </row>
    <row r="395" spans="1:13" ht="20.25" customHeight="1">
      <c r="A395" s="12" t="s">
        <v>110</v>
      </c>
      <c r="B395" s="13" t="s">
        <v>88</v>
      </c>
      <c r="C395" s="13" t="s">
        <v>89</v>
      </c>
      <c r="D395" s="13" t="s">
        <v>90</v>
      </c>
      <c r="E395" s="13" t="s">
        <v>91</v>
      </c>
      <c r="F395" s="13" t="s">
        <v>92</v>
      </c>
      <c r="G395" s="14" t="s">
        <v>93</v>
      </c>
      <c r="H395" s="15" t="s">
        <v>88</v>
      </c>
      <c r="I395" s="15" t="s">
        <v>89</v>
      </c>
      <c r="J395" s="15" t="s">
        <v>90</v>
      </c>
      <c r="K395" s="15" t="s">
        <v>91</v>
      </c>
      <c r="L395" s="26" t="s">
        <v>92</v>
      </c>
      <c r="M395" s="14" t="s">
        <v>93</v>
      </c>
    </row>
    <row r="396" spans="1:13" ht="20.25" customHeight="1">
      <c r="A396" s="29" t="s">
        <v>111</v>
      </c>
      <c r="B396" s="30"/>
      <c r="C396" s="30"/>
      <c r="D396" s="30"/>
      <c r="E396" s="18"/>
      <c r="F396" s="18">
        <v>24</v>
      </c>
      <c r="G396" s="31">
        <f t="shared" ref="G396:G401" si="63">SUM(B396:F396)</f>
        <v>24</v>
      </c>
      <c r="H396" s="32">
        <f>IFERROR(B396/$G$401,0)</f>
        <v>0</v>
      </c>
      <c r="I396" s="32">
        <f t="shared" ref="I396:L399" si="64">IFERROR(C396/$G$401,0)</f>
        <v>0</v>
      </c>
      <c r="J396" s="32">
        <f t="shared" si="64"/>
        <v>0</v>
      </c>
      <c r="K396" s="32">
        <f t="shared" si="64"/>
        <v>0</v>
      </c>
      <c r="L396" s="32">
        <f t="shared" si="64"/>
        <v>0</v>
      </c>
      <c r="M396" s="21" t="s">
        <v>95</v>
      </c>
    </row>
    <row r="397" spans="1:13" ht="20.25" customHeight="1">
      <c r="A397" s="29" t="s">
        <v>112</v>
      </c>
      <c r="B397" s="30"/>
      <c r="C397" s="30"/>
      <c r="D397" s="30"/>
      <c r="E397" s="18"/>
      <c r="F397" s="18">
        <v>24</v>
      </c>
      <c r="G397" s="31">
        <f t="shared" si="63"/>
        <v>24</v>
      </c>
      <c r="H397" s="32">
        <f>IFERROR(B397/$G$401,0)</f>
        <v>0</v>
      </c>
      <c r="I397" s="32">
        <f t="shared" si="64"/>
        <v>0</v>
      </c>
      <c r="J397" s="32">
        <f t="shared" si="64"/>
        <v>0</v>
      </c>
      <c r="K397" s="32">
        <f t="shared" si="64"/>
        <v>0</v>
      </c>
      <c r="L397" s="32">
        <f t="shared" si="64"/>
        <v>0</v>
      </c>
      <c r="M397" s="21" t="s">
        <v>95</v>
      </c>
    </row>
    <row r="398" spans="1:13" ht="20.25" customHeight="1">
      <c r="A398" s="29" t="s">
        <v>113</v>
      </c>
      <c r="B398" s="30"/>
      <c r="C398" s="30"/>
      <c r="D398" s="30"/>
      <c r="E398" s="18"/>
      <c r="F398" s="18">
        <v>24</v>
      </c>
      <c r="G398" s="31">
        <f t="shared" si="63"/>
        <v>24</v>
      </c>
      <c r="H398" s="32">
        <f>IFERROR(B398/$G$401,0)</f>
        <v>0</v>
      </c>
      <c r="I398" s="32">
        <f t="shared" si="64"/>
        <v>0</v>
      </c>
      <c r="J398" s="32">
        <f t="shared" si="64"/>
        <v>0</v>
      </c>
      <c r="K398" s="32">
        <f t="shared" si="64"/>
        <v>0</v>
      </c>
      <c r="L398" s="32">
        <f t="shared" si="64"/>
        <v>0</v>
      </c>
      <c r="M398" s="21" t="s">
        <v>95</v>
      </c>
    </row>
    <row r="399" spans="1:13" ht="20.25" customHeight="1">
      <c r="A399" s="29" t="s">
        <v>114</v>
      </c>
      <c r="B399" s="30"/>
      <c r="C399" s="30"/>
      <c r="D399" s="30"/>
      <c r="E399" s="18"/>
      <c r="F399" s="18">
        <v>24</v>
      </c>
      <c r="G399" s="31">
        <f t="shared" si="63"/>
        <v>24</v>
      </c>
      <c r="H399" s="32">
        <f>IFERROR(B399/$G$401,0)</f>
        <v>0</v>
      </c>
      <c r="I399" s="32">
        <f t="shared" si="64"/>
        <v>0</v>
      </c>
      <c r="J399" s="32">
        <f t="shared" si="64"/>
        <v>0</v>
      </c>
      <c r="K399" s="32">
        <f t="shared" si="64"/>
        <v>0</v>
      </c>
      <c r="L399" s="32">
        <f t="shared" si="64"/>
        <v>0</v>
      </c>
      <c r="M399" s="21" t="s">
        <v>95</v>
      </c>
    </row>
    <row r="400" spans="1:13" ht="20.25" customHeight="1">
      <c r="A400" s="17" t="s">
        <v>105</v>
      </c>
      <c r="B400" s="33">
        <f>IFERROR(AVERAGE(B396:B399),0)</f>
        <v>0</v>
      </c>
      <c r="C400" s="33">
        <f>IFERROR(AVERAGE(C396:C399),0)</f>
        <v>0</v>
      </c>
      <c r="D400" s="33">
        <f>IFERROR(AVERAGE(D396:D399),0)</f>
        <v>0</v>
      </c>
      <c r="E400" s="33">
        <f>IFERROR(AVERAGE(E396:E399),0)</f>
        <v>0</v>
      </c>
      <c r="F400" s="33">
        <f>IFERROR(AVERAGE(F396:F399),0)</f>
        <v>24</v>
      </c>
      <c r="G400" s="33">
        <f>SUM(AVERAGE(G396:G399))</f>
        <v>24</v>
      </c>
      <c r="H400" s="28">
        <f>AVERAGE(H396:H399)*0.2</f>
        <v>0</v>
      </c>
      <c r="I400" s="28">
        <f>AVERAGE(I396:I399)*0.4</f>
        <v>0</v>
      </c>
      <c r="J400" s="28">
        <f>AVERAGE(J396:J399)*0.6</f>
        <v>0</v>
      </c>
      <c r="K400" s="28">
        <f>AVERAGE(K396:K399)*0.8</f>
        <v>0</v>
      </c>
      <c r="L400" s="28">
        <f>AVERAGE(L396:L399)*1</f>
        <v>0</v>
      </c>
      <c r="M400" s="28">
        <f>SUM(H400:L400)</f>
        <v>0</v>
      </c>
    </row>
    <row r="401" spans="1:13" ht="20.25" customHeight="1">
      <c r="A401" s="29" t="s">
        <v>121</v>
      </c>
      <c r="B401" s="30"/>
      <c r="C401" s="30"/>
      <c r="D401" s="30"/>
      <c r="E401" s="30"/>
      <c r="F401" s="30"/>
      <c r="G401" s="31">
        <f t="shared" si="63"/>
        <v>0</v>
      </c>
      <c r="H401" s="32">
        <f>IFERROR(B401/$G$406,0)</f>
        <v>0</v>
      </c>
      <c r="I401" s="32">
        <f>IFERROR(C401/$G$406,0)</f>
        <v>0</v>
      </c>
      <c r="J401" s="32">
        <f>IFERROR(D401/$G$406,0)</f>
        <v>0</v>
      </c>
      <c r="K401" s="32">
        <f>IFERROR(E401/$G$406,0)</f>
        <v>0</v>
      </c>
      <c r="L401" s="32">
        <f>IFERROR(F401/$G$406,0)</f>
        <v>0</v>
      </c>
      <c r="M401" s="21" t="s">
        <v>95</v>
      </c>
    </row>
    <row r="402" spans="1:13" ht="20.25" customHeight="1">
      <c r="A402" s="34" t="s">
        <v>115</v>
      </c>
      <c r="B402" s="34"/>
      <c r="C402" s="34"/>
      <c r="D402" s="34"/>
      <c r="E402" s="34"/>
      <c r="F402" s="34"/>
      <c r="G402" s="35">
        <v>24</v>
      </c>
      <c r="H402" s="28" t="s">
        <v>95</v>
      </c>
      <c r="I402" s="28" t="s">
        <v>95</v>
      </c>
      <c r="J402" s="28" t="s">
        <v>95</v>
      </c>
      <c r="K402" s="28" t="s">
        <v>95</v>
      </c>
      <c r="L402" s="28" t="s">
        <v>95</v>
      </c>
      <c r="M402" s="28">
        <f>(M382+M389+M394+M400)/4</f>
        <v>0.75</v>
      </c>
    </row>
    <row r="403" spans="1:13" ht="20.2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</row>
    <row r="404" spans="1:13" ht="20.2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</row>
    <row r="405" spans="1:13" ht="20.25" customHeight="1">
      <c r="A405" s="7" t="s">
        <v>82</v>
      </c>
      <c r="B405" s="8" t="s">
        <v>64</v>
      </c>
      <c r="C405" s="8"/>
      <c r="D405" s="8"/>
      <c r="E405" s="8"/>
      <c r="F405" s="8"/>
      <c r="G405" s="8"/>
      <c r="H405" s="8"/>
      <c r="I405" s="8"/>
      <c r="J405" s="8"/>
      <c r="K405" s="9" t="s">
        <v>78</v>
      </c>
      <c r="L405" s="10">
        <v>45110</v>
      </c>
      <c r="M405" s="10"/>
    </row>
    <row r="406" spans="1:13" ht="20.25" customHeight="1">
      <c r="A406" s="8" t="s">
        <v>84</v>
      </c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</row>
    <row r="407" spans="1:13" ht="20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</row>
    <row r="408" spans="1:13" ht="20.25" customHeight="1">
      <c r="A408" s="11" t="s">
        <v>85</v>
      </c>
      <c r="B408" s="8" t="s">
        <v>86</v>
      </c>
      <c r="C408" s="8"/>
      <c r="D408" s="8"/>
      <c r="E408" s="8"/>
      <c r="F408" s="8"/>
      <c r="G408" s="8"/>
      <c r="H408" s="8" t="s">
        <v>86</v>
      </c>
      <c r="I408" s="8"/>
      <c r="J408" s="8"/>
      <c r="K408" s="8"/>
      <c r="L408" s="8"/>
      <c r="M408" s="8"/>
    </row>
    <row r="409" spans="1:13" ht="20.25" customHeight="1">
      <c r="A409" s="12" t="s">
        <v>87</v>
      </c>
      <c r="B409" s="13" t="s">
        <v>88</v>
      </c>
      <c r="C409" s="13" t="s">
        <v>89</v>
      </c>
      <c r="D409" s="13" t="s">
        <v>90</v>
      </c>
      <c r="E409" s="13" t="s">
        <v>91</v>
      </c>
      <c r="F409" s="13" t="s">
        <v>92</v>
      </c>
      <c r="G409" s="14" t="s">
        <v>93</v>
      </c>
      <c r="H409" s="15" t="s">
        <v>88</v>
      </c>
      <c r="I409" s="15" t="s">
        <v>89</v>
      </c>
      <c r="J409" s="15" t="s">
        <v>90</v>
      </c>
      <c r="K409" s="15" t="s">
        <v>91</v>
      </c>
      <c r="L409" s="15" t="s">
        <v>92</v>
      </c>
      <c r="M409" s="16" t="s">
        <v>93</v>
      </c>
    </row>
    <row r="410" spans="1:13" ht="20.25" customHeight="1">
      <c r="A410" s="17" t="s">
        <v>94</v>
      </c>
      <c r="B410" s="18"/>
      <c r="C410" s="18"/>
      <c r="D410" s="18"/>
      <c r="E410" s="18"/>
      <c r="F410" s="18">
        <v>18</v>
      </c>
      <c r="G410" s="14">
        <f>SUM(B410:F410)</f>
        <v>18</v>
      </c>
      <c r="H410" s="19">
        <f>IFERROR(B410/$G$415,0)</f>
        <v>0</v>
      </c>
      <c r="I410" s="19">
        <f t="shared" ref="I410:L412" si="65">IFERROR(C410/$G$415,0)</f>
        <v>0</v>
      </c>
      <c r="J410" s="19">
        <f t="shared" si="65"/>
        <v>0</v>
      </c>
      <c r="K410" s="19">
        <f t="shared" si="65"/>
        <v>0</v>
      </c>
      <c r="L410" s="19">
        <f>IFERROR(F410/$G$415,0)</f>
        <v>1</v>
      </c>
      <c r="M410" s="20" t="s">
        <v>95</v>
      </c>
    </row>
    <row r="411" spans="1:13" ht="20.25" customHeight="1">
      <c r="A411" s="17" t="s">
        <v>96</v>
      </c>
      <c r="B411" s="18"/>
      <c r="C411" s="18"/>
      <c r="D411" s="18"/>
      <c r="E411" s="18"/>
      <c r="F411" s="18">
        <v>18</v>
      </c>
      <c r="G411" s="14">
        <f>SUM(B411:F411)</f>
        <v>18</v>
      </c>
      <c r="H411" s="19">
        <f>IFERROR(B411/$G$415,0)</f>
        <v>0</v>
      </c>
      <c r="I411" s="19">
        <f t="shared" si="65"/>
        <v>0</v>
      </c>
      <c r="J411" s="19">
        <f t="shared" si="65"/>
        <v>0</v>
      </c>
      <c r="K411" s="19">
        <f t="shared" si="65"/>
        <v>0</v>
      </c>
      <c r="L411" s="19">
        <f t="shared" si="65"/>
        <v>1</v>
      </c>
      <c r="M411" s="21" t="s">
        <v>95</v>
      </c>
    </row>
    <row r="412" spans="1:13" ht="20.25" customHeight="1">
      <c r="A412" s="17" t="s">
        <v>97</v>
      </c>
      <c r="B412" s="18"/>
      <c r="C412" s="18"/>
      <c r="D412" s="18"/>
      <c r="E412" s="18"/>
      <c r="F412" s="18">
        <v>18</v>
      </c>
      <c r="G412" s="14">
        <f>SUM(B412:F412)</f>
        <v>18</v>
      </c>
      <c r="H412" s="19">
        <f>IFERROR(B412/$G$415,0)</f>
        <v>0</v>
      </c>
      <c r="I412" s="19">
        <f t="shared" si="65"/>
        <v>0</v>
      </c>
      <c r="J412" s="19">
        <f t="shared" si="65"/>
        <v>0</v>
      </c>
      <c r="K412" s="19">
        <f t="shared" si="65"/>
        <v>0</v>
      </c>
      <c r="L412" s="19">
        <f t="shared" si="65"/>
        <v>1</v>
      </c>
      <c r="M412" s="21" t="s">
        <v>95</v>
      </c>
    </row>
    <row r="413" spans="1:13" ht="20.25" customHeight="1">
      <c r="A413" s="22" t="s">
        <v>98</v>
      </c>
      <c r="B413" s="23">
        <f>IFERROR(AVERAGE(B410:B412),0)</f>
        <v>0</v>
      </c>
      <c r="C413" s="23">
        <f>IFERROR(AVERAGE(C410:C412),0)</f>
        <v>0</v>
      </c>
      <c r="D413" s="23">
        <f>IFERROR(AVERAGE(D410:D412),0)</f>
        <v>0</v>
      </c>
      <c r="E413" s="23">
        <f>IFERROR(AVERAGE(E410:E412),0)</f>
        <v>0</v>
      </c>
      <c r="F413" s="23">
        <f>IFERROR(AVERAGE(F410:F412),0)</f>
        <v>18</v>
      </c>
      <c r="G413" s="23">
        <f>SUM(AVERAGE(G410:G412))</f>
        <v>18</v>
      </c>
      <c r="H413" s="24">
        <f>AVERAGE(H410:H412)*0.2</f>
        <v>0</v>
      </c>
      <c r="I413" s="24">
        <f>AVERAGE(I410:I412)*0.4</f>
        <v>0</v>
      </c>
      <c r="J413" s="24">
        <f>AVERAGE(J410:J412)*0.6</f>
        <v>0</v>
      </c>
      <c r="K413" s="24">
        <f>AVERAGE(K410:K412)*0.8</f>
        <v>0</v>
      </c>
      <c r="L413" s="24">
        <f>AVERAGE(L410:L412)*1</f>
        <v>1</v>
      </c>
      <c r="M413" s="25">
        <f>SUM(H413:L413)</f>
        <v>1</v>
      </c>
    </row>
    <row r="414" spans="1:13" ht="20.25" customHeight="1">
      <c r="A414" s="12" t="s">
        <v>99</v>
      </c>
      <c r="B414" s="13" t="s">
        <v>88</v>
      </c>
      <c r="C414" s="13" t="s">
        <v>89</v>
      </c>
      <c r="D414" s="13" t="s">
        <v>90</v>
      </c>
      <c r="E414" s="13" t="s">
        <v>91</v>
      </c>
      <c r="F414" s="13" t="s">
        <v>92</v>
      </c>
      <c r="G414" s="14" t="s">
        <v>93</v>
      </c>
      <c r="H414" s="15" t="s">
        <v>88</v>
      </c>
      <c r="I414" s="15" t="s">
        <v>89</v>
      </c>
      <c r="J414" s="15" t="s">
        <v>90</v>
      </c>
      <c r="K414" s="15" t="s">
        <v>91</v>
      </c>
      <c r="L414" s="26" t="s">
        <v>92</v>
      </c>
      <c r="M414" s="14" t="s">
        <v>93</v>
      </c>
    </row>
    <row r="415" spans="1:13" ht="20.25" customHeight="1">
      <c r="A415" s="17" t="s">
        <v>100</v>
      </c>
      <c r="B415" s="18"/>
      <c r="C415" s="18"/>
      <c r="D415" s="18"/>
      <c r="E415" s="18"/>
      <c r="F415" s="18">
        <v>18</v>
      </c>
      <c r="G415" s="14">
        <f>SUM(B415:F415)</f>
        <v>18</v>
      </c>
      <c r="H415" s="19">
        <f t="shared" ref="H415:L419" si="66">IFERROR(B415/$G$420,0)</f>
        <v>0</v>
      </c>
      <c r="I415" s="19">
        <f t="shared" si="66"/>
        <v>0</v>
      </c>
      <c r="J415" s="19">
        <f t="shared" si="66"/>
        <v>0</v>
      </c>
      <c r="K415" s="19">
        <f t="shared" si="66"/>
        <v>0</v>
      </c>
      <c r="L415" s="19">
        <f t="shared" si="66"/>
        <v>1</v>
      </c>
      <c r="M415" s="21" t="s">
        <v>95</v>
      </c>
    </row>
    <row r="416" spans="1:13" ht="20.25" customHeight="1">
      <c r="A416" s="17" t="s">
        <v>101</v>
      </c>
      <c r="B416" s="18"/>
      <c r="C416" s="18"/>
      <c r="D416" s="18"/>
      <c r="E416" s="18"/>
      <c r="F416" s="18">
        <v>18</v>
      </c>
      <c r="G416" s="14">
        <f>SUM(B416:F416)</f>
        <v>18</v>
      </c>
      <c r="H416" s="19">
        <f t="shared" si="66"/>
        <v>0</v>
      </c>
      <c r="I416" s="19">
        <f t="shared" si="66"/>
        <v>0</v>
      </c>
      <c r="J416" s="19">
        <f t="shared" si="66"/>
        <v>0</v>
      </c>
      <c r="K416" s="19">
        <f t="shared" si="66"/>
        <v>0</v>
      </c>
      <c r="L416" s="19">
        <f t="shared" si="66"/>
        <v>1</v>
      </c>
      <c r="M416" s="21" t="s">
        <v>95</v>
      </c>
    </row>
    <row r="417" spans="1:13" ht="20.25" customHeight="1">
      <c r="A417" s="17" t="s">
        <v>102</v>
      </c>
      <c r="B417" s="18"/>
      <c r="C417" s="18"/>
      <c r="D417" s="18"/>
      <c r="E417" s="18"/>
      <c r="F417" s="18">
        <v>18</v>
      </c>
      <c r="G417" s="14">
        <f>SUM(B417:F417)</f>
        <v>18</v>
      </c>
      <c r="H417" s="19">
        <f t="shared" si="66"/>
        <v>0</v>
      </c>
      <c r="I417" s="19">
        <f t="shared" si="66"/>
        <v>0</v>
      </c>
      <c r="J417" s="19">
        <f t="shared" si="66"/>
        <v>0</v>
      </c>
      <c r="K417" s="19">
        <f t="shared" si="66"/>
        <v>0</v>
      </c>
      <c r="L417" s="19">
        <f t="shared" si="66"/>
        <v>1</v>
      </c>
      <c r="M417" s="21" t="s">
        <v>95</v>
      </c>
    </row>
    <row r="418" spans="1:13" ht="20.25" customHeight="1">
      <c r="A418" s="17" t="s">
        <v>103</v>
      </c>
      <c r="B418" s="18"/>
      <c r="C418" s="18"/>
      <c r="D418" s="18"/>
      <c r="E418" s="18"/>
      <c r="F418" s="18">
        <v>18</v>
      </c>
      <c r="G418" s="14">
        <f>SUM(B418:F418)</f>
        <v>18</v>
      </c>
      <c r="H418" s="19">
        <f t="shared" si="66"/>
        <v>0</v>
      </c>
      <c r="I418" s="19">
        <f t="shared" si="66"/>
        <v>0</v>
      </c>
      <c r="J418" s="19">
        <f t="shared" si="66"/>
        <v>0</v>
      </c>
      <c r="K418" s="19">
        <f t="shared" si="66"/>
        <v>0</v>
      </c>
      <c r="L418" s="19">
        <f t="shared" si="66"/>
        <v>1</v>
      </c>
      <c r="M418" s="21" t="s">
        <v>95</v>
      </c>
    </row>
    <row r="419" spans="1:13" ht="20.25" customHeight="1">
      <c r="A419" s="17" t="s">
        <v>104</v>
      </c>
      <c r="B419" s="18"/>
      <c r="C419" s="18"/>
      <c r="D419" s="18"/>
      <c r="E419" s="18"/>
      <c r="F419" s="18">
        <v>18</v>
      </c>
      <c r="G419" s="14">
        <f>SUM(B419:F419)</f>
        <v>18</v>
      </c>
      <c r="H419" s="19">
        <f t="shared" si="66"/>
        <v>0</v>
      </c>
      <c r="I419" s="19">
        <f t="shared" si="66"/>
        <v>0</v>
      </c>
      <c r="J419" s="19">
        <f t="shared" si="66"/>
        <v>0</v>
      </c>
      <c r="K419" s="19">
        <f t="shared" si="66"/>
        <v>0</v>
      </c>
      <c r="L419" s="19">
        <f t="shared" si="66"/>
        <v>1</v>
      </c>
      <c r="M419" s="21"/>
    </row>
    <row r="420" spans="1:13" ht="20.25" customHeight="1">
      <c r="A420" s="22" t="s">
        <v>105</v>
      </c>
      <c r="B420" s="23">
        <f>IFERROR(AVERAGE(B415:B419),0)</f>
        <v>0</v>
      </c>
      <c r="C420" s="23">
        <f>IFERROR(AVERAGE(C415:C419),0)</f>
        <v>0</v>
      </c>
      <c r="D420" s="23">
        <f>IFERROR(AVERAGE(D415:D419),0)</f>
        <v>0</v>
      </c>
      <c r="E420" s="23">
        <f>IFERROR(AVERAGE(E415:E419),0)</f>
        <v>0</v>
      </c>
      <c r="F420" s="23">
        <f>IFERROR(AVERAGE(F415:F419),0)</f>
        <v>18</v>
      </c>
      <c r="G420" s="23">
        <f>SUM(AVERAGE(G415:G419))</f>
        <v>18</v>
      </c>
      <c r="H420" s="25">
        <f>AVERAGE(H415:H419)*0.2</f>
        <v>0</v>
      </c>
      <c r="I420" s="25">
        <f>AVERAGE(I415:I419)*0.4</f>
        <v>0</v>
      </c>
      <c r="J420" s="25">
        <f>AVERAGE(J415:J419)*0.6</f>
        <v>0</v>
      </c>
      <c r="K420" s="25">
        <f>AVERAGE(K415:K419)*0.8</f>
        <v>0</v>
      </c>
      <c r="L420" s="25">
        <f>AVERAGE(L415:L419)*1</f>
        <v>1</v>
      </c>
      <c r="M420" s="25">
        <f>SUM(H420:L420)</f>
        <v>1</v>
      </c>
    </row>
    <row r="421" spans="1:13" ht="20.25" customHeight="1">
      <c r="A421" s="12" t="s">
        <v>106</v>
      </c>
      <c r="B421" s="13" t="s">
        <v>88</v>
      </c>
      <c r="C421" s="13" t="s">
        <v>89</v>
      </c>
      <c r="D421" s="13" t="s">
        <v>90</v>
      </c>
      <c r="E421" s="13" t="s">
        <v>91</v>
      </c>
      <c r="F421" s="13" t="s">
        <v>92</v>
      </c>
      <c r="G421" s="14" t="s">
        <v>93</v>
      </c>
      <c r="H421" s="15" t="s">
        <v>88</v>
      </c>
      <c r="I421" s="15" t="s">
        <v>89</v>
      </c>
      <c r="J421" s="15" t="s">
        <v>90</v>
      </c>
      <c r="K421" s="15" t="s">
        <v>91</v>
      </c>
      <c r="L421" s="26" t="s">
        <v>92</v>
      </c>
      <c r="M421" s="14" t="s">
        <v>93</v>
      </c>
    </row>
    <row r="422" spans="1:13" ht="20.25" customHeight="1">
      <c r="A422" s="17" t="s">
        <v>107</v>
      </c>
      <c r="B422" s="18"/>
      <c r="C422" s="18"/>
      <c r="D422" s="18"/>
      <c r="E422" s="18"/>
      <c r="F422" s="18">
        <v>18</v>
      </c>
      <c r="G422" s="14">
        <f>SUM(B422:F422)</f>
        <v>18</v>
      </c>
      <c r="H422" s="19">
        <f>IFERROR(B422/$G$427,0)</f>
        <v>0</v>
      </c>
      <c r="I422" s="19">
        <f t="shared" ref="I422:L424" si="67">IFERROR(C422/$G$427,0)</f>
        <v>0</v>
      </c>
      <c r="J422" s="19">
        <f t="shared" si="67"/>
        <v>0</v>
      </c>
      <c r="K422" s="19">
        <f t="shared" si="67"/>
        <v>0</v>
      </c>
      <c r="L422" s="19">
        <f t="shared" si="67"/>
        <v>1</v>
      </c>
      <c r="M422" s="21" t="s">
        <v>95</v>
      </c>
    </row>
    <row r="423" spans="1:13" ht="20.25" customHeight="1">
      <c r="A423" s="17" t="s">
        <v>108</v>
      </c>
      <c r="B423" s="18"/>
      <c r="C423" s="18"/>
      <c r="D423" s="18"/>
      <c r="E423" s="18"/>
      <c r="F423" s="18">
        <v>18</v>
      </c>
      <c r="G423" s="14">
        <f>SUM(B423:F423)</f>
        <v>18</v>
      </c>
      <c r="H423" s="19">
        <f>IFERROR(B423/$G$427,0)</f>
        <v>0</v>
      </c>
      <c r="I423" s="19">
        <f t="shared" si="67"/>
        <v>0</v>
      </c>
      <c r="J423" s="19">
        <f t="shared" si="67"/>
        <v>0</v>
      </c>
      <c r="K423" s="19">
        <f t="shared" si="67"/>
        <v>0</v>
      </c>
      <c r="L423" s="19">
        <f t="shared" si="67"/>
        <v>1</v>
      </c>
      <c r="M423" s="21" t="s">
        <v>95</v>
      </c>
    </row>
    <row r="424" spans="1:13" ht="20.25" customHeight="1">
      <c r="A424" s="17" t="s">
        <v>109</v>
      </c>
      <c r="B424" s="18"/>
      <c r="C424" s="18"/>
      <c r="D424" s="18"/>
      <c r="E424" s="18"/>
      <c r="F424" s="18">
        <v>18</v>
      </c>
      <c r="G424" s="14">
        <f>SUM(B424:F424)</f>
        <v>18</v>
      </c>
      <c r="H424" s="19">
        <f>IFERROR(B424/$G$427,0)</f>
        <v>0</v>
      </c>
      <c r="I424" s="19">
        <f t="shared" si="67"/>
        <v>0</v>
      </c>
      <c r="J424" s="19">
        <f t="shared" si="67"/>
        <v>0</v>
      </c>
      <c r="K424" s="19">
        <f t="shared" si="67"/>
        <v>0</v>
      </c>
      <c r="L424" s="19">
        <f t="shared" si="67"/>
        <v>1</v>
      </c>
      <c r="M424" s="21" t="s">
        <v>95</v>
      </c>
    </row>
    <row r="425" spans="1:13" ht="20.25" customHeight="1">
      <c r="A425" s="22" t="s">
        <v>105</v>
      </c>
      <c r="B425" s="23">
        <f>IFERROR(AVERAGE(B422:B424),0)</f>
        <v>0</v>
      </c>
      <c r="C425" s="23">
        <f>IFERROR(AVERAGE(C422:C424),0)</f>
        <v>0</v>
      </c>
      <c r="D425" s="27">
        <f>IFERROR(AVERAGE(D422:D424),0)</f>
        <v>0</v>
      </c>
      <c r="E425" s="27">
        <f>IFERROR(AVERAGE(E422:E424),0)</f>
        <v>0</v>
      </c>
      <c r="F425" s="27">
        <f>IFERROR(AVERAGE(F422:F424),0)</f>
        <v>18</v>
      </c>
      <c r="G425" s="27">
        <f>SUM(AVERAGE(G422:G424))</f>
        <v>18</v>
      </c>
      <c r="H425" s="25">
        <f>AVERAGE(H422:H424)*0.2</f>
        <v>0</v>
      </c>
      <c r="I425" s="25">
        <f>AVERAGE(I422:I424)*0.4</f>
        <v>0</v>
      </c>
      <c r="J425" s="25">
        <f>AVERAGE(J422:J424)*0.6</f>
        <v>0</v>
      </c>
      <c r="K425" s="25">
        <f>AVERAGE(K422:K424)*0.8</f>
        <v>0</v>
      </c>
      <c r="L425" s="25">
        <f>AVERAGE(L422:L424)*1</f>
        <v>1</v>
      </c>
      <c r="M425" s="28">
        <f>SUM(H425:L425)</f>
        <v>1</v>
      </c>
    </row>
    <row r="426" spans="1:13" ht="20.25" customHeight="1">
      <c r="A426" s="12" t="s">
        <v>110</v>
      </c>
      <c r="B426" s="13" t="s">
        <v>88</v>
      </c>
      <c r="C426" s="13" t="s">
        <v>89</v>
      </c>
      <c r="D426" s="13" t="s">
        <v>90</v>
      </c>
      <c r="E426" s="13" t="s">
        <v>91</v>
      </c>
      <c r="F426" s="13" t="s">
        <v>92</v>
      </c>
      <c r="G426" s="14" t="s">
        <v>93</v>
      </c>
      <c r="H426" s="15" t="s">
        <v>88</v>
      </c>
      <c r="I426" s="15" t="s">
        <v>89</v>
      </c>
      <c r="J426" s="15" t="s">
        <v>90</v>
      </c>
      <c r="K426" s="15" t="s">
        <v>91</v>
      </c>
      <c r="L426" s="26" t="s">
        <v>92</v>
      </c>
      <c r="M426" s="14" t="s">
        <v>93</v>
      </c>
    </row>
    <row r="427" spans="1:13" ht="20.25" customHeight="1">
      <c r="A427" s="29" t="s">
        <v>111</v>
      </c>
      <c r="B427" s="30"/>
      <c r="C427" s="30"/>
      <c r="D427" s="30"/>
      <c r="E427" s="18"/>
      <c r="F427" s="18">
        <v>18</v>
      </c>
      <c r="G427" s="31">
        <f t="shared" ref="G427:G432" si="68">SUM(B427:F427)</f>
        <v>18</v>
      </c>
      <c r="H427" s="32">
        <f>IFERROR(B427/$G$432,0)</f>
        <v>0</v>
      </c>
      <c r="I427" s="32">
        <f t="shared" ref="I427:L430" si="69">IFERROR(C427/$G$432,0)</f>
        <v>0</v>
      </c>
      <c r="J427" s="32">
        <f t="shared" si="69"/>
        <v>0</v>
      </c>
      <c r="K427" s="32">
        <f t="shared" si="69"/>
        <v>0</v>
      </c>
      <c r="L427" s="32">
        <f t="shared" si="69"/>
        <v>0</v>
      </c>
      <c r="M427" s="21" t="s">
        <v>95</v>
      </c>
    </row>
    <row r="428" spans="1:13" ht="20.25" customHeight="1">
      <c r="A428" s="29" t="s">
        <v>112</v>
      </c>
      <c r="B428" s="30"/>
      <c r="C428" s="30"/>
      <c r="D428" s="30"/>
      <c r="E428" s="18"/>
      <c r="F428" s="18">
        <v>18</v>
      </c>
      <c r="G428" s="31">
        <f t="shared" si="68"/>
        <v>18</v>
      </c>
      <c r="H428" s="32">
        <f>IFERROR(B428/$G$432,0)</f>
        <v>0</v>
      </c>
      <c r="I428" s="32">
        <f t="shared" si="69"/>
        <v>0</v>
      </c>
      <c r="J428" s="32">
        <f t="shared" si="69"/>
        <v>0</v>
      </c>
      <c r="K428" s="32">
        <f t="shared" si="69"/>
        <v>0</v>
      </c>
      <c r="L428" s="32">
        <f t="shared" si="69"/>
        <v>0</v>
      </c>
      <c r="M428" s="21" t="s">
        <v>95</v>
      </c>
    </row>
    <row r="429" spans="1:13" ht="20.25" customHeight="1">
      <c r="A429" s="29" t="s">
        <v>113</v>
      </c>
      <c r="B429" s="30"/>
      <c r="C429" s="30"/>
      <c r="D429" s="30"/>
      <c r="E429" s="18"/>
      <c r="F429" s="18">
        <v>18</v>
      </c>
      <c r="G429" s="31">
        <f t="shared" si="68"/>
        <v>18</v>
      </c>
      <c r="H429" s="32">
        <f>IFERROR(B429/$G$432,0)</f>
        <v>0</v>
      </c>
      <c r="I429" s="32">
        <f t="shared" si="69"/>
        <v>0</v>
      </c>
      <c r="J429" s="32">
        <f t="shared" si="69"/>
        <v>0</v>
      </c>
      <c r="K429" s="32">
        <f t="shared" si="69"/>
        <v>0</v>
      </c>
      <c r="L429" s="32">
        <f t="shared" si="69"/>
        <v>0</v>
      </c>
      <c r="M429" s="21" t="s">
        <v>95</v>
      </c>
    </row>
    <row r="430" spans="1:13" ht="20.25" customHeight="1">
      <c r="A430" s="29" t="s">
        <v>114</v>
      </c>
      <c r="B430" s="30"/>
      <c r="C430" s="30"/>
      <c r="D430" s="30"/>
      <c r="E430" s="18"/>
      <c r="F430" s="18">
        <v>18</v>
      </c>
      <c r="G430" s="31">
        <f t="shared" si="68"/>
        <v>18</v>
      </c>
      <c r="H430" s="32">
        <f>IFERROR(B430/$G$432,0)</f>
        <v>0</v>
      </c>
      <c r="I430" s="32">
        <f t="shared" si="69"/>
        <v>0</v>
      </c>
      <c r="J430" s="32">
        <f t="shared" si="69"/>
        <v>0</v>
      </c>
      <c r="K430" s="32">
        <f t="shared" si="69"/>
        <v>0</v>
      </c>
      <c r="L430" s="32">
        <f t="shared" si="69"/>
        <v>0</v>
      </c>
      <c r="M430" s="21" t="s">
        <v>95</v>
      </c>
    </row>
    <row r="431" spans="1:13" ht="20.25" customHeight="1">
      <c r="A431" s="17" t="s">
        <v>105</v>
      </c>
      <c r="B431" s="33">
        <f>IFERROR(AVERAGE(B427:B430),0)</f>
        <v>0</v>
      </c>
      <c r="C431" s="33">
        <f>IFERROR(AVERAGE(C427:C430),0)</f>
        <v>0</v>
      </c>
      <c r="D431" s="33">
        <f>IFERROR(AVERAGE(D427:D430),0)</f>
        <v>0</v>
      </c>
      <c r="E431" s="33">
        <f>IFERROR(AVERAGE(E427:E430),0)</f>
        <v>0</v>
      </c>
      <c r="F431" s="33">
        <f>IFERROR(AVERAGE(F427:F430),0)</f>
        <v>18</v>
      </c>
      <c r="G431" s="33">
        <f>SUM(AVERAGE(G427:G430))</f>
        <v>18</v>
      </c>
      <c r="H431" s="28">
        <f>AVERAGE(H427:H430)*0.2</f>
        <v>0</v>
      </c>
      <c r="I431" s="28">
        <f>AVERAGE(I427:I430)*0.4</f>
        <v>0</v>
      </c>
      <c r="J431" s="28">
        <f>AVERAGE(J427:J430)*0.6</f>
        <v>0</v>
      </c>
      <c r="K431" s="28">
        <f>AVERAGE(K427:K430)*0.8</f>
        <v>0</v>
      </c>
      <c r="L431" s="28">
        <f>AVERAGE(L427:L430)*1</f>
        <v>0</v>
      </c>
      <c r="M431" s="28">
        <f>SUM(H431:L431)</f>
        <v>0</v>
      </c>
    </row>
    <row r="432" spans="1:13" ht="20.25" customHeight="1">
      <c r="A432" s="29" t="s">
        <v>121</v>
      </c>
      <c r="B432" s="30"/>
      <c r="C432" s="30"/>
      <c r="D432" s="30"/>
      <c r="E432" s="30"/>
      <c r="F432" s="30"/>
      <c r="G432" s="31">
        <f t="shared" si="68"/>
        <v>0</v>
      </c>
      <c r="H432" s="32">
        <f>IFERROR(B432/$G$437,0)</f>
        <v>0</v>
      </c>
      <c r="I432" s="32">
        <f>IFERROR(C432/$G$437,0)</f>
        <v>0</v>
      </c>
      <c r="J432" s="32">
        <f>IFERROR(D432/$G$437,0)</f>
        <v>0</v>
      </c>
      <c r="K432" s="32">
        <f>IFERROR(E432/$G$437,0)</f>
        <v>0</v>
      </c>
      <c r="L432" s="32">
        <f>IFERROR(F432/$G$437,0)</f>
        <v>0</v>
      </c>
      <c r="M432" s="21" t="s">
        <v>95</v>
      </c>
    </row>
    <row r="433" spans="1:13" ht="20.25" customHeight="1">
      <c r="A433" s="34" t="s">
        <v>115</v>
      </c>
      <c r="B433" s="34"/>
      <c r="C433" s="34"/>
      <c r="D433" s="34"/>
      <c r="E433" s="34"/>
      <c r="F433" s="34"/>
      <c r="G433" s="35">
        <v>18</v>
      </c>
      <c r="H433" s="28" t="s">
        <v>95</v>
      </c>
      <c r="I433" s="28" t="s">
        <v>95</v>
      </c>
      <c r="J433" s="28" t="s">
        <v>95</v>
      </c>
      <c r="K433" s="28" t="s">
        <v>95</v>
      </c>
      <c r="L433" s="28" t="s">
        <v>95</v>
      </c>
      <c r="M433" s="28">
        <f>(M413+M420+M425+M431)/4</f>
        <v>0.75</v>
      </c>
    </row>
    <row r="434" spans="1:13" ht="20.2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</row>
    <row r="435" spans="1:13" ht="20.2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</row>
    <row r="436" spans="1:13" ht="20.25" customHeight="1">
      <c r="A436" s="7" t="s">
        <v>82</v>
      </c>
      <c r="B436" s="8" t="s">
        <v>63</v>
      </c>
      <c r="C436" s="8"/>
      <c r="D436" s="8"/>
      <c r="E436" s="8"/>
      <c r="F436" s="8"/>
      <c r="G436" s="8"/>
      <c r="H436" s="8"/>
      <c r="I436" s="8"/>
      <c r="J436" s="8"/>
      <c r="K436" s="9" t="s">
        <v>78</v>
      </c>
      <c r="L436" s="10">
        <v>45262</v>
      </c>
      <c r="M436" s="10"/>
    </row>
    <row r="437" spans="1:13" ht="20.25" customHeight="1">
      <c r="A437" s="8" t="s">
        <v>84</v>
      </c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</row>
    <row r="438" spans="1:13" ht="20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</row>
    <row r="439" spans="1:13" ht="20.25" customHeight="1">
      <c r="A439" s="11" t="s">
        <v>85</v>
      </c>
      <c r="B439" s="8" t="s">
        <v>86</v>
      </c>
      <c r="C439" s="8"/>
      <c r="D439" s="8"/>
      <c r="E439" s="8"/>
      <c r="F439" s="8"/>
      <c r="G439" s="8"/>
      <c r="H439" s="8" t="s">
        <v>86</v>
      </c>
      <c r="I439" s="8"/>
      <c r="J439" s="8"/>
      <c r="K439" s="8"/>
      <c r="L439" s="8"/>
      <c r="M439" s="8"/>
    </row>
    <row r="440" spans="1:13" ht="20.25" customHeight="1">
      <c r="A440" s="12" t="s">
        <v>87</v>
      </c>
      <c r="B440" s="13" t="s">
        <v>88</v>
      </c>
      <c r="C440" s="13" t="s">
        <v>89</v>
      </c>
      <c r="D440" s="13" t="s">
        <v>90</v>
      </c>
      <c r="E440" s="13" t="s">
        <v>91</v>
      </c>
      <c r="F440" s="13" t="s">
        <v>92</v>
      </c>
      <c r="G440" s="14" t="s">
        <v>93</v>
      </c>
      <c r="H440" s="15" t="s">
        <v>88</v>
      </c>
      <c r="I440" s="15" t="s">
        <v>89</v>
      </c>
      <c r="J440" s="15" t="s">
        <v>90</v>
      </c>
      <c r="K440" s="15" t="s">
        <v>91</v>
      </c>
      <c r="L440" s="15" t="s">
        <v>92</v>
      </c>
      <c r="M440" s="16" t="s">
        <v>93</v>
      </c>
    </row>
    <row r="441" spans="1:13" ht="20.25" customHeight="1">
      <c r="A441" s="17" t="s">
        <v>94</v>
      </c>
      <c r="B441" s="18"/>
      <c r="C441" s="18"/>
      <c r="D441" s="18"/>
      <c r="E441" s="18"/>
      <c r="F441" s="18">
        <v>25</v>
      </c>
      <c r="G441" s="14">
        <f>SUM(B441:F441)</f>
        <v>25</v>
      </c>
      <c r="H441" s="19">
        <f>IFERROR(B441/$G$446,0)</f>
        <v>0</v>
      </c>
      <c r="I441" s="19">
        <f t="shared" ref="I441:L443" si="70">IFERROR(C441/$G$446,0)</f>
        <v>0</v>
      </c>
      <c r="J441" s="19">
        <f t="shared" si="70"/>
        <v>0</v>
      </c>
      <c r="K441" s="19">
        <f t="shared" si="70"/>
        <v>0</v>
      </c>
      <c r="L441" s="19">
        <f>IFERROR(F441/$G$446,0)</f>
        <v>1</v>
      </c>
      <c r="M441" s="20" t="s">
        <v>95</v>
      </c>
    </row>
    <row r="442" spans="1:13" ht="20.25" customHeight="1">
      <c r="A442" s="17" t="s">
        <v>96</v>
      </c>
      <c r="B442" s="18"/>
      <c r="C442" s="18"/>
      <c r="D442" s="18"/>
      <c r="E442" s="18"/>
      <c r="F442" s="18">
        <v>25</v>
      </c>
      <c r="G442" s="14">
        <f>SUM(B442:F442)</f>
        <v>25</v>
      </c>
      <c r="H442" s="19">
        <f>IFERROR(B442/$G$446,0)</f>
        <v>0</v>
      </c>
      <c r="I442" s="19">
        <f t="shared" si="70"/>
        <v>0</v>
      </c>
      <c r="J442" s="19">
        <f t="shared" si="70"/>
        <v>0</v>
      </c>
      <c r="K442" s="19">
        <f t="shared" si="70"/>
        <v>0</v>
      </c>
      <c r="L442" s="19">
        <f t="shared" si="70"/>
        <v>1</v>
      </c>
      <c r="M442" s="21" t="s">
        <v>95</v>
      </c>
    </row>
    <row r="443" spans="1:13" ht="20.25" customHeight="1">
      <c r="A443" s="17" t="s">
        <v>97</v>
      </c>
      <c r="B443" s="18"/>
      <c r="C443" s="18"/>
      <c r="D443" s="18"/>
      <c r="E443" s="18"/>
      <c r="F443" s="18">
        <v>25</v>
      </c>
      <c r="G443" s="14">
        <f>SUM(B443:F443)</f>
        <v>25</v>
      </c>
      <c r="H443" s="19">
        <f>IFERROR(B443/$G$446,0)</f>
        <v>0</v>
      </c>
      <c r="I443" s="19">
        <f t="shared" si="70"/>
        <v>0</v>
      </c>
      <c r="J443" s="19">
        <f t="shared" si="70"/>
        <v>0</v>
      </c>
      <c r="K443" s="19">
        <f t="shared" si="70"/>
        <v>0</v>
      </c>
      <c r="L443" s="19">
        <f t="shared" si="70"/>
        <v>1</v>
      </c>
      <c r="M443" s="21" t="s">
        <v>95</v>
      </c>
    </row>
    <row r="444" spans="1:13" ht="20.25" customHeight="1">
      <c r="A444" s="22" t="s">
        <v>98</v>
      </c>
      <c r="B444" s="23">
        <f>IFERROR(AVERAGE(B441:B443),0)</f>
        <v>0</v>
      </c>
      <c r="C444" s="23">
        <f>IFERROR(AVERAGE(C441:C443),0)</f>
        <v>0</v>
      </c>
      <c r="D444" s="23">
        <f>IFERROR(AVERAGE(D441:D443),0)</f>
        <v>0</v>
      </c>
      <c r="E444" s="23">
        <f>IFERROR(AVERAGE(E441:E443),0)</f>
        <v>0</v>
      </c>
      <c r="F444" s="23">
        <f>IFERROR(AVERAGE(F441:F443),0)</f>
        <v>25</v>
      </c>
      <c r="G444" s="23">
        <f>SUM(AVERAGE(G441:G443))</f>
        <v>25</v>
      </c>
      <c r="H444" s="24">
        <f>AVERAGE(H441:H443)*0.2</f>
        <v>0</v>
      </c>
      <c r="I444" s="24">
        <f>AVERAGE(I441:I443)*0.4</f>
        <v>0</v>
      </c>
      <c r="J444" s="24">
        <f>AVERAGE(J441:J443)*0.6</f>
        <v>0</v>
      </c>
      <c r="K444" s="24">
        <f>AVERAGE(K441:K443)*0.8</f>
        <v>0</v>
      </c>
      <c r="L444" s="24">
        <f>AVERAGE(L441:L443)*1</f>
        <v>1</v>
      </c>
      <c r="M444" s="25">
        <f>SUM(H444:L444)</f>
        <v>1</v>
      </c>
    </row>
    <row r="445" spans="1:13" ht="20.25" customHeight="1">
      <c r="A445" s="12" t="s">
        <v>99</v>
      </c>
      <c r="B445" s="13" t="s">
        <v>88</v>
      </c>
      <c r="C445" s="13" t="s">
        <v>89</v>
      </c>
      <c r="D445" s="13" t="s">
        <v>90</v>
      </c>
      <c r="E445" s="13" t="s">
        <v>91</v>
      </c>
      <c r="F445" s="13" t="s">
        <v>92</v>
      </c>
      <c r="G445" s="14" t="s">
        <v>93</v>
      </c>
      <c r="H445" s="15" t="s">
        <v>88</v>
      </c>
      <c r="I445" s="15" t="s">
        <v>89</v>
      </c>
      <c r="J445" s="15" t="s">
        <v>90</v>
      </c>
      <c r="K445" s="15" t="s">
        <v>91</v>
      </c>
      <c r="L445" s="26" t="s">
        <v>92</v>
      </c>
      <c r="M445" s="14" t="s">
        <v>93</v>
      </c>
    </row>
    <row r="446" spans="1:13" ht="20.25" customHeight="1">
      <c r="A446" s="17" t="s">
        <v>100</v>
      </c>
      <c r="B446" s="18"/>
      <c r="C446" s="18"/>
      <c r="D446" s="18"/>
      <c r="E446" s="18"/>
      <c r="F446" s="18">
        <v>25</v>
      </c>
      <c r="G446" s="14">
        <f>SUM(B446:F446)</f>
        <v>25</v>
      </c>
      <c r="H446" s="19">
        <f t="shared" ref="H446:L450" si="71">IFERROR(B446/$G$451,0)</f>
        <v>0</v>
      </c>
      <c r="I446" s="19">
        <f t="shared" si="71"/>
        <v>0</v>
      </c>
      <c r="J446" s="19">
        <f t="shared" si="71"/>
        <v>0</v>
      </c>
      <c r="K446" s="19">
        <f t="shared" si="71"/>
        <v>0</v>
      </c>
      <c r="L446" s="19">
        <f t="shared" si="71"/>
        <v>1</v>
      </c>
      <c r="M446" s="21" t="s">
        <v>95</v>
      </c>
    </row>
    <row r="447" spans="1:13" ht="20.25" customHeight="1">
      <c r="A447" s="17" t="s">
        <v>101</v>
      </c>
      <c r="B447" s="18"/>
      <c r="C447" s="18"/>
      <c r="D447" s="18"/>
      <c r="E447" s="18"/>
      <c r="F447" s="18">
        <v>25</v>
      </c>
      <c r="G447" s="14">
        <f>SUM(B447:F447)</f>
        <v>25</v>
      </c>
      <c r="H447" s="19">
        <f t="shared" si="71"/>
        <v>0</v>
      </c>
      <c r="I447" s="19">
        <f t="shared" si="71"/>
        <v>0</v>
      </c>
      <c r="J447" s="19">
        <f t="shared" si="71"/>
        <v>0</v>
      </c>
      <c r="K447" s="19">
        <f t="shared" si="71"/>
        <v>0</v>
      </c>
      <c r="L447" s="19">
        <f t="shared" si="71"/>
        <v>1</v>
      </c>
      <c r="M447" s="21" t="s">
        <v>95</v>
      </c>
    </row>
    <row r="448" spans="1:13" ht="20.25" customHeight="1">
      <c r="A448" s="17" t="s">
        <v>102</v>
      </c>
      <c r="B448" s="18"/>
      <c r="C448" s="18"/>
      <c r="D448" s="18"/>
      <c r="E448" s="18"/>
      <c r="F448" s="18">
        <v>25</v>
      </c>
      <c r="G448" s="14">
        <f>SUM(B448:F448)</f>
        <v>25</v>
      </c>
      <c r="H448" s="19">
        <f t="shared" si="71"/>
        <v>0</v>
      </c>
      <c r="I448" s="19">
        <f t="shared" si="71"/>
        <v>0</v>
      </c>
      <c r="J448" s="19">
        <f t="shared" si="71"/>
        <v>0</v>
      </c>
      <c r="K448" s="19">
        <f t="shared" si="71"/>
        <v>0</v>
      </c>
      <c r="L448" s="19">
        <f t="shared" si="71"/>
        <v>1</v>
      </c>
      <c r="M448" s="21" t="s">
        <v>95</v>
      </c>
    </row>
    <row r="449" spans="1:13" ht="20.25" customHeight="1">
      <c r="A449" s="17" t="s">
        <v>103</v>
      </c>
      <c r="B449" s="18"/>
      <c r="C449" s="18"/>
      <c r="D449" s="18"/>
      <c r="E449" s="18"/>
      <c r="F449" s="18">
        <v>25</v>
      </c>
      <c r="G449" s="14">
        <f>SUM(B449:F449)</f>
        <v>25</v>
      </c>
      <c r="H449" s="19">
        <f t="shared" si="71"/>
        <v>0</v>
      </c>
      <c r="I449" s="19">
        <f t="shared" si="71"/>
        <v>0</v>
      </c>
      <c r="J449" s="19">
        <f t="shared" si="71"/>
        <v>0</v>
      </c>
      <c r="K449" s="19">
        <f t="shared" si="71"/>
        <v>0</v>
      </c>
      <c r="L449" s="19">
        <f t="shared" si="71"/>
        <v>1</v>
      </c>
      <c r="M449" s="21" t="s">
        <v>95</v>
      </c>
    </row>
    <row r="450" spans="1:13" ht="20.25" customHeight="1">
      <c r="A450" s="17" t="s">
        <v>104</v>
      </c>
      <c r="B450" s="18"/>
      <c r="C450" s="18"/>
      <c r="D450" s="18"/>
      <c r="E450" s="18"/>
      <c r="F450" s="18">
        <v>25</v>
      </c>
      <c r="G450" s="14">
        <f>SUM(B450:F450)</f>
        <v>25</v>
      </c>
      <c r="H450" s="19">
        <f t="shared" si="71"/>
        <v>0</v>
      </c>
      <c r="I450" s="19">
        <f t="shared" si="71"/>
        <v>0</v>
      </c>
      <c r="J450" s="19">
        <f t="shared" si="71"/>
        <v>0</v>
      </c>
      <c r="K450" s="19">
        <f t="shared" si="71"/>
        <v>0</v>
      </c>
      <c r="L450" s="19">
        <f t="shared" si="71"/>
        <v>1</v>
      </c>
      <c r="M450" s="21"/>
    </row>
    <row r="451" spans="1:13" ht="20.25" customHeight="1">
      <c r="A451" s="22" t="s">
        <v>105</v>
      </c>
      <c r="B451" s="23">
        <f>IFERROR(AVERAGE(B446:B450),0)</f>
        <v>0</v>
      </c>
      <c r="C451" s="23">
        <f>IFERROR(AVERAGE(C446:C450),0)</f>
        <v>0</v>
      </c>
      <c r="D451" s="23">
        <f>IFERROR(AVERAGE(D446:D450),0)</f>
        <v>0</v>
      </c>
      <c r="E451" s="23">
        <f>IFERROR(AVERAGE(E446:E450),0)</f>
        <v>0</v>
      </c>
      <c r="F451" s="23">
        <f>IFERROR(AVERAGE(F446:F450),0)</f>
        <v>25</v>
      </c>
      <c r="G451" s="23">
        <f>SUM(AVERAGE(G446:G450))</f>
        <v>25</v>
      </c>
      <c r="H451" s="25">
        <f>AVERAGE(H446:H450)*0.2</f>
        <v>0</v>
      </c>
      <c r="I451" s="25">
        <f>AVERAGE(I446:I450)*0.4</f>
        <v>0</v>
      </c>
      <c r="J451" s="25">
        <f>AVERAGE(J446:J450)*0.6</f>
        <v>0</v>
      </c>
      <c r="K451" s="25">
        <f>AVERAGE(K446:K450)*0.8</f>
        <v>0</v>
      </c>
      <c r="L451" s="25">
        <f>AVERAGE(L446:L450)*1</f>
        <v>1</v>
      </c>
      <c r="M451" s="25">
        <f>SUM(H451:L451)</f>
        <v>1</v>
      </c>
    </row>
    <row r="452" spans="1:13" ht="20.25" customHeight="1">
      <c r="A452" s="12" t="s">
        <v>106</v>
      </c>
      <c r="B452" s="13" t="s">
        <v>88</v>
      </c>
      <c r="C452" s="13" t="s">
        <v>89</v>
      </c>
      <c r="D452" s="13" t="s">
        <v>90</v>
      </c>
      <c r="E452" s="13" t="s">
        <v>91</v>
      </c>
      <c r="F452" s="13" t="s">
        <v>92</v>
      </c>
      <c r="G452" s="14" t="s">
        <v>93</v>
      </c>
      <c r="H452" s="15" t="s">
        <v>88</v>
      </c>
      <c r="I452" s="15" t="s">
        <v>89</v>
      </c>
      <c r="J452" s="15" t="s">
        <v>90</v>
      </c>
      <c r="K452" s="15" t="s">
        <v>91</v>
      </c>
      <c r="L452" s="26" t="s">
        <v>92</v>
      </c>
      <c r="M452" s="14" t="s">
        <v>93</v>
      </c>
    </row>
    <row r="453" spans="1:13" ht="20.25" customHeight="1">
      <c r="A453" s="17" t="s">
        <v>107</v>
      </c>
      <c r="B453" s="18"/>
      <c r="C453" s="18"/>
      <c r="D453" s="18"/>
      <c r="E453" s="18"/>
      <c r="F453" s="18">
        <v>25</v>
      </c>
      <c r="G453" s="14">
        <f>SUM(B453:F453)</f>
        <v>25</v>
      </c>
      <c r="H453" s="19">
        <f>IFERROR(B453/$G$458,0)</f>
        <v>0</v>
      </c>
      <c r="I453" s="19">
        <f t="shared" ref="I453:L455" si="72">IFERROR(C453/$G$458,0)</f>
        <v>0</v>
      </c>
      <c r="J453" s="19">
        <f t="shared" si="72"/>
        <v>0</v>
      </c>
      <c r="K453" s="19">
        <f t="shared" si="72"/>
        <v>0</v>
      </c>
      <c r="L453" s="19">
        <f t="shared" si="72"/>
        <v>1</v>
      </c>
      <c r="M453" s="21" t="s">
        <v>95</v>
      </c>
    </row>
    <row r="454" spans="1:13" ht="20.25" customHeight="1">
      <c r="A454" s="17" t="s">
        <v>108</v>
      </c>
      <c r="B454" s="18"/>
      <c r="C454" s="18"/>
      <c r="D454" s="18"/>
      <c r="E454" s="18"/>
      <c r="F454" s="18">
        <v>25</v>
      </c>
      <c r="G454" s="14">
        <f>SUM(B454:F454)</f>
        <v>25</v>
      </c>
      <c r="H454" s="19">
        <f>IFERROR(B454/$G$458,0)</f>
        <v>0</v>
      </c>
      <c r="I454" s="19">
        <f t="shared" si="72"/>
        <v>0</v>
      </c>
      <c r="J454" s="19">
        <f t="shared" si="72"/>
        <v>0</v>
      </c>
      <c r="K454" s="19">
        <f t="shared" si="72"/>
        <v>0</v>
      </c>
      <c r="L454" s="19">
        <f t="shared" si="72"/>
        <v>1</v>
      </c>
      <c r="M454" s="21" t="s">
        <v>95</v>
      </c>
    </row>
    <row r="455" spans="1:13" ht="20.25" customHeight="1">
      <c r="A455" s="17" t="s">
        <v>109</v>
      </c>
      <c r="B455" s="18"/>
      <c r="C455" s="18"/>
      <c r="D455" s="18"/>
      <c r="E455" s="18"/>
      <c r="F455" s="18">
        <v>25</v>
      </c>
      <c r="G455" s="14">
        <f>SUM(B455:F455)</f>
        <v>25</v>
      </c>
      <c r="H455" s="19">
        <f>IFERROR(B455/$G$458,0)</f>
        <v>0</v>
      </c>
      <c r="I455" s="19">
        <f t="shared" si="72"/>
        <v>0</v>
      </c>
      <c r="J455" s="19">
        <f t="shared" si="72"/>
        <v>0</v>
      </c>
      <c r="K455" s="19">
        <f t="shared" si="72"/>
        <v>0</v>
      </c>
      <c r="L455" s="19">
        <f t="shared" si="72"/>
        <v>1</v>
      </c>
      <c r="M455" s="21" t="s">
        <v>95</v>
      </c>
    </row>
    <row r="456" spans="1:13" ht="20.25" customHeight="1">
      <c r="A456" s="22" t="s">
        <v>105</v>
      </c>
      <c r="B456" s="23">
        <f>IFERROR(AVERAGE(B453:B455),0)</f>
        <v>0</v>
      </c>
      <c r="C456" s="23">
        <f>IFERROR(AVERAGE(C453:C455),0)</f>
        <v>0</v>
      </c>
      <c r="D456" s="27">
        <f>IFERROR(AVERAGE(D453:D455),0)</f>
        <v>0</v>
      </c>
      <c r="E456" s="27">
        <f>IFERROR(AVERAGE(E453:E455),0)</f>
        <v>0</v>
      </c>
      <c r="F456" s="27">
        <f>IFERROR(AVERAGE(F453:F455),0)</f>
        <v>25</v>
      </c>
      <c r="G456" s="27">
        <f>SUM(AVERAGE(G453:G455))</f>
        <v>25</v>
      </c>
      <c r="H456" s="25">
        <f>AVERAGE(H453:H455)*0.2</f>
        <v>0</v>
      </c>
      <c r="I456" s="25">
        <f>AVERAGE(I453:I455)*0.4</f>
        <v>0</v>
      </c>
      <c r="J456" s="25">
        <f>AVERAGE(J453:J455)*0.6</f>
        <v>0</v>
      </c>
      <c r="K456" s="25">
        <f>AVERAGE(K453:K455)*0.8</f>
        <v>0</v>
      </c>
      <c r="L456" s="25">
        <f>AVERAGE(L453:L455)*1</f>
        <v>1</v>
      </c>
      <c r="M456" s="28">
        <f>SUM(H456:L456)</f>
        <v>1</v>
      </c>
    </row>
    <row r="457" spans="1:13" ht="20.25" customHeight="1">
      <c r="A457" s="12" t="s">
        <v>110</v>
      </c>
      <c r="B457" s="13" t="s">
        <v>88</v>
      </c>
      <c r="C457" s="13" t="s">
        <v>89</v>
      </c>
      <c r="D457" s="13" t="s">
        <v>90</v>
      </c>
      <c r="E457" s="13" t="s">
        <v>91</v>
      </c>
      <c r="F457" s="13" t="s">
        <v>92</v>
      </c>
      <c r="G457" s="14" t="s">
        <v>93</v>
      </c>
      <c r="H457" s="15" t="s">
        <v>88</v>
      </c>
      <c r="I457" s="15" t="s">
        <v>89</v>
      </c>
      <c r="J457" s="15" t="s">
        <v>90</v>
      </c>
      <c r="K457" s="15" t="s">
        <v>91</v>
      </c>
      <c r="L457" s="26" t="s">
        <v>92</v>
      </c>
      <c r="M457" s="14" t="s">
        <v>93</v>
      </c>
    </row>
    <row r="458" spans="1:13" ht="20.25" customHeight="1">
      <c r="A458" s="29" t="s">
        <v>111</v>
      </c>
      <c r="B458" s="30"/>
      <c r="C458" s="30"/>
      <c r="D458" s="30"/>
      <c r="E458" s="18"/>
      <c r="F458" s="18">
        <v>25</v>
      </c>
      <c r="G458" s="31">
        <f t="shared" ref="G458:G463" si="73">SUM(B458:F458)</f>
        <v>25</v>
      </c>
      <c r="H458" s="32">
        <f>IFERROR(B458/$G$463,0)</f>
        <v>0</v>
      </c>
      <c r="I458" s="32">
        <f t="shared" ref="I458:L461" si="74">IFERROR(C458/$G$463,0)</f>
        <v>0</v>
      </c>
      <c r="J458" s="32">
        <f t="shared" si="74"/>
        <v>0</v>
      </c>
      <c r="K458" s="32">
        <f t="shared" si="74"/>
        <v>0</v>
      </c>
      <c r="L458" s="32">
        <f t="shared" si="74"/>
        <v>0</v>
      </c>
      <c r="M458" s="21" t="s">
        <v>95</v>
      </c>
    </row>
    <row r="459" spans="1:13" ht="20.25" customHeight="1">
      <c r="A459" s="29" t="s">
        <v>112</v>
      </c>
      <c r="B459" s="30"/>
      <c r="C459" s="30"/>
      <c r="D459" s="30"/>
      <c r="E459" s="18"/>
      <c r="F459" s="18">
        <v>25</v>
      </c>
      <c r="G459" s="31">
        <f t="shared" si="73"/>
        <v>25</v>
      </c>
      <c r="H459" s="32">
        <f>IFERROR(B459/$G$463,0)</f>
        <v>0</v>
      </c>
      <c r="I459" s="32">
        <f t="shared" si="74"/>
        <v>0</v>
      </c>
      <c r="J459" s="32">
        <f t="shared" si="74"/>
        <v>0</v>
      </c>
      <c r="K459" s="32">
        <f t="shared" si="74"/>
        <v>0</v>
      </c>
      <c r="L459" s="32">
        <f t="shared" si="74"/>
        <v>0</v>
      </c>
      <c r="M459" s="21" t="s">
        <v>95</v>
      </c>
    </row>
    <row r="460" spans="1:13" ht="20.25" customHeight="1">
      <c r="A460" s="29" t="s">
        <v>113</v>
      </c>
      <c r="B460" s="30"/>
      <c r="C460" s="30"/>
      <c r="D460" s="30"/>
      <c r="E460" s="18"/>
      <c r="F460" s="18">
        <v>25</v>
      </c>
      <c r="G460" s="31">
        <f t="shared" si="73"/>
        <v>25</v>
      </c>
      <c r="H460" s="32">
        <f>IFERROR(B460/$G$463,0)</f>
        <v>0</v>
      </c>
      <c r="I460" s="32">
        <f t="shared" si="74"/>
        <v>0</v>
      </c>
      <c r="J460" s="32">
        <f t="shared" si="74"/>
        <v>0</v>
      </c>
      <c r="K460" s="32">
        <f t="shared" si="74"/>
        <v>0</v>
      </c>
      <c r="L460" s="32">
        <f t="shared" si="74"/>
        <v>0</v>
      </c>
      <c r="M460" s="21" t="s">
        <v>95</v>
      </c>
    </row>
    <row r="461" spans="1:13" ht="20.25" customHeight="1">
      <c r="A461" s="29" t="s">
        <v>114</v>
      </c>
      <c r="B461" s="30"/>
      <c r="C461" s="30"/>
      <c r="D461" s="30"/>
      <c r="E461" s="18"/>
      <c r="F461" s="18">
        <v>25</v>
      </c>
      <c r="G461" s="31">
        <f t="shared" si="73"/>
        <v>25</v>
      </c>
      <c r="H461" s="32">
        <f>IFERROR(B461/$G$463,0)</f>
        <v>0</v>
      </c>
      <c r="I461" s="32">
        <f t="shared" si="74"/>
        <v>0</v>
      </c>
      <c r="J461" s="32">
        <f t="shared" si="74"/>
        <v>0</v>
      </c>
      <c r="K461" s="32">
        <f t="shared" si="74"/>
        <v>0</v>
      </c>
      <c r="L461" s="32">
        <f t="shared" si="74"/>
        <v>0</v>
      </c>
      <c r="M461" s="21" t="s">
        <v>95</v>
      </c>
    </row>
    <row r="462" spans="1:13" ht="20.25" customHeight="1">
      <c r="A462" s="17" t="s">
        <v>105</v>
      </c>
      <c r="B462" s="33">
        <f>IFERROR(AVERAGE(B458:B461),0)</f>
        <v>0</v>
      </c>
      <c r="C462" s="33">
        <f>IFERROR(AVERAGE(C458:C461),0)</f>
        <v>0</v>
      </c>
      <c r="D462" s="33">
        <f>IFERROR(AVERAGE(D458:D461),0)</f>
        <v>0</v>
      </c>
      <c r="E462" s="33">
        <f>IFERROR(AVERAGE(E458:E461),0)</f>
        <v>0</v>
      </c>
      <c r="F462" s="33">
        <f>IFERROR(AVERAGE(F458:F461),0)</f>
        <v>25</v>
      </c>
      <c r="G462" s="33">
        <f>SUM(AVERAGE(G458:G461))</f>
        <v>25</v>
      </c>
      <c r="H462" s="28">
        <f>AVERAGE(H458:H461)*0.2</f>
        <v>0</v>
      </c>
      <c r="I462" s="28">
        <f>AVERAGE(I458:I461)*0.4</f>
        <v>0</v>
      </c>
      <c r="J462" s="28">
        <f>AVERAGE(J458:J461)*0.6</f>
        <v>0</v>
      </c>
      <c r="K462" s="28">
        <f>AVERAGE(K458:K461)*0.8</f>
        <v>0</v>
      </c>
      <c r="L462" s="28">
        <f>AVERAGE(L458:L461)*1</f>
        <v>0</v>
      </c>
      <c r="M462" s="28">
        <f>SUM(H462:L462)</f>
        <v>0</v>
      </c>
    </row>
    <row r="463" spans="1:13" ht="20.25" customHeight="1">
      <c r="A463" s="29" t="s">
        <v>121</v>
      </c>
      <c r="B463" s="30"/>
      <c r="C463" s="30"/>
      <c r="D463" s="30"/>
      <c r="E463" s="30"/>
      <c r="F463" s="30"/>
      <c r="G463" s="31">
        <f t="shared" si="73"/>
        <v>0</v>
      </c>
      <c r="H463" s="32">
        <f>IFERROR(B463/$G$468,0)</f>
        <v>0</v>
      </c>
      <c r="I463" s="32">
        <f>IFERROR(C463/$G$468,0)</f>
        <v>0</v>
      </c>
      <c r="J463" s="32">
        <f>IFERROR(D463/$G$468,0)</f>
        <v>0</v>
      </c>
      <c r="K463" s="32">
        <f>IFERROR(E463/$G$468,0)</f>
        <v>0</v>
      </c>
      <c r="L463" s="32">
        <f>IFERROR(F463/$G$468,0)</f>
        <v>0</v>
      </c>
      <c r="M463" s="21" t="s">
        <v>95</v>
      </c>
    </row>
    <row r="464" spans="1:13" ht="20.25" customHeight="1">
      <c r="A464" s="34" t="s">
        <v>115</v>
      </c>
      <c r="B464" s="34"/>
      <c r="C464" s="34"/>
      <c r="D464" s="34"/>
      <c r="E464" s="34"/>
      <c r="F464" s="34"/>
      <c r="G464" s="35">
        <v>25</v>
      </c>
      <c r="H464" s="28" t="s">
        <v>95</v>
      </c>
      <c r="I464" s="28" t="s">
        <v>95</v>
      </c>
      <c r="J464" s="28" t="s">
        <v>95</v>
      </c>
      <c r="K464" s="28" t="s">
        <v>95</v>
      </c>
      <c r="L464" s="28" t="s">
        <v>95</v>
      </c>
      <c r="M464" s="28">
        <f>(M444+M451+M456+M462)/4</f>
        <v>0.75</v>
      </c>
    </row>
    <row r="465" spans="1:13" ht="20.2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</row>
    <row r="466" spans="1:13" ht="20.2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</row>
    <row r="467" spans="1:13" ht="20.25" customHeight="1">
      <c r="A467" s="7" t="s">
        <v>82</v>
      </c>
      <c r="B467" s="8" t="s">
        <v>23</v>
      </c>
      <c r="C467" s="8"/>
      <c r="D467" s="8"/>
      <c r="E467" s="8"/>
      <c r="F467" s="8"/>
      <c r="G467" s="8"/>
      <c r="H467" s="8"/>
      <c r="I467" s="8"/>
      <c r="J467" s="8"/>
      <c r="K467" s="9" t="s">
        <v>78</v>
      </c>
      <c r="L467" s="10">
        <v>45248</v>
      </c>
      <c r="M467" s="10"/>
    </row>
    <row r="468" spans="1:13" ht="20.25" customHeight="1">
      <c r="A468" s="8" t="s">
        <v>84</v>
      </c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</row>
    <row r="469" spans="1:13" ht="20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</row>
    <row r="470" spans="1:13" ht="20.25" customHeight="1">
      <c r="A470" s="11" t="s">
        <v>85</v>
      </c>
      <c r="B470" s="8" t="s">
        <v>86</v>
      </c>
      <c r="C470" s="8"/>
      <c r="D470" s="8"/>
      <c r="E470" s="8"/>
      <c r="F470" s="8"/>
      <c r="G470" s="8"/>
      <c r="H470" s="8" t="s">
        <v>86</v>
      </c>
      <c r="I470" s="8"/>
      <c r="J470" s="8"/>
      <c r="K470" s="8"/>
      <c r="L470" s="8"/>
      <c r="M470" s="8"/>
    </row>
    <row r="471" spans="1:13" ht="20.25" customHeight="1">
      <c r="A471" s="12" t="s">
        <v>87</v>
      </c>
      <c r="B471" s="13" t="s">
        <v>88</v>
      </c>
      <c r="C471" s="13" t="s">
        <v>89</v>
      </c>
      <c r="D471" s="13" t="s">
        <v>90</v>
      </c>
      <c r="E471" s="13" t="s">
        <v>91</v>
      </c>
      <c r="F471" s="13" t="s">
        <v>92</v>
      </c>
      <c r="G471" s="14" t="s">
        <v>93</v>
      </c>
      <c r="H471" s="15" t="s">
        <v>88</v>
      </c>
      <c r="I471" s="15" t="s">
        <v>89</v>
      </c>
      <c r="J471" s="15" t="s">
        <v>90</v>
      </c>
      <c r="K471" s="15" t="s">
        <v>91</v>
      </c>
      <c r="L471" s="15" t="s">
        <v>92</v>
      </c>
      <c r="M471" s="16" t="s">
        <v>93</v>
      </c>
    </row>
    <row r="472" spans="1:13" ht="20.25" customHeight="1">
      <c r="A472" s="17" t="s">
        <v>94</v>
      </c>
      <c r="B472" s="18"/>
      <c r="C472" s="18"/>
      <c r="D472" s="18"/>
      <c r="E472" s="18"/>
      <c r="F472" s="18">
        <v>25</v>
      </c>
      <c r="G472" s="14">
        <f>SUM(B472:F472)</f>
        <v>25</v>
      </c>
      <c r="H472" s="19">
        <f>IFERROR(B472/$G$477,0)</f>
        <v>0</v>
      </c>
      <c r="I472" s="19">
        <f t="shared" ref="I472:L474" si="75">IFERROR(C472/$G$477,0)</f>
        <v>0</v>
      </c>
      <c r="J472" s="19">
        <f t="shared" si="75"/>
        <v>0</v>
      </c>
      <c r="K472" s="19">
        <f t="shared" si="75"/>
        <v>0</v>
      </c>
      <c r="L472" s="19">
        <f>IFERROR(F472/$G$477,0)</f>
        <v>1</v>
      </c>
      <c r="M472" s="20" t="s">
        <v>95</v>
      </c>
    </row>
    <row r="473" spans="1:13" ht="20.25" customHeight="1">
      <c r="A473" s="17" t="s">
        <v>96</v>
      </c>
      <c r="B473" s="18"/>
      <c r="C473" s="18"/>
      <c r="D473" s="18"/>
      <c r="E473" s="18"/>
      <c r="F473" s="18">
        <v>25</v>
      </c>
      <c r="G473" s="14">
        <f>SUM(B473:F473)</f>
        <v>25</v>
      </c>
      <c r="H473" s="19">
        <f>IFERROR(B473/$G$477,0)</f>
        <v>0</v>
      </c>
      <c r="I473" s="19">
        <f t="shared" si="75"/>
        <v>0</v>
      </c>
      <c r="J473" s="19">
        <f t="shared" si="75"/>
        <v>0</v>
      </c>
      <c r="K473" s="19">
        <f t="shared" si="75"/>
        <v>0</v>
      </c>
      <c r="L473" s="19">
        <f t="shared" si="75"/>
        <v>1</v>
      </c>
      <c r="M473" s="21" t="s">
        <v>95</v>
      </c>
    </row>
    <row r="474" spans="1:13" ht="20.25" customHeight="1">
      <c r="A474" s="17" t="s">
        <v>97</v>
      </c>
      <c r="B474" s="18"/>
      <c r="C474" s="18"/>
      <c r="D474" s="18"/>
      <c r="E474" s="18"/>
      <c r="F474" s="18">
        <v>25</v>
      </c>
      <c r="G474" s="14">
        <f>SUM(B474:F474)</f>
        <v>25</v>
      </c>
      <c r="H474" s="19">
        <f>IFERROR(B474/$G$477,0)</f>
        <v>0</v>
      </c>
      <c r="I474" s="19">
        <f t="shared" si="75"/>
        <v>0</v>
      </c>
      <c r="J474" s="19">
        <f t="shared" si="75"/>
        <v>0</v>
      </c>
      <c r="K474" s="19">
        <f t="shared" si="75"/>
        <v>0</v>
      </c>
      <c r="L474" s="19">
        <f t="shared" si="75"/>
        <v>1</v>
      </c>
      <c r="M474" s="21" t="s">
        <v>95</v>
      </c>
    </row>
    <row r="475" spans="1:13" ht="20.25" customHeight="1">
      <c r="A475" s="22" t="s">
        <v>98</v>
      </c>
      <c r="B475" s="23">
        <f>IFERROR(AVERAGE(B472:B474),0)</f>
        <v>0</v>
      </c>
      <c r="C475" s="23">
        <f>IFERROR(AVERAGE(C472:C474),0)</f>
        <v>0</v>
      </c>
      <c r="D475" s="23">
        <f>IFERROR(AVERAGE(D472:D474),0)</f>
        <v>0</v>
      </c>
      <c r="E475" s="23">
        <f>IFERROR(AVERAGE(E472:E474),0)</f>
        <v>0</v>
      </c>
      <c r="F475" s="23">
        <f>IFERROR(AVERAGE(F472:F474),0)</f>
        <v>25</v>
      </c>
      <c r="G475" s="23">
        <f>SUM(AVERAGE(G472:G474))</f>
        <v>25</v>
      </c>
      <c r="H475" s="24">
        <f>AVERAGE(H472:H474)*0.2</f>
        <v>0</v>
      </c>
      <c r="I475" s="24">
        <f>AVERAGE(I472:I474)*0.4</f>
        <v>0</v>
      </c>
      <c r="J475" s="24">
        <f>AVERAGE(J472:J474)*0.6</f>
        <v>0</v>
      </c>
      <c r="K475" s="24">
        <f>AVERAGE(K472:K474)*0.8</f>
        <v>0</v>
      </c>
      <c r="L475" s="24">
        <f>AVERAGE(L472:L474)*1</f>
        <v>1</v>
      </c>
      <c r="M475" s="25">
        <f>SUM(H475:L475)</f>
        <v>1</v>
      </c>
    </row>
    <row r="476" spans="1:13" ht="20.25" customHeight="1">
      <c r="A476" s="12" t="s">
        <v>99</v>
      </c>
      <c r="B476" s="13" t="s">
        <v>88</v>
      </c>
      <c r="C476" s="13" t="s">
        <v>89</v>
      </c>
      <c r="D476" s="13" t="s">
        <v>90</v>
      </c>
      <c r="E476" s="13" t="s">
        <v>91</v>
      </c>
      <c r="F476" s="13" t="s">
        <v>92</v>
      </c>
      <c r="G476" s="14" t="s">
        <v>93</v>
      </c>
      <c r="H476" s="15" t="s">
        <v>88</v>
      </c>
      <c r="I476" s="15" t="s">
        <v>89</v>
      </c>
      <c r="J476" s="15" t="s">
        <v>90</v>
      </c>
      <c r="K476" s="15" t="s">
        <v>91</v>
      </c>
      <c r="L476" s="26" t="s">
        <v>92</v>
      </c>
      <c r="M476" s="14" t="s">
        <v>93</v>
      </c>
    </row>
    <row r="477" spans="1:13" ht="20.25" customHeight="1">
      <c r="A477" s="17" t="s">
        <v>100</v>
      </c>
      <c r="B477" s="18"/>
      <c r="C477" s="18"/>
      <c r="D477" s="18"/>
      <c r="E477" s="18"/>
      <c r="F477" s="18">
        <v>25</v>
      </c>
      <c r="G477" s="14">
        <f>SUM(B477:F477)</f>
        <v>25</v>
      </c>
      <c r="H477" s="19">
        <f t="shared" ref="H477:L481" si="76">IFERROR(B477/$G$482,0)</f>
        <v>0</v>
      </c>
      <c r="I477" s="19">
        <f t="shared" si="76"/>
        <v>0</v>
      </c>
      <c r="J477" s="19">
        <f t="shared" si="76"/>
        <v>0</v>
      </c>
      <c r="K477" s="19">
        <f t="shared" si="76"/>
        <v>0</v>
      </c>
      <c r="L477" s="19">
        <f t="shared" si="76"/>
        <v>1</v>
      </c>
      <c r="M477" s="21" t="s">
        <v>95</v>
      </c>
    </row>
    <row r="478" spans="1:13" ht="20.25" customHeight="1">
      <c r="A478" s="17" t="s">
        <v>101</v>
      </c>
      <c r="B478" s="18"/>
      <c r="C478" s="18"/>
      <c r="D478" s="18"/>
      <c r="E478" s="18"/>
      <c r="F478" s="18">
        <v>25</v>
      </c>
      <c r="G478" s="14">
        <f>SUM(B478:F478)</f>
        <v>25</v>
      </c>
      <c r="H478" s="19">
        <f t="shared" si="76"/>
        <v>0</v>
      </c>
      <c r="I478" s="19">
        <f t="shared" si="76"/>
        <v>0</v>
      </c>
      <c r="J478" s="19">
        <f t="shared" si="76"/>
        <v>0</v>
      </c>
      <c r="K478" s="19">
        <f t="shared" si="76"/>
        <v>0</v>
      </c>
      <c r="L478" s="19">
        <f t="shared" si="76"/>
        <v>1</v>
      </c>
      <c r="M478" s="21" t="s">
        <v>95</v>
      </c>
    </row>
    <row r="479" spans="1:13" ht="20.25" customHeight="1">
      <c r="A479" s="17" t="s">
        <v>102</v>
      </c>
      <c r="B479" s="18"/>
      <c r="C479" s="18"/>
      <c r="D479" s="18"/>
      <c r="E479" s="18"/>
      <c r="F479" s="18">
        <v>25</v>
      </c>
      <c r="G479" s="14">
        <f>SUM(B479:F479)</f>
        <v>25</v>
      </c>
      <c r="H479" s="19">
        <f t="shared" si="76"/>
        <v>0</v>
      </c>
      <c r="I479" s="19">
        <f t="shared" si="76"/>
        <v>0</v>
      </c>
      <c r="J479" s="19">
        <f t="shared" si="76"/>
        <v>0</v>
      </c>
      <c r="K479" s="19">
        <f t="shared" si="76"/>
        <v>0</v>
      </c>
      <c r="L479" s="19">
        <f t="shared" si="76"/>
        <v>1</v>
      </c>
      <c r="M479" s="21" t="s">
        <v>95</v>
      </c>
    </row>
    <row r="480" spans="1:13" ht="20.25" customHeight="1">
      <c r="A480" s="17" t="s">
        <v>103</v>
      </c>
      <c r="B480" s="18"/>
      <c r="C480" s="18"/>
      <c r="D480" s="18"/>
      <c r="E480" s="18"/>
      <c r="F480" s="18">
        <v>25</v>
      </c>
      <c r="G480" s="14">
        <f>SUM(B480:F480)</f>
        <v>25</v>
      </c>
      <c r="H480" s="19">
        <f t="shared" si="76"/>
        <v>0</v>
      </c>
      <c r="I480" s="19">
        <f t="shared" si="76"/>
        <v>0</v>
      </c>
      <c r="J480" s="19">
        <f t="shared" si="76"/>
        <v>0</v>
      </c>
      <c r="K480" s="19">
        <f t="shared" si="76"/>
        <v>0</v>
      </c>
      <c r="L480" s="19">
        <f t="shared" si="76"/>
        <v>1</v>
      </c>
      <c r="M480" s="21" t="s">
        <v>95</v>
      </c>
    </row>
    <row r="481" spans="1:13" ht="20.25" customHeight="1">
      <c r="A481" s="17" t="s">
        <v>104</v>
      </c>
      <c r="B481" s="18"/>
      <c r="C481" s="18"/>
      <c r="D481" s="18"/>
      <c r="E481" s="18"/>
      <c r="F481" s="18">
        <v>25</v>
      </c>
      <c r="G481" s="14">
        <f>SUM(B481:F481)</f>
        <v>25</v>
      </c>
      <c r="H481" s="19">
        <f t="shared" si="76"/>
        <v>0</v>
      </c>
      <c r="I481" s="19">
        <f t="shared" si="76"/>
        <v>0</v>
      </c>
      <c r="J481" s="19">
        <f t="shared" si="76"/>
        <v>0</v>
      </c>
      <c r="K481" s="19">
        <f t="shared" si="76"/>
        <v>0</v>
      </c>
      <c r="L481" s="19">
        <f t="shared" si="76"/>
        <v>1</v>
      </c>
      <c r="M481" s="21"/>
    </row>
    <row r="482" spans="1:13" ht="20.25" customHeight="1">
      <c r="A482" s="22" t="s">
        <v>105</v>
      </c>
      <c r="B482" s="23">
        <f>IFERROR(AVERAGE(B477:B481),0)</f>
        <v>0</v>
      </c>
      <c r="C482" s="23">
        <f>IFERROR(AVERAGE(C477:C481),0)</f>
        <v>0</v>
      </c>
      <c r="D482" s="23">
        <f>IFERROR(AVERAGE(D477:D481),0)</f>
        <v>0</v>
      </c>
      <c r="E482" s="23">
        <f>IFERROR(AVERAGE(E477:E481),0)</f>
        <v>0</v>
      </c>
      <c r="F482" s="23">
        <f>IFERROR(AVERAGE(F477:F481),0)</f>
        <v>25</v>
      </c>
      <c r="G482" s="23">
        <f>SUM(AVERAGE(G477:G481))</f>
        <v>25</v>
      </c>
      <c r="H482" s="25">
        <f>AVERAGE(H477:H481)*0.2</f>
        <v>0</v>
      </c>
      <c r="I482" s="25">
        <f>AVERAGE(I477:I481)*0.4</f>
        <v>0</v>
      </c>
      <c r="J482" s="25">
        <f>AVERAGE(J477:J481)*0.6</f>
        <v>0</v>
      </c>
      <c r="K482" s="25">
        <f>AVERAGE(K477:K481)*0.8</f>
        <v>0</v>
      </c>
      <c r="L482" s="25">
        <f>AVERAGE(L477:L481)*1</f>
        <v>1</v>
      </c>
      <c r="M482" s="25">
        <f>SUM(H482:L482)</f>
        <v>1</v>
      </c>
    </row>
    <row r="483" spans="1:13" ht="20.25" customHeight="1">
      <c r="A483" s="12" t="s">
        <v>106</v>
      </c>
      <c r="B483" s="13" t="s">
        <v>88</v>
      </c>
      <c r="C483" s="13" t="s">
        <v>89</v>
      </c>
      <c r="D483" s="13" t="s">
        <v>90</v>
      </c>
      <c r="E483" s="13" t="s">
        <v>91</v>
      </c>
      <c r="F483" s="13" t="s">
        <v>92</v>
      </c>
      <c r="G483" s="14" t="s">
        <v>93</v>
      </c>
      <c r="H483" s="15" t="s">
        <v>88</v>
      </c>
      <c r="I483" s="15" t="s">
        <v>89</v>
      </c>
      <c r="J483" s="15" t="s">
        <v>90</v>
      </c>
      <c r="K483" s="15" t="s">
        <v>91</v>
      </c>
      <c r="L483" s="26" t="s">
        <v>92</v>
      </c>
      <c r="M483" s="14" t="s">
        <v>93</v>
      </c>
    </row>
    <row r="484" spans="1:13" ht="20.25" customHeight="1">
      <c r="A484" s="17" t="s">
        <v>107</v>
      </c>
      <c r="B484" s="18"/>
      <c r="C484" s="18"/>
      <c r="D484" s="18"/>
      <c r="E484" s="18"/>
      <c r="F484" s="18">
        <v>25</v>
      </c>
      <c r="G484" s="14">
        <f>SUM(B484:F484)</f>
        <v>25</v>
      </c>
      <c r="H484" s="19">
        <f>IFERROR(B484/$G$489,0)</f>
        <v>0</v>
      </c>
      <c r="I484" s="19">
        <f t="shared" ref="I484:L486" si="77">IFERROR(C484/$G$489,0)</f>
        <v>0</v>
      </c>
      <c r="J484" s="19">
        <f t="shared" si="77"/>
        <v>0</v>
      </c>
      <c r="K484" s="19">
        <f t="shared" si="77"/>
        <v>0</v>
      </c>
      <c r="L484" s="19">
        <f t="shared" si="77"/>
        <v>1</v>
      </c>
      <c r="M484" s="21" t="s">
        <v>95</v>
      </c>
    </row>
    <row r="485" spans="1:13" ht="20.25" customHeight="1">
      <c r="A485" s="17" t="s">
        <v>108</v>
      </c>
      <c r="B485" s="18"/>
      <c r="C485" s="18"/>
      <c r="D485" s="18"/>
      <c r="E485" s="18"/>
      <c r="F485" s="18">
        <v>25</v>
      </c>
      <c r="G485" s="14">
        <f>SUM(B485:F485)</f>
        <v>25</v>
      </c>
      <c r="H485" s="19">
        <f>IFERROR(B485/$G$489,0)</f>
        <v>0</v>
      </c>
      <c r="I485" s="19">
        <f t="shared" si="77"/>
        <v>0</v>
      </c>
      <c r="J485" s="19">
        <f t="shared" si="77"/>
        <v>0</v>
      </c>
      <c r="K485" s="19">
        <f t="shared" si="77"/>
        <v>0</v>
      </c>
      <c r="L485" s="19">
        <f t="shared" si="77"/>
        <v>1</v>
      </c>
      <c r="M485" s="21" t="s">
        <v>95</v>
      </c>
    </row>
    <row r="486" spans="1:13" ht="20.25" customHeight="1">
      <c r="A486" s="17" t="s">
        <v>109</v>
      </c>
      <c r="B486" s="18"/>
      <c r="C486" s="18"/>
      <c r="D486" s="18"/>
      <c r="E486" s="18"/>
      <c r="F486" s="18">
        <v>25</v>
      </c>
      <c r="G486" s="14">
        <f>SUM(B486:F486)</f>
        <v>25</v>
      </c>
      <c r="H486" s="19">
        <f>IFERROR(B486/$G$489,0)</f>
        <v>0</v>
      </c>
      <c r="I486" s="19">
        <f t="shared" si="77"/>
        <v>0</v>
      </c>
      <c r="J486" s="19">
        <f t="shared" si="77"/>
        <v>0</v>
      </c>
      <c r="K486" s="19">
        <f t="shared" si="77"/>
        <v>0</v>
      </c>
      <c r="L486" s="19">
        <f t="shared" si="77"/>
        <v>1</v>
      </c>
      <c r="M486" s="21" t="s">
        <v>95</v>
      </c>
    </row>
    <row r="487" spans="1:13" ht="20.25" customHeight="1">
      <c r="A487" s="22" t="s">
        <v>105</v>
      </c>
      <c r="B487" s="23">
        <f>IFERROR(AVERAGE(B484:B486),0)</f>
        <v>0</v>
      </c>
      <c r="C487" s="23">
        <f>IFERROR(AVERAGE(C484:C486),0)</f>
        <v>0</v>
      </c>
      <c r="D487" s="27">
        <f>IFERROR(AVERAGE(D484:D486),0)</f>
        <v>0</v>
      </c>
      <c r="E487" s="27">
        <f>IFERROR(AVERAGE(E484:E486),0)</f>
        <v>0</v>
      </c>
      <c r="F487" s="27">
        <f>IFERROR(AVERAGE(F484:F486),0)</f>
        <v>25</v>
      </c>
      <c r="G487" s="27">
        <f>SUM(AVERAGE(G484:G486))</f>
        <v>25</v>
      </c>
      <c r="H487" s="25">
        <f>AVERAGE(H484:H486)*0.2</f>
        <v>0</v>
      </c>
      <c r="I487" s="25">
        <f>AVERAGE(I484:I486)*0.4</f>
        <v>0</v>
      </c>
      <c r="J487" s="25">
        <f>AVERAGE(J484:J486)*0.6</f>
        <v>0</v>
      </c>
      <c r="K487" s="25">
        <f>AVERAGE(K484:K486)*0.8</f>
        <v>0</v>
      </c>
      <c r="L487" s="25">
        <f>AVERAGE(L484:L486)*1</f>
        <v>1</v>
      </c>
      <c r="M487" s="28">
        <f>SUM(H487:L487)</f>
        <v>1</v>
      </c>
    </row>
    <row r="488" spans="1:13" ht="20.25" customHeight="1">
      <c r="A488" s="12" t="s">
        <v>110</v>
      </c>
      <c r="B488" s="13" t="s">
        <v>88</v>
      </c>
      <c r="C488" s="13" t="s">
        <v>89</v>
      </c>
      <c r="D488" s="13" t="s">
        <v>90</v>
      </c>
      <c r="E488" s="13" t="s">
        <v>91</v>
      </c>
      <c r="F488" s="13" t="s">
        <v>92</v>
      </c>
      <c r="G488" s="14" t="s">
        <v>93</v>
      </c>
      <c r="H488" s="15" t="s">
        <v>88</v>
      </c>
      <c r="I488" s="15" t="s">
        <v>89</v>
      </c>
      <c r="J488" s="15" t="s">
        <v>90</v>
      </c>
      <c r="K488" s="15" t="s">
        <v>91</v>
      </c>
      <c r="L488" s="26" t="s">
        <v>92</v>
      </c>
      <c r="M488" s="14" t="s">
        <v>93</v>
      </c>
    </row>
    <row r="489" spans="1:13" ht="20.25" customHeight="1">
      <c r="A489" s="29" t="s">
        <v>111</v>
      </c>
      <c r="B489" s="30"/>
      <c r="C489" s="30"/>
      <c r="D489" s="30"/>
      <c r="E489" s="18"/>
      <c r="F489" s="18">
        <v>25</v>
      </c>
      <c r="G489" s="31">
        <f t="shared" ref="G489:G494" si="78">SUM(B489:F489)</f>
        <v>25</v>
      </c>
      <c r="H489" s="32">
        <f>IFERROR(B489/$G$494,0)</f>
        <v>0</v>
      </c>
      <c r="I489" s="32">
        <f t="shared" ref="I489:L492" si="79">IFERROR(C489/$G$494,0)</f>
        <v>0</v>
      </c>
      <c r="J489" s="32">
        <f t="shared" si="79"/>
        <v>0</v>
      </c>
      <c r="K489" s="32">
        <f t="shared" si="79"/>
        <v>0</v>
      </c>
      <c r="L489" s="32">
        <f t="shared" si="79"/>
        <v>0</v>
      </c>
      <c r="M489" s="21" t="s">
        <v>95</v>
      </c>
    </row>
    <row r="490" spans="1:13" ht="20.25" customHeight="1">
      <c r="A490" s="29" t="s">
        <v>112</v>
      </c>
      <c r="B490" s="30"/>
      <c r="C490" s="30"/>
      <c r="D490" s="30"/>
      <c r="E490" s="18"/>
      <c r="F490" s="18">
        <v>25</v>
      </c>
      <c r="G490" s="31">
        <f t="shared" si="78"/>
        <v>25</v>
      </c>
      <c r="H490" s="32">
        <f>IFERROR(B490/$G$494,0)</f>
        <v>0</v>
      </c>
      <c r="I490" s="32">
        <f t="shared" si="79"/>
        <v>0</v>
      </c>
      <c r="J490" s="32">
        <f t="shared" si="79"/>
        <v>0</v>
      </c>
      <c r="K490" s="32">
        <f t="shared" si="79"/>
        <v>0</v>
      </c>
      <c r="L490" s="32">
        <f t="shared" si="79"/>
        <v>0</v>
      </c>
      <c r="M490" s="21" t="s">
        <v>95</v>
      </c>
    </row>
    <row r="491" spans="1:13" ht="20.25" customHeight="1">
      <c r="A491" s="29" t="s">
        <v>113</v>
      </c>
      <c r="B491" s="30"/>
      <c r="C491" s="30"/>
      <c r="D491" s="30"/>
      <c r="E491" s="18"/>
      <c r="F491" s="18">
        <v>25</v>
      </c>
      <c r="G491" s="31">
        <f t="shared" si="78"/>
        <v>25</v>
      </c>
      <c r="H491" s="32">
        <f>IFERROR(B491/$G$494,0)</f>
        <v>0</v>
      </c>
      <c r="I491" s="32">
        <f t="shared" si="79"/>
        <v>0</v>
      </c>
      <c r="J491" s="32">
        <f t="shared" si="79"/>
        <v>0</v>
      </c>
      <c r="K491" s="32">
        <f t="shared" si="79"/>
        <v>0</v>
      </c>
      <c r="L491" s="32">
        <f t="shared" si="79"/>
        <v>0</v>
      </c>
      <c r="M491" s="21" t="s">
        <v>95</v>
      </c>
    </row>
    <row r="492" spans="1:13" ht="20.25" customHeight="1">
      <c r="A492" s="29" t="s">
        <v>114</v>
      </c>
      <c r="B492" s="30"/>
      <c r="C492" s="30"/>
      <c r="D492" s="30"/>
      <c r="E492" s="18"/>
      <c r="F492" s="18">
        <v>25</v>
      </c>
      <c r="G492" s="31">
        <f t="shared" si="78"/>
        <v>25</v>
      </c>
      <c r="H492" s="32">
        <f>IFERROR(B492/$G$494,0)</f>
        <v>0</v>
      </c>
      <c r="I492" s="32">
        <f t="shared" si="79"/>
        <v>0</v>
      </c>
      <c r="J492" s="32">
        <f t="shared" si="79"/>
        <v>0</v>
      </c>
      <c r="K492" s="32">
        <f t="shared" si="79"/>
        <v>0</v>
      </c>
      <c r="L492" s="32">
        <f t="shared" si="79"/>
        <v>0</v>
      </c>
      <c r="M492" s="21" t="s">
        <v>95</v>
      </c>
    </row>
    <row r="493" spans="1:13" ht="20.25" customHeight="1">
      <c r="A493" s="17" t="s">
        <v>105</v>
      </c>
      <c r="B493" s="33">
        <f>IFERROR(AVERAGE(B489:B492),0)</f>
        <v>0</v>
      </c>
      <c r="C493" s="33">
        <f>IFERROR(AVERAGE(C489:C492),0)</f>
        <v>0</v>
      </c>
      <c r="D493" s="33">
        <f>IFERROR(AVERAGE(D489:D492),0)</f>
        <v>0</v>
      </c>
      <c r="E493" s="33">
        <f>IFERROR(AVERAGE(E489:E492),0)</f>
        <v>0</v>
      </c>
      <c r="F493" s="33">
        <f>IFERROR(AVERAGE(F489:F492),0)</f>
        <v>25</v>
      </c>
      <c r="G493" s="33">
        <f>SUM(AVERAGE(G489:G492))</f>
        <v>25</v>
      </c>
      <c r="H493" s="28">
        <f>AVERAGE(H489:H492)*0.2</f>
        <v>0</v>
      </c>
      <c r="I493" s="28">
        <f>AVERAGE(I489:I492)*0.4</f>
        <v>0</v>
      </c>
      <c r="J493" s="28">
        <f>AVERAGE(J489:J492)*0.6</f>
        <v>0</v>
      </c>
      <c r="K493" s="28">
        <f>AVERAGE(K489:K492)*0.8</f>
        <v>0</v>
      </c>
      <c r="L493" s="28">
        <f>AVERAGE(L489:L492)*1</f>
        <v>0</v>
      </c>
      <c r="M493" s="28">
        <f>SUM(H493:L493)</f>
        <v>0</v>
      </c>
    </row>
    <row r="494" spans="1:13" ht="20.25" customHeight="1">
      <c r="A494" s="29" t="s">
        <v>121</v>
      </c>
      <c r="B494" s="30"/>
      <c r="C494" s="30"/>
      <c r="D494" s="30"/>
      <c r="E494" s="30"/>
      <c r="F494" s="30"/>
      <c r="G494" s="31">
        <f t="shared" si="78"/>
        <v>0</v>
      </c>
      <c r="H494" s="32">
        <f>IFERROR(B494/$G$499,0)</f>
        <v>0</v>
      </c>
      <c r="I494" s="32">
        <f>IFERROR(C494/$G$499,0)</f>
        <v>0</v>
      </c>
      <c r="J494" s="32">
        <f>IFERROR(D494/$G$499,0)</f>
        <v>0</v>
      </c>
      <c r="K494" s="32">
        <f>IFERROR(E494/$G$499,0)</f>
        <v>0</v>
      </c>
      <c r="L494" s="32">
        <f>IFERROR(F494/$G$499,0)</f>
        <v>0</v>
      </c>
      <c r="M494" s="21" t="s">
        <v>95</v>
      </c>
    </row>
    <row r="495" spans="1:13" ht="20.25" customHeight="1">
      <c r="A495" s="34" t="s">
        <v>115</v>
      </c>
      <c r="B495" s="34"/>
      <c r="C495" s="34"/>
      <c r="D495" s="34"/>
      <c r="E495" s="34"/>
      <c r="F495" s="34"/>
      <c r="G495" s="35">
        <v>25</v>
      </c>
      <c r="H495" s="28" t="s">
        <v>95</v>
      </c>
      <c r="I495" s="28" t="s">
        <v>95</v>
      </c>
      <c r="J495" s="28" t="s">
        <v>95</v>
      </c>
      <c r="K495" s="28" t="s">
        <v>95</v>
      </c>
      <c r="L495" s="28" t="s">
        <v>95</v>
      </c>
      <c r="M495" s="28">
        <f>(M475+M482+M487+M493)/4</f>
        <v>0.75</v>
      </c>
    </row>
    <row r="496" spans="1:13" ht="20.2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</row>
    <row r="497" spans="1:13" ht="20.2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</row>
    <row r="498" spans="1:13" ht="20.25" customHeight="1">
      <c r="A498" s="7" t="s">
        <v>82</v>
      </c>
      <c r="B498" s="8" t="s">
        <v>24</v>
      </c>
      <c r="C498" s="8"/>
      <c r="D498" s="8"/>
      <c r="E498" s="8"/>
      <c r="F498" s="8"/>
      <c r="G498" s="8"/>
      <c r="H498" s="8"/>
      <c r="I498" s="8"/>
      <c r="J498" s="8"/>
      <c r="K498" s="9" t="s">
        <v>78</v>
      </c>
      <c r="L498" s="10">
        <v>45269</v>
      </c>
      <c r="M498" s="10"/>
    </row>
    <row r="499" spans="1:13" ht="20.25" customHeight="1">
      <c r="A499" s="8" t="s">
        <v>84</v>
      </c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</row>
    <row r="500" spans="1:13" ht="20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</row>
    <row r="501" spans="1:13" ht="20.25" customHeight="1">
      <c r="A501" s="11" t="s">
        <v>85</v>
      </c>
      <c r="B501" s="8" t="s">
        <v>86</v>
      </c>
      <c r="C501" s="8"/>
      <c r="D501" s="8"/>
      <c r="E501" s="8"/>
      <c r="F501" s="8"/>
      <c r="G501" s="8"/>
      <c r="H501" s="8" t="s">
        <v>86</v>
      </c>
      <c r="I501" s="8"/>
      <c r="J501" s="8"/>
      <c r="K501" s="8"/>
      <c r="L501" s="8"/>
      <c r="M501" s="8"/>
    </row>
    <row r="502" spans="1:13" ht="20.25" customHeight="1">
      <c r="A502" s="12" t="s">
        <v>87</v>
      </c>
      <c r="B502" s="13" t="s">
        <v>88</v>
      </c>
      <c r="C502" s="13" t="s">
        <v>89</v>
      </c>
      <c r="D502" s="13" t="s">
        <v>90</v>
      </c>
      <c r="E502" s="13" t="s">
        <v>91</v>
      </c>
      <c r="F502" s="13" t="s">
        <v>92</v>
      </c>
      <c r="G502" s="14" t="s">
        <v>93</v>
      </c>
      <c r="H502" s="15" t="s">
        <v>88</v>
      </c>
      <c r="I502" s="15" t="s">
        <v>89</v>
      </c>
      <c r="J502" s="15" t="s">
        <v>90</v>
      </c>
      <c r="K502" s="15" t="s">
        <v>91</v>
      </c>
      <c r="L502" s="15" t="s">
        <v>92</v>
      </c>
      <c r="M502" s="16" t="s">
        <v>93</v>
      </c>
    </row>
    <row r="503" spans="1:13" ht="20.25" customHeight="1">
      <c r="A503" s="17" t="s">
        <v>94</v>
      </c>
      <c r="B503" s="18"/>
      <c r="C503" s="18"/>
      <c r="D503" s="18"/>
      <c r="E503" s="18"/>
      <c r="F503" s="18">
        <v>25</v>
      </c>
      <c r="G503" s="14">
        <f>SUM(B503:F503)</f>
        <v>25</v>
      </c>
      <c r="H503" s="19">
        <f>IFERROR(B503/$G$508,0)</f>
        <v>0</v>
      </c>
      <c r="I503" s="19">
        <f t="shared" ref="I503:L505" si="80">IFERROR(C503/$G$508,0)</f>
        <v>0</v>
      </c>
      <c r="J503" s="19">
        <f t="shared" si="80"/>
        <v>0</v>
      </c>
      <c r="K503" s="19">
        <f t="shared" si="80"/>
        <v>0</v>
      </c>
      <c r="L503" s="19">
        <f>IFERROR(F503/$G$508,0)</f>
        <v>1</v>
      </c>
      <c r="M503" s="20" t="s">
        <v>95</v>
      </c>
    </row>
    <row r="504" spans="1:13" ht="20.25" customHeight="1">
      <c r="A504" s="17" t="s">
        <v>96</v>
      </c>
      <c r="B504" s="18"/>
      <c r="C504" s="18"/>
      <c r="D504" s="18"/>
      <c r="E504" s="18"/>
      <c r="F504" s="18">
        <v>25</v>
      </c>
      <c r="G504" s="14">
        <f>SUM(B504:F504)</f>
        <v>25</v>
      </c>
      <c r="H504" s="19">
        <f>IFERROR(B504/$G$508,0)</f>
        <v>0</v>
      </c>
      <c r="I504" s="19">
        <f t="shared" si="80"/>
        <v>0</v>
      </c>
      <c r="J504" s="19">
        <f t="shared" si="80"/>
        <v>0</v>
      </c>
      <c r="K504" s="19">
        <f t="shared" si="80"/>
        <v>0</v>
      </c>
      <c r="L504" s="19">
        <f t="shared" si="80"/>
        <v>1</v>
      </c>
      <c r="M504" s="21" t="s">
        <v>95</v>
      </c>
    </row>
    <row r="505" spans="1:13" ht="20.25" customHeight="1">
      <c r="A505" s="17" t="s">
        <v>97</v>
      </c>
      <c r="B505" s="18"/>
      <c r="C505" s="18"/>
      <c r="D505" s="18"/>
      <c r="E505" s="18"/>
      <c r="F505" s="18">
        <v>25</v>
      </c>
      <c r="G505" s="14">
        <f>SUM(B505:F505)</f>
        <v>25</v>
      </c>
      <c r="H505" s="19">
        <f>IFERROR(B505/$G$508,0)</f>
        <v>0</v>
      </c>
      <c r="I505" s="19">
        <f t="shared" si="80"/>
        <v>0</v>
      </c>
      <c r="J505" s="19">
        <f t="shared" si="80"/>
        <v>0</v>
      </c>
      <c r="K505" s="19">
        <f t="shared" si="80"/>
        <v>0</v>
      </c>
      <c r="L505" s="19">
        <f t="shared" si="80"/>
        <v>1</v>
      </c>
      <c r="M505" s="21" t="s">
        <v>95</v>
      </c>
    </row>
    <row r="506" spans="1:13" ht="20.25" customHeight="1">
      <c r="A506" s="22" t="s">
        <v>98</v>
      </c>
      <c r="B506" s="23">
        <f>IFERROR(AVERAGE(B503:B505),0)</f>
        <v>0</v>
      </c>
      <c r="C506" s="23">
        <f>IFERROR(AVERAGE(C503:C505),0)</f>
        <v>0</v>
      </c>
      <c r="D506" s="23">
        <f>IFERROR(AVERAGE(D503:D505),0)</f>
        <v>0</v>
      </c>
      <c r="E506" s="23">
        <f>IFERROR(AVERAGE(E503:E505),0)</f>
        <v>0</v>
      </c>
      <c r="F506" s="23">
        <f>IFERROR(AVERAGE(F503:F505),0)</f>
        <v>25</v>
      </c>
      <c r="G506" s="23">
        <f>SUM(AVERAGE(G503:G505))</f>
        <v>25</v>
      </c>
      <c r="H506" s="24">
        <f>AVERAGE(H503:H505)*0.2</f>
        <v>0</v>
      </c>
      <c r="I506" s="24">
        <f>AVERAGE(I503:I505)*0.4</f>
        <v>0</v>
      </c>
      <c r="J506" s="24">
        <f>AVERAGE(J503:J505)*0.6</f>
        <v>0</v>
      </c>
      <c r="K506" s="24">
        <f>AVERAGE(K503:K505)*0.8</f>
        <v>0</v>
      </c>
      <c r="L506" s="24">
        <f>AVERAGE(L503:L505)*1</f>
        <v>1</v>
      </c>
      <c r="M506" s="25">
        <f>SUM(H506:L506)</f>
        <v>1</v>
      </c>
    </row>
    <row r="507" spans="1:13" ht="20.25" customHeight="1">
      <c r="A507" s="12" t="s">
        <v>99</v>
      </c>
      <c r="B507" s="13" t="s">
        <v>88</v>
      </c>
      <c r="C507" s="13" t="s">
        <v>89</v>
      </c>
      <c r="D507" s="13" t="s">
        <v>90</v>
      </c>
      <c r="E507" s="13" t="s">
        <v>91</v>
      </c>
      <c r="F507" s="13" t="s">
        <v>92</v>
      </c>
      <c r="G507" s="14" t="s">
        <v>93</v>
      </c>
      <c r="H507" s="15" t="s">
        <v>88</v>
      </c>
      <c r="I507" s="15" t="s">
        <v>89</v>
      </c>
      <c r="J507" s="15" t="s">
        <v>90</v>
      </c>
      <c r="K507" s="15" t="s">
        <v>91</v>
      </c>
      <c r="L507" s="26" t="s">
        <v>92</v>
      </c>
      <c r="M507" s="14" t="s">
        <v>93</v>
      </c>
    </row>
    <row r="508" spans="1:13" ht="20.25" customHeight="1">
      <c r="A508" s="17" t="s">
        <v>100</v>
      </c>
      <c r="B508" s="18"/>
      <c r="C508" s="18"/>
      <c r="D508" s="18"/>
      <c r="E508" s="18"/>
      <c r="F508" s="18">
        <v>25</v>
      </c>
      <c r="G508" s="14">
        <f>SUM(B508:F508)</f>
        <v>25</v>
      </c>
      <c r="H508" s="19">
        <f t="shared" ref="H508:L512" si="81">IFERROR(B508/$G$513,0)</f>
        <v>0</v>
      </c>
      <c r="I508" s="19">
        <f t="shared" si="81"/>
        <v>0</v>
      </c>
      <c r="J508" s="19">
        <f t="shared" si="81"/>
        <v>0</v>
      </c>
      <c r="K508" s="19">
        <f t="shared" si="81"/>
        <v>0</v>
      </c>
      <c r="L508" s="19">
        <f t="shared" si="81"/>
        <v>1</v>
      </c>
      <c r="M508" s="21" t="s">
        <v>95</v>
      </c>
    </row>
    <row r="509" spans="1:13" ht="20.25" customHeight="1">
      <c r="A509" s="17" t="s">
        <v>101</v>
      </c>
      <c r="B509" s="18"/>
      <c r="C509" s="18"/>
      <c r="D509" s="18"/>
      <c r="E509" s="18"/>
      <c r="F509" s="18">
        <v>25</v>
      </c>
      <c r="G509" s="14">
        <f>SUM(B509:F509)</f>
        <v>25</v>
      </c>
      <c r="H509" s="19">
        <f t="shared" si="81"/>
        <v>0</v>
      </c>
      <c r="I509" s="19">
        <f t="shared" si="81"/>
        <v>0</v>
      </c>
      <c r="J509" s="19">
        <f t="shared" si="81"/>
        <v>0</v>
      </c>
      <c r="K509" s="19">
        <f t="shared" si="81"/>
        <v>0</v>
      </c>
      <c r="L509" s="19">
        <f t="shared" si="81"/>
        <v>1</v>
      </c>
      <c r="M509" s="21" t="s">
        <v>95</v>
      </c>
    </row>
    <row r="510" spans="1:13" ht="20.25" customHeight="1">
      <c r="A510" s="17" t="s">
        <v>102</v>
      </c>
      <c r="B510" s="18"/>
      <c r="C510" s="18"/>
      <c r="D510" s="18"/>
      <c r="E510" s="18"/>
      <c r="F510" s="18">
        <v>25</v>
      </c>
      <c r="G510" s="14">
        <f>SUM(B510:F510)</f>
        <v>25</v>
      </c>
      <c r="H510" s="19">
        <f t="shared" si="81"/>
        <v>0</v>
      </c>
      <c r="I510" s="19">
        <f t="shared" si="81"/>
        <v>0</v>
      </c>
      <c r="J510" s="19">
        <f t="shared" si="81"/>
        <v>0</v>
      </c>
      <c r="K510" s="19">
        <f t="shared" si="81"/>
        <v>0</v>
      </c>
      <c r="L510" s="19">
        <f t="shared" si="81"/>
        <v>1</v>
      </c>
      <c r="M510" s="21" t="s">
        <v>95</v>
      </c>
    </row>
    <row r="511" spans="1:13" ht="20.25" customHeight="1">
      <c r="A511" s="17" t="s">
        <v>103</v>
      </c>
      <c r="B511" s="18"/>
      <c r="C511" s="18"/>
      <c r="D511" s="18"/>
      <c r="E511" s="18"/>
      <c r="F511" s="18">
        <v>25</v>
      </c>
      <c r="G511" s="14">
        <f>SUM(B511:F511)</f>
        <v>25</v>
      </c>
      <c r="H511" s="19">
        <f t="shared" si="81"/>
        <v>0</v>
      </c>
      <c r="I511" s="19">
        <f t="shared" si="81"/>
        <v>0</v>
      </c>
      <c r="J511" s="19">
        <f t="shared" si="81"/>
        <v>0</v>
      </c>
      <c r="K511" s="19">
        <f t="shared" si="81"/>
        <v>0</v>
      </c>
      <c r="L511" s="19">
        <f t="shared" si="81"/>
        <v>1</v>
      </c>
      <c r="M511" s="21" t="s">
        <v>95</v>
      </c>
    </row>
    <row r="512" spans="1:13" ht="20.25" customHeight="1">
      <c r="A512" s="17" t="s">
        <v>104</v>
      </c>
      <c r="B512" s="18"/>
      <c r="C512" s="18"/>
      <c r="D512" s="18"/>
      <c r="E512" s="18"/>
      <c r="F512" s="18">
        <v>25</v>
      </c>
      <c r="G512" s="14">
        <f>SUM(B512:F512)</f>
        <v>25</v>
      </c>
      <c r="H512" s="19">
        <f t="shared" si="81"/>
        <v>0</v>
      </c>
      <c r="I512" s="19">
        <f t="shared" si="81"/>
        <v>0</v>
      </c>
      <c r="J512" s="19">
        <f t="shared" si="81"/>
        <v>0</v>
      </c>
      <c r="K512" s="19">
        <f t="shared" si="81"/>
        <v>0</v>
      </c>
      <c r="L512" s="19">
        <f t="shared" si="81"/>
        <v>1</v>
      </c>
      <c r="M512" s="21"/>
    </row>
    <row r="513" spans="1:13" ht="20.25" customHeight="1">
      <c r="A513" s="22" t="s">
        <v>105</v>
      </c>
      <c r="B513" s="23">
        <f>IFERROR(AVERAGE(B508:B512),0)</f>
        <v>0</v>
      </c>
      <c r="C513" s="23">
        <f>IFERROR(AVERAGE(C508:C512),0)</f>
        <v>0</v>
      </c>
      <c r="D513" s="23">
        <f>IFERROR(AVERAGE(D508:D512),0)</f>
        <v>0</v>
      </c>
      <c r="E513" s="23">
        <f>IFERROR(AVERAGE(E508:E512),0)</f>
        <v>0</v>
      </c>
      <c r="F513" s="23">
        <f>IFERROR(AVERAGE(F508:F512),0)</f>
        <v>25</v>
      </c>
      <c r="G513" s="23">
        <f>SUM(AVERAGE(G508:G512))</f>
        <v>25</v>
      </c>
      <c r="H513" s="25">
        <f>AVERAGE(H508:H512)*0.2</f>
        <v>0</v>
      </c>
      <c r="I513" s="25">
        <f>AVERAGE(I508:I512)*0.4</f>
        <v>0</v>
      </c>
      <c r="J513" s="25">
        <f>AVERAGE(J508:J512)*0.6</f>
        <v>0</v>
      </c>
      <c r="K513" s="25">
        <f>AVERAGE(K508:K512)*0.8</f>
        <v>0</v>
      </c>
      <c r="L513" s="25">
        <f>AVERAGE(L508:L512)*1</f>
        <v>1</v>
      </c>
      <c r="M513" s="25">
        <f>SUM(H513:L513)</f>
        <v>1</v>
      </c>
    </row>
    <row r="514" spans="1:13" ht="20.25" customHeight="1">
      <c r="A514" s="12" t="s">
        <v>106</v>
      </c>
      <c r="B514" s="13" t="s">
        <v>88</v>
      </c>
      <c r="C514" s="13" t="s">
        <v>89</v>
      </c>
      <c r="D514" s="13" t="s">
        <v>90</v>
      </c>
      <c r="E514" s="13" t="s">
        <v>91</v>
      </c>
      <c r="F514" s="13" t="s">
        <v>92</v>
      </c>
      <c r="G514" s="14" t="s">
        <v>93</v>
      </c>
      <c r="H514" s="15" t="s">
        <v>88</v>
      </c>
      <c r="I514" s="15" t="s">
        <v>89</v>
      </c>
      <c r="J514" s="15" t="s">
        <v>90</v>
      </c>
      <c r="K514" s="15" t="s">
        <v>91</v>
      </c>
      <c r="L514" s="26" t="s">
        <v>92</v>
      </c>
      <c r="M514" s="14" t="s">
        <v>93</v>
      </c>
    </row>
    <row r="515" spans="1:13" ht="20.25" customHeight="1">
      <c r="A515" s="17" t="s">
        <v>107</v>
      </c>
      <c r="B515" s="18"/>
      <c r="C515" s="18"/>
      <c r="D515" s="18"/>
      <c r="E515" s="18"/>
      <c r="F515" s="18">
        <v>25</v>
      </c>
      <c r="G515" s="14">
        <f>SUM(B515:F515)</f>
        <v>25</v>
      </c>
      <c r="H515" s="19">
        <f>IFERROR(B515/$G$520,0)</f>
        <v>0</v>
      </c>
      <c r="I515" s="19">
        <f t="shared" ref="I515:L517" si="82">IFERROR(C515/$G$520,0)</f>
        <v>0</v>
      </c>
      <c r="J515" s="19">
        <f t="shared" si="82"/>
        <v>0</v>
      </c>
      <c r="K515" s="19">
        <f t="shared" si="82"/>
        <v>0</v>
      </c>
      <c r="L515" s="19">
        <f t="shared" si="82"/>
        <v>1</v>
      </c>
      <c r="M515" s="21" t="s">
        <v>95</v>
      </c>
    </row>
    <row r="516" spans="1:13" ht="20.25" customHeight="1">
      <c r="A516" s="17" t="s">
        <v>108</v>
      </c>
      <c r="B516" s="18"/>
      <c r="C516" s="18"/>
      <c r="D516" s="18"/>
      <c r="E516" s="18"/>
      <c r="F516" s="18">
        <v>25</v>
      </c>
      <c r="G516" s="14">
        <f>SUM(B516:F516)</f>
        <v>25</v>
      </c>
      <c r="H516" s="19">
        <f>IFERROR(B516/$G$520,0)</f>
        <v>0</v>
      </c>
      <c r="I516" s="19">
        <f t="shared" si="82"/>
        <v>0</v>
      </c>
      <c r="J516" s="19">
        <f t="shared" si="82"/>
        <v>0</v>
      </c>
      <c r="K516" s="19">
        <f t="shared" si="82"/>
        <v>0</v>
      </c>
      <c r="L516" s="19">
        <f t="shared" si="82"/>
        <v>1</v>
      </c>
      <c r="M516" s="21" t="s">
        <v>95</v>
      </c>
    </row>
    <row r="517" spans="1:13" ht="20.25" customHeight="1">
      <c r="A517" s="17" t="s">
        <v>109</v>
      </c>
      <c r="B517" s="18"/>
      <c r="C517" s="18"/>
      <c r="D517" s="18"/>
      <c r="E517" s="18"/>
      <c r="F517" s="18">
        <v>25</v>
      </c>
      <c r="G517" s="14">
        <f>SUM(B517:F517)</f>
        <v>25</v>
      </c>
      <c r="H517" s="19">
        <f>IFERROR(B517/$G$520,0)</f>
        <v>0</v>
      </c>
      <c r="I517" s="19">
        <f t="shared" si="82"/>
        <v>0</v>
      </c>
      <c r="J517" s="19">
        <f t="shared" si="82"/>
        <v>0</v>
      </c>
      <c r="K517" s="19">
        <f t="shared" si="82"/>
        <v>0</v>
      </c>
      <c r="L517" s="19">
        <f t="shared" si="82"/>
        <v>1</v>
      </c>
      <c r="M517" s="21" t="s">
        <v>95</v>
      </c>
    </row>
    <row r="518" spans="1:13" ht="20.25" customHeight="1">
      <c r="A518" s="22" t="s">
        <v>105</v>
      </c>
      <c r="B518" s="23">
        <f>IFERROR(AVERAGE(B515:B517),0)</f>
        <v>0</v>
      </c>
      <c r="C518" s="23">
        <f>IFERROR(AVERAGE(C515:C517),0)</f>
        <v>0</v>
      </c>
      <c r="D518" s="27">
        <f>IFERROR(AVERAGE(D515:D517),0)</f>
        <v>0</v>
      </c>
      <c r="E518" s="27">
        <f>IFERROR(AVERAGE(E515:E517),0)</f>
        <v>0</v>
      </c>
      <c r="F518" s="27">
        <f>IFERROR(AVERAGE(F515:F517),0)</f>
        <v>25</v>
      </c>
      <c r="G518" s="27">
        <f>SUM(AVERAGE(G515:G517))</f>
        <v>25</v>
      </c>
      <c r="H518" s="25">
        <f>AVERAGE(H515:H517)*0.2</f>
        <v>0</v>
      </c>
      <c r="I518" s="25">
        <f>AVERAGE(I515:I517)*0.4</f>
        <v>0</v>
      </c>
      <c r="J518" s="25">
        <f>AVERAGE(J515:J517)*0.6</f>
        <v>0</v>
      </c>
      <c r="K518" s="25">
        <f>AVERAGE(K515:K517)*0.8</f>
        <v>0</v>
      </c>
      <c r="L518" s="25">
        <f>AVERAGE(L515:L517)*1</f>
        <v>1</v>
      </c>
      <c r="M518" s="28">
        <f>SUM(H518:L518)</f>
        <v>1</v>
      </c>
    </row>
    <row r="519" spans="1:13" ht="20.25" customHeight="1">
      <c r="A519" s="12" t="s">
        <v>110</v>
      </c>
      <c r="B519" s="13" t="s">
        <v>88</v>
      </c>
      <c r="C519" s="13" t="s">
        <v>89</v>
      </c>
      <c r="D519" s="13" t="s">
        <v>90</v>
      </c>
      <c r="E519" s="13" t="s">
        <v>91</v>
      </c>
      <c r="F519" s="13" t="s">
        <v>92</v>
      </c>
      <c r="G519" s="14" t="s">
        <v>93</v>
      </c>
      <c r="H519" s="15" t="s">
        <v>88</v>
      </c>
      <c r="I519" s="15" t="s">
        <v>89</v>
      </c>
      <c r="J519" s="15" t="s">
        <v>90</v>
      </c>
      <c r="K519" s="15" t="s">
        <v>91</v>
      </c>
      <c r="L519" s="26" t="s">
        <v>92</v>
      </c>
      <c r="M519" s="14" t="s">
        <v>93</v>
      </c>
    </row>
    <row r="520" spans="1:13" ht="20.25" customHeight="1">
      <c r="A520" s="29" t="s">
        <v>111</v>
      </c>
      <c r="B520" s="30"/>
      <c r="C520" s="30"/>
      <c r="D520" s="30"/>
      <c r="E520" s="18"/>
      <c r="F520" s="18">
        <v>25</v>
      </c>
      <c r="G520" s="31">
        <f t="shared" ref="G520:G525" si="83">SUM(B520:F520)</f>
        <v>25</v>
      </c>
      <c r="H520" s="32">
        <f>IFERROR(B520/$G$525,0)</f>
        <v>0</v>
      </c>
      <c r="I520" s="32">
        <f t="shared" ref="I520:L523" si="84">IFERROR(C520/$G$525,0)</f>
        <v>0</v>
      </c>
      <c r="J520" s="32">
        <f t="shared" si="84"/>
        <v>0</v>
      </c>
      <c r="K520" s="32">
        <f t="shared" si="84"/>
        <v>0</v>
      </c>
      <c r="L520" s="32">
        <f t="shared" si="84"/>
        <v>0</v>
      </c>
      <c r="M520" s="21" t="s">
        <v>95</v>
      </c>
    </row>
    <row r="521" spans="1:13" ht="20.25" customHeight="1">
      <c r="A521" s="29" t="s">
        <v>112</v>
      </c>
      <c r="B521" s="30"/>
      <c r="C521" s="30"/>
      <c r="D521" s="30"/>
      <c r="E521" s="18"/>
      <c r="F521" s="18">
        <v>25</v>
      </c>
      <c r="G521" s="31">
        <f t="shared" si="83"/>
        <v>25</v>
      </c>
      <c r="H521" s="32">
        <f>IFERROR(B521/$G$525,0)</f>
        <v>0</v>
      </c>
      <c r="I521" s="32">
        <f t="shared" si="84"/>
        <v>0</v>
      </c>
      <c r="J521" s="32">
        <f t="shared" si="84"/>
        <v>0</v>
      </c>
      <c r="K521" s="32">
        <f t="shared" si="84"/>
        <v>0</v>
      </c>
      <c r="L521" s="32">
        <f t="shared" si="84"/>
        <v>0</v>
      </c>
      <c r="M521" s="21" t="s">
        <v>95</v>
      </c>
    </row>
    <row r="522" spans="1:13" ht="20.25" customHeight="1">
      <c r="A522" s="29" t="s">
        <v>113</v>
      </c>
      <c r="B522" s="30"/>
      <c r="C522" s="30"/>
      <c r="D522" s="30"/>
      <c r="E522" s="18"/>
      <c r="F522" s="18">
        <v>25</v>
      </c>
      <c r="G522" s="31">
        <f t="shared" si="83"/>
        <v>25</v>
      </c>
      <c r="H522" s="32">
        <f>IFERROR(B522/$G$525,0)</f>
        <v>0</v>
      </c>
      <c r="I522" s="32">
        <f t="shared" si="84"/>
        <v>0</v>
      </c>
      <c r="J522" s="32">
        <f t="shared" si="84"/>
        <v>0</v>
      </c>
      <c r="K522" s="32">
        <f t="shared" si="84"/>
        <v>0</v>
      </c>
      <c r="L522" s="32">
        <f t="shared" si="84"/>
        <v>0</v>
      </c>
      <c r="M522" s="21" t="s">
        <v>95</v>
      </c>
    </row>
    <row r="523" spans="1:13" ht="20.25" customHeight="1">
      <c r="A523" s="29" t="s">
        <v>114</v>
      </c>
      <c r="B523" s="30"/>
      <c r="C523" s="30"/>
      <c r="D523" s="30"/>
      <c r="E523" s="18"/>
      <c r="F523" s="18">
        <v>25</v>
      </c>
      <c r="G523" s="31">
        <f t="shared" si="83"/>
        <v>25</v>
      </c>
      <c r="H523" s="32">
        <f>IFERROR(B523/$G$525,0)</f>
        <v>0</v>
      </c>
      <c r="I523" s="32">
        <f t="shared" si="84"/>
        <v>0</v>
      </c>
      <c r="J523" s="32">
        <f t="shared" si="84"/>
        <v>0</v>
      </c>
      <c r="K523" s="32">
        <f t="shared" si="84"/>
        <v>0</v>
      </c>
      <c r="L523" s="32">
        <f t="shared" si="84"/>
        <v>0</v>
      </c>
      <c r="M523" s="21" t="s">
        <v>95</v>
      </c>
    </row>
    <row r="524" spans="1:13" ht="20.25" customHeight="1">
      <c r="A524" s="17" t="s">
        <v>105</v>
      </c>
      <c r="B524" s="33">
        <f>IFERROR(AVERAGE(B520:B523),0)</f>
        <v>0</v>
      </c>
      <c r="C524" s="33">
        <f>IFERROR(AVERAGE(C520:C523),0)</f>
        <v>0</v>
      </c>
      <c r="D524" s="33">
        <f>IFERROR(AVERAGE(D520:D523),0)</f>
        <v>0</v>
      </c>
      <c r="E524" s="33">
        <f>IFERROR(AVERAGE(E520:E523),0)</f>
        <v>0</v>
      </c>
      <c r="F524" s="33">
        <f>IFERROR(AVERAGE(F520:F523),0)</f>
        <v>25</v>
      </c>
      <c r="G524" s="33">
        <f>SUM(AVERAGE(G520:G523))</f>
        <v>25</v>
      </c>
      <c r="H524" s="28">
        <f>AVERAGE(H520:H523)*0.2</f>
        <v>0</v>
      </c>
      <c r="I524" s="28">
        <f>AVERAGE(I520:I523)*0.4</f>
        <v>0</v>
      </c>
      <c r="J524" s="28">
        <f>AVERAGE(J520:J523)*0.6</f>
        <v>0</v>
      </c>
      <c r="K524" s="28">
        <f>AVERAGE(K520:K523)*0.8</f>
        <v>0</v>
      </c>
      <c r="L524" s="28">
        <f>AVERAGE(L520:L523)*1</f>
        <v>0</v>
      </c>
      <c r="M524" s="28">
        <f>SUM(H524:L524)</f>
        <v>0</v>
      </c>
    </row>
    <row r="525" spans="1:13" ht="20.25" customHeight="1">
      <c r="A525" s="29" t="s">
        <v>121</v>
      </c>
      <c r="B525" s="30"/>
      <c r="C525" s="30"/>
      <c r="D525" s="30"/>
      <c r="E525" s="30"/>
      <c r="F525" s="30"/>
      <c r="G525" s="31">
        <f t="shared" si="83"/>
        <v>0</v>
      </c>
      <c r="H525" s="32">
        <f>IFERROR(B525/$G$530,0)</f>
        <v>0</v>
      </c>
      <c r="I525" s="32">
        <f>IFERROR(C525/$G$530,0)</f>
        <v>0</v>
      </c>
      <c r="J525" s="32">
        <f>IFERROR(D525/$G$530,0)</f>
        <v>0</v>
      </c>
      <c r="K525" s="32">
        <f>IFERROR(E525/$G$530,0)</f>
        <v>0</v>
      </c>
      <c r="L525" s="32">
        <f>IFERROR(F525/$G$530,0)</f>
        <v>0</v>
      </c>
      <c r="M525" s="21" t="s">
        <v>95</v>
      </c>
    </row>
    <row r="526" spans="1:13" ht="20.25" customHeight="1">
      <c r="A526" s="34" t="s">
        <v>115</v>
      </c>
      <c r="B526" s="34"/>
      <c r="C526" s="34"/>
      <c r="D526" s="34"/>
      <c r="E526" s="34"/>
      <c r="F526" s="34"/>
      <c r="G526" s="35">
        <v>25</v>
      </c>
      <c r="H526" s="28" t="s">
        <v>95</v>
      </c>
      <c r="I526" s="28" t="s">
        <v>95</v>
      </c>
      <c r="J526" s="28" t="s">
        <v>95</v>
      </c>
      <c r="K526" s="28" t="s">
        <v>95</v>
      </c>
      <c r="L526" s="28" t="s">
        <v>95</v>
      </c>
      <c r="M526" s="28">
        <f>(M506+M513+M518+M524)/4</f>
        <v>0.75</v>
      </c>
    </row>
    <row r="527" spans="1:13" ht="20.2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</row>
    <row r="528" spans="1:13" ht="20.2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</row>
    <row r="529" spans="1:13" ht="20.25" customHeight="1">
      <c r="A529" s="7" t="s">
        <v>82</v>
      </c>
      <c r="B529" s="8" t="s">
        <v>5</v>
      </c>
      <c r="C529" s="8"/>
      <c r="D529" s="8"/>
      <c r="E529" s="8"/>
      <c r="F529" s="8"/>
      <c r="G529" s="8"/>
      <c r="H529" s="8"/>
      <c r="I529" s="8"/>
      <c r="J529" s="8"/>
      <c r="K529" s="9" t="s">
        <v>78</v>
      </c>
      <c r="L529" s="10">
        <v>45255</v>
      </c>
      <c r="M529" s="10"/>
    </row>
    <row r="530" spans="1:13" ht="20.25" customHeight="1">
      <c r="A530" s="8" t="s">
        <v>84</v>
      </c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</row>
    <row r="531" spans="1:13" ht="20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</row>
    <row r="532" spans="1:13" ht="20.25" customHeight="1">
      <c r="A532" s="11" t="s">
        <v>85</v>
      </c>
      <c r="B532" s="8" t="s">
        <v>86</v>
      </c>
      <c r="C532" s="8"/>
      <c r="D532" s="8"/>
      <c r="E532" s="8"/>
      <c r="F532" s="8"/>
      <c r="G532" s="8"/>
      <c r="H532" s="8" t="s">
        <v>86</v>
      </c>
      <c r="I532" s="8"/>
      <c r="J532" s="8"/>
      <c r="K532" s="8"/>
      <c r="L532" s="8"/>
      <c r="M532" s="8"/>
    </row>
    <row r="533" spans="1:13" ht="20.25" customHeight="1">
      <c r="A533" s="12" t="s">
        <v>87</v>
      </c>
      <c r="B533" s="13" t="s">
        <v>88</v>
      </c>
      <c r="C533" s="13" t="s">
        <v>89</v>
      </c>
      <c r="D533" s="13" t="s">
        <v>90</v>
      </c>
      <c r="E533" s="13" t="s">
        <v>91</v>
      </c>
      <c r="F533" s="13" t="s">
        <v>92</v>
      </c>
      <c r="G533" s="14" t="s">
        <v>93</v>
      </c>
      <c r="H533" s="15" t="s">
        <v>88</v>
      </c>
      <c r="I533" s="15" t="s">
        <v>89</v>
      </c>
      <c r="J533" s="15" t="s">
        <v>90</v>
      </c>
      <c r="K533" s="15" t="s">
        <v>91</v>
      </c>
      <c r="L533" s="15" t="s">
        <v>92</v>
      </c>
      <c r="M533" s="16" t="s">
        <v>93</v>
      </c>
    </row>
    <row r="534" spans="1:13" ht="20.25" customHeight="1">
      <c r="A534" s="17" t="s">
        <v>94</v>
      </c>
      <c r="B534" s="18"/>
      <c r="C534" s="18"/>
      <c r="D534" s="18"/>
      <c r="E534" s="18"/>
      <c r="F534" s="18">
        <v>25</v>
      </c>
      <c r="G534" s="14">
        <f>SUM(B534:F534)</f>
        <v>25</v>
      </c>
      <c r="H534" s="19">
        <f>IFERROR(B534/$G$539,0)</f>
        <v>0</v>
      </c>
      <c r="I534" s="19">
        <f t="shared" ref="I534:L536" si="85">IFERROR(C534/$G$539,0)</f>
        <v>0</v>
      </c>
      <c r="J534" s="19">
        <f t="shared" si="85"/>
        <v>0</v>
      </c>
      <c r="K534" s="19">
        <f t="shared" si="85"/>
        <v>0</v>
      </c>
      <c r="L534" s="19">
        <f>IFERROR(F534/$G$539,0)</f>
        <v>1</v>
      </c>
      <c r="M534" s="20" t="s">
        <v>95</v>
      </c>
    </row>
    <row r="535" spans="1:13" ht="20.25" customHeight="1">
      <c r="A535" s="17" t="s">
        <v>96</v>
      </c>
      <c r="B535" s="18"/>
      <c r="C535" s="18"/>
      <c r="D535" s="18"/>
      <c r="E535" s="18"/>
      <c r="F535" s="18">
        <v>25</v>
      </c>
      <c r="G535" s="14">
        <f>SUM(B535:F535)</f>
        <v>25</v>
      </c>
      <c r="H535" s="19">
        <f>IFERROR(B535/$G$539,0)</f>
        <v>0</v>
      </c>
      <c r="I535" s="19">
        <f t="shared" si="85"/>
        <v>0</v>
      </c>
      <c r="J535" s="19">
        <f t="shared" si="85"/>
        <v>0</v>
      </c>
      <c r="K535" s="19">
        <f t="shared" si="85"/>
        <v>0</v>
      </c>
      <c r="L535" s="19">
        <f t="shared" si="85"/>
        <v>1</v>
      </c>
      <c r="M535" s="21" t="s">
        <v>95</v>
      </c>
    </row>
    <row r="536" spans="1:13" ht="20.25" customHeight="1">
      <c r="A536" s="17" t="s">
        <v>97</v>
      </c>
      <c r="B536" s="18"/>
      <c r="C536" s="18"/>
      <c r="D536" s="18"/>
      <c r="E536" s="18"/>
      <c r="F536" s="18">
        <v>25</v>
      </c>
      <c r="G536" s="14">
        <f>SUM(B536:F536)</f>
        <v>25</v>
      </c>
      <c r="H536" s="19">
        <f>IFERROR(B536/$G$539,0)</f>
        <v>0</v>
      </c>
      <c r="I536" s="19">
        <f t="shared" si="85"/>
        <v>0</v>
      </c>
      <c r="J536" s="19">
        <f t="shared" si="85"/>
        <v>0</v>
      </c>
      <c r="K536" s="19">
        <f t="shared" si="85"/>
        <v>0</v>
      </c>
      <c r="L536" s="19">
        <f t="shared" si="85"/>
        <v>1</v>
      </c>
      <c r="M536" s="21" t="s">
        <v>95</v>
      </c>
    </row>
    <row r="537" spans="1:13" ht="20.25" customHeight="1">
      <c r="A537" s="22" t="s">
        <v>98</v>
      </c>
      <c r="B537" s="23">
        <f>IFERROR(AVERAGE(B534:B536),0)</f>
        <v>0</v>
      </c>
      <c r="C537" s="23">
        <f>IFERROR(AVERAGE(C534:C536),0)</f>
        <v>0</v>
      </c>
      <c r="D537" s="23">
        <f>IFERROR(AVERAGE(D534:D536),0)</f>
        <v>0</v>
      </c>
      <c r="E537" s="23">
        <f>IFERROR(AVERAGE(E534:E536),0)</f>
        <v>0</v>
      </c>
      <c r="F537" s="23">
        <f>IFERROR(AVERAGE(F534:F536),0)</f>
        <v>25</v>
      </c>
      <c r="G537" s="23">
        <f>SUM(AVERAGE(G534:G536))</f>
        <v>25</v>
      </c>
      <c r="H537" s="24">
        <f>AVERAGE(H534:H536)*0.2</f>
        <v>0</v>
      </c>
      <c r="I537" s="24">
        <f>AVERAGE(I534:I536)*0.4</f>
        <v>0</v>
      </c>
      <c r="J537" s="24">
        <f>AVERAGE(J534:J536)*0.6</f>
        <v>0</v>
      </c>
      <c r="K537" s="24">
        <f>AVERAGE(K534:K536)*0.8</f>
        <v>0</v>
      </c>
      <c r="L537" s="24">
        <f>AVERAGE(L534:L536)*1</f>
        <v>1</v>
      </c>
      <c r="M537" s="25">
        <f>SUM(H537:L537)</f>
        <v>1</v>
      </c>
    </row>
    <row r="538" spans="1:13" ht="20.25" customHeight="1">
      <c r="A538" s="12" t="s">
        <v>99</v>
      </c>
      <c r="B538" s="13" t="s">
        <v>88</v>
      </c>
      <c r="C538" s="13" t="s">
        <v>89</v>
      </c>
      <c r="D538" s="13" t="s">
        <v>90</v>
      </c>
      <c r="E538" s="13" t="s">
        <v>91</v>
      </c>
      <c r="F538" s="13" t="s">
        <v>92</v>
      </c>
      <c r="G538" s="14" t="s">
        <v>93</v>
      </c>
      <c r="H538" s="15" t="s">
        <v>88</v>
      </c>
      <c r="I538" s="15" t="s">
        <v>89</v>
      </c>
      <c r="J538" s="15" t="s">
        <v>90</v>
      </c>
      <c r="K538" s="15" t="s">
        <v>91</v>
      </c>
      <c r="L538" s="26" t="s">
        <v>92</v>
      </c>
      <c r="M538" s="14" t="s">
        <v>93</v>
      </c>
    </row>
    <row r="539" spans="1:13" ht="20.25" customHeight="1">
      <c r="A539" s="17" t="s">
        <v>100</v>
      </c>
      <c r="B539" s="18"/>
      <c r="C539" s="18"/>
      <c r="D539" s="18"/>
      <c r="E539" s="18"/>
      <c r="F539" s="18">
        <v>25</v>
      </c>
      <c r="G539" s="14">
        <f>SUM(B539:F539)</f>
        <v>25</v>
      </c>
      <c r="H539" s="19">
        <f t="shared" ref="H539:L543" si="86">IFERROR(B539/$G$544,0)</f>
        <v>0</v>
      </c>
      <c r="I539" s="19">
        <f t="shared" si="86"/>
        <v>0</v>
      </c>
      <c r="J539" s="19">
        <f t="shared" si="86"/>
        <v>0</v>
      </c>
      <c r="K539" s="19">
        <f t="shared" si="86"/>
        <v>0</v>
      </c>
      <c r="L539" s="19">
        <f t="shared" si="86"/>
        <v>1</v>
      </c>
      <c r="M539" s="21" t="s">
        <v>95</v>
      </c>
    </row>
    <row r="540" spans="1:13" ht="20.25" customHeight="1">
      <c r="A540" s="17" t="s">
        <v>101</v>
      </c>
      <c r="B540" s="18"/>
      <c r="C540" s="18"/>
      <c r="D540" s="18"/>
      <c r="E540" s="18"/>
      <c r="F540" s="18">
        <v>25</v>
      </c>
      <c r="G540" s="14">
        <f>SUM(B540:F540)</f>
        <v>25</v>
      </c>
      <c r="H540" s="19">
        <f t="shared" si="86"/>
        <v>0</v>
      </c>
      <c r="I540" s="19">
        <f t="shared" si="86"/>
        <v>0</v>
      </c>
      <c r="J540" s="19">
        <f t="shared" si="86"/>
        <v>0</v>
      </c>
      <c r="K540" s="19">
        <f t="shared" si="86"/>
        <v>0</v>
      </c>
      <c r="L540" s="19">
        <f t="shared" si="86"/>
        <v>1</v>
      </c>
      <c r="M540" s="21" t="s">
        <v>95</v>
      </c>
    </row>
    <row r="541" spans="1:13" ht="20.25" customHeight="1">
      <c r="A541" s="17" t="s">
        <v>102</v>
      </c>
      <c r="B541" s="18"/>
      <c r="C541" s="18"/>
      <c r="D541" s="18"/>
      <c r="E541" s="18"/>
      <c r="F541" s="18">
        <v>25</v>
      </c>
      <c r="G541" s="14">
        <f>SUM(B541:F541)</f>
        <v>25</v>
      </c>
      <c r="H541" s="19">
        <f t="shared" si="86"/>
        <v>0</v>
      </c>
      <c r="I541" s="19">
        <f t="shared" si="86"/>
        <v>0</v>
      </c>
      <c r="J541" s="19">
        <f t="shared" si="86"/>
        <v>0</v>
      </c>
      <c r="K541" s="19">
        <f t="shared" si="86"/>
        <v>0</v>
      </c>
      <c r="L541" s="19">
        <f t="shared" si="86"/>
        <v>1</v>
      </c>
      <c r="M541" s="21" t="s">
        <v>95</v>
      </c>
    </row>
    <row r="542" spans="1:13" ht="20.25" customHeight="1">
      <c r="A542" s="17" t="s">
        <v>103</v>
      </c>
      <c r="B542" s="18"/>
      <c r="C542" s="18"/>
      <c r="D542" s="18"/>
      <c r="E542" s="18"/>
      <c r="F542" s="18">
        <v>25</v>
      </c>
      <c r="G542" s="14">
        <f>SUM(B542:F542)</f>
        <v>25</v>
      </c>
      <c r="H542" s="19">
        <f t="shared" si="86"/>
        <v>0</v>
      </c>
      <c r="I542" s="19">
        <f t="shared" si="86"/>
        <v>0</v>
      </c>
      <c r="J542" s="19">
        <f t="shared" si="86"/>
        <v>0</v>
      </c>
      <c r="K542" s="19">
        <f t="shared" si="86"/>
        <v>0</v>
      </c>
      <c r="L542" s="19">
        <f t="shared" si="86"/>
        <v>1</v>
      </c>
      <c r="M542" s="21" t="s">
        <v>95</v>
      </c>
    </row>
    <row r="543" spans="1:13" ht="20.25" customHeight="1">
      <c r="A543" s="17" t="s">
        <v>104</v>
      </c>
      <c r="B543" s="18"/>
      <c r="C543" s="18"/>
      <c r="D543" s="18"/>
      <c r="E543" s="18"/>
      <c r="F543" s="18">
        <v>25</v>
      </c>
      <c r="G543" s="14">
        <f>SUM(B543:F543)</f>
        <v>25</v>
      </c>
      <c r="H543" s="19">
        <f t="shared" si="86"/>
        <v>0</v>
      </c>
      <c r="I543" s="19">
        <f t="shared" si="86"/>
        <v>0</v>
      </c>
      <c r="J543" s="19">
        <f t="shared" si="86"/>
        <v>0</v>
      </c>
      <c r="K543" s="19">
        <f t="shared" si="86"/>
        <v>0</v>
      </c>
      <c r="L543" s="19">
        <f t="shared" si="86"/>
        <v>1</v>
      </c>
      <c r="M543" s="21"/>
    </row>
    <row r="544" spans="1:13" ht="20.25" customHeight="1">
      <c r="A544" s="22" t="s">
        <v>105</v>
      </c>
      <c r="B544" s="23">
        <f>IFERROR(AVERAGE(B539:B543),0)</f>
        <v>0</v>
      </c>
      <c r="C544" s="23">
        <f>IFERROR(AVERAGE(C539:C543),0)</f>
        <v>0</v>
      </c>
      <c r="D544" s="23">
        <f>IFERROR(AVERAGE(D539:D543),0)</f>
        <v>0</v>
      </c>
      <c r="E544" s="23">
        <f>IFERROR(AVERAGE(E539:E543),0)</f>
        <v>0</v>
      </c>
      <c r="F544" s="23">
        <f>IFERROR(AVERAGE(F539:F543),0)</f>
        <v>25</v>
      </c>
      <c r="G544" s="23">
        <f>SUM(AVERAGE(G539:G543))</f>
        <v>25</v>
      </c>
      <c r="H544" s="25">
        <f>AVERAGE(H539:H543)*0.2</f>
        <v>0</v>
      </c>
      <c r="I544" s="25">
        <f>AVERAGE(I539:I543)*0.4</f>
        <v>0</v>
      </c>
      <c r="J544" s="25">
        <f>AVERAGE(J539:J543)*0.6</f>
        <v>0</v>
      </c>
      <c r="K544" s="25">
        <f>AVERAGE(K539:K543)*0.8</f>
        <v>0</v>
      </c>
      <c r="L544" s="25">
        <f>AVERAGE(L539:L543)*1</f>
        <v>1</v>
      </c>
      <c r="M544" s="25">
        <f>SUM(H544:L544)</f>
        <v>1</v>
      </c>
    </row>
    <row r="545" spans="1:13" ht="20.25" customHeight="1">
      <c r="A545" s="12" t="s">
        <v>106</v>
      </c>
      <c r="B545" s="13" t="s">
        <v>88</v>
      </c>
      <c r="C545" s="13" t="s">
        <v>89</v>
      </c>
      <c r="D545" s="13" t="s">
        <v>90</v>
      </c>
      <c r="E545" s="13" t="s">
        <v>91</v>
      </c>
      <c r="F545" s="13" t="s">
        <v>92</v>
      </c>
      <c r="G545" s="14" t="s">
        <v>93</v>
      </c>
      <c r="H545" s="15" t="s">
        <v>88</v>
      </c>
      <c r="I545" s="15" t="s">
        <v>89</v>
      </c>
      <c r="J545" s="15" t="s">
        <v>90</v>
      </c>
      <c r="K545" s="15" t="s">
        <v>91</v>
      </c>
      <c r="L545" s="26" t="s">
        <v>92</v>
      </c>
      <c r="M545" s="14" t="s">
        <v>93</v>
      </c>
    </row>
    <row r="546" spans="1:13" ht="20.25" customHeight="1">
      <c r="A546" s="17" t="s">
        <v>107</v>
      </c>
      <c r="B546" s="18"/>
      <c r="C546" s="18"/>
      <c r="D546" s="18"/>
      <c r="E546" s="18"/>
      <c r="F546" s="18">
        <v>25</v>
      </c>
      <c r="G546" s="14">
        <f>SUM(B546:F546)</f>
        <v>25</v>
      </c>
      <c r="H546" s="19">
        <f>IFERROR(B546/$G$551,0)</f>
        <v>0</v>
      </c>
      <c r="I546" s="19">
        <f t="shared" ref="I546:L548" si="87">IFERROR(C546/$G$551,0)</f>
        <v>0</v>
      </c>
      <c r="J546" s="19">
        <f t="shared" si="87"/>
        <v>0</v>
      </c>
      <c r="K546" s="19">
        <f t="shared" si="87"/>
        <v>0</v>
      </c>
      <c r="L546" s="19">
        <f t="shared" si="87"/>
        <v>1</v>
      </c>
      <c r="M546" s="21" t="s">
        <v>95</v>
      </c>
    </row>
    <row r="547" spans="1:13" ht="20.25" customHeight="1">
      <c r="A547" s="17" t="s">
        <v>108</v>
      </c>
      <c r="B547" s="18"/>
      <c r="C547" s="18"/>
      <c r="D547" s="18"/>
      <c r="E547" s="18"/>
      <c r="F547" s="18">
        <v>25</v>
      </c>
      <c r="G547" s="14">
        <f>SUM(B547:F547)</f>
        <v>25</v>
      </c>
      <c r="H547" s="19">
        <f>IFERROR(B547/$G$551,0)</f>
        <v>0</v>
      </c>
      <c r="I547" s="19">
        <f t="shared" si="87"/>
        <v>0</v>
      </c>
      <c r="J547" s="19">
        <f t="shared" si="87"/>
        <v>0</v>
      </c>
      <c r="K547" s="19">
        <f t="shared" si="87"/>
        <v>0</v>
      </c>
      <c r="L547" s="19">
        <f t="shared" si="87"/>
        <v>1</v>
      </c>
      <c r="M547" s="21" t="s">
        <v>95</v>
      </c>
    </row>
    <row r="548" spans="1:13" ht="20.25" customHeight="1">
      <c r="A548" s="17" t="s">
        <v>109</v>
      </c>
      <c r="B548" s="18"/>
      <c r="C548" s="18"/>
      <c r="D548" s="18"/>
      <c r="E548" s="18"/>
      <c r="F548" s="18">
        <v>25</v>
      </c>
      <c r="G548" s="14">
        <f>SUM(B548:F548)</f>
        <v>25</v>
      </c>
      <c r="H548" s="19">
        <f>IFERROR(B548/$G$551,0)</f>
        <v>0</v>
      </c>
      <c r="I548" s="19">
        <f t="shared" si="87"/>
        <v>0</v>
      </c>
      <c r="J548" s="19">
        <f t="shared" si="87"/>
        <v>0</v>
      </c>
      <c r="K548" s="19">
        <f t="shared" si="87"/>
        <v>0</v>
      </c>
      <c r="L548" s="19">
        <f t="shared" si="87"/>
        <v>1</v>
      </c>
      <c r="M548" s="21" t="s">
        <v>95</v>
      </c>
    </row>
    <row r="549" spans="1:13" ht="20.25" customHeight="1">
      <c r="A549" s="22" t="s">
        <v>105</v>
      </c>
      <c r="B549" s="23">
        <f>IFERROR(AVERAGE(B546:B548),0)</f>
        <v>0</v>
      </c>
      <c r="C549" s="23">
        <f>IFERROR(AVERAGE(C546:C548),0)</f>
        <v>0</v>
      </c>
      <c r="D549" s="27">
        <f>IFERROR(AVERAGE(D546:D548),0)</f>
        <v>0</v>
      </c>
      <c r="E549" s="27">
        <f>IFERROR(AVERAGE(E546:E548),0)</f>
        <v>0</v>
      </c>
      <c r="F549" s="27">
        <f>IFERROR(AVERAGE(F546:F548),0)</f>
        <v>25</v>
      </c>
      <c r="G549" s="27">
        <f>SUM(AVERAGE(G546:G548))</f>
        <v>25</v>
      </c>
      <c r="H549" s="25">
        <f>AVERAGE(H546:H548)*0.2</f>
        <v>0</v>
      </c>
      <c r="I549" s="25">
        <f>AVERAGE(I546:I548)*0.4</f>
        <v>0</v>
      </c>
      <c r="J549" s="25">
        <f>AVERAGE(J546:J548)*0.6</f>
        <v>0</v>
      </c>
      <c r="K549" s="25">
        <f>AVERAGE(K546:K548)*0.8</f>
        <v>0</v>
      </c>
      <c r="L549" s="25">
        <f>AVERAGE(L546:L548)*1</f>
        <v>1</v>
      </c>
      <c r="M549" s="28">
        <f>SUM(H549:L549)</f>
        <v>1</v>
      </c>
    </row>
    <row r="550" spans="1:13" ht="20.25" customHeight="1">
      <c r="A550" s="12" t="s">
        <v>110</v>
      </c>
      <c r="B550" s="13" t="s">
        <v>88</v>
      </c>
      <c r="C550" s="13" t="s">
        <v>89</v>
      </c>
      <c r="D550" s="13" t="s">
        <v>90</v>
      </c>
      <c r="E550" s="13" t="s">
        <v>91</v>
      </c>
      <c r="F550" s="13" t="s">
        <v>92</v>
      </c>
      <c r="G550" s="14" t="s">
        <v>93</v>
      </c>
      <c r="H550" s="15" t="s">
        <v>88</v>
      </c>
      <c r="I550" s="15" t="s">
        <v>89</v>
      </c>
      <c r="J550" s="15" t="s">
        <v>90</v>
      </c>
      <c r="K550" s="15" t="s">
        <v>91</v>
      </c>
      <c r="L550" s="26" t="s">
        <v>92</v>
      </c>
      <c r="M550" s="14" t="s">
        <v>93</v>
      </c>
    </row>
    <row r="551" spans="1:13" ht="20.25" customHeight="1">
      <c r="A551" s="29" t="s">
        <v>111</v>
      </c>
      <c r="B551" s="30"/>
      <c r="C551" s="30"/>
      <c r="D551" s="30"/>
      <c r="E551" s="18"/>
      <c r="F551" s="18">
        <v>25</v>
      </c>
      <c r="G551" s="31">
        <f t="shared" ref="G551:G556" si="88">SUM(B551:F551)</f>
        <v>25</v>
      </c>
      <c r="H551" s="32">
        <f>IFERROR(B551/$G$556,0)</f>
        <v>0</v>
      </c>
      <c r="I551" s="32">
        <f t="shared" ref="I551:L554" si="89">IFERROR(C551/$G$556,0)</f>
        <v>0</v>
      </c>
      <c r="J551" s="32">
        <f t="shared" si="89"/>
        <v>0</v>
      </c>
      <c r="K551" s="32">
        <f t="shared" si="89"/>
        <v>0</v>
      </c>
      <c r="L551" s="32">
        <f t="shared" si="89"/>
        <v>0</v>
      </c>
      <c r="M551" s="21" t="s">
        <v>95</v>
      </c>
    </row>
    <row r="552" spans="1:13" ht="20.25" customHeight="1">
      <c r="A552" s="29" t="s">
        <v>112</v>
      </c>
      <c r="B552" s="30"/>
      <c r="C552" s="30"/>
      <c r="D552" s="30"/>
      <c r="E552" s="18"/>
      <c r="F552" s="18">
        <v>25</v>
      </c>
      <c r="G552" s="31">
        <f t="shared" si="88"/>
        <v>25</v>
      </c>
      <c r="H552" s="32">
        <f>IFERROR(B552/$G$556,0)</f>
        <v>0</v>
      </c>
      <c r="I552" s="32">
        <f t="shared" si="89"/>
        <v>0</v>
      </c>
      <c r="J552" s="32">
        <f t="shared" si="89"/>
        <v>0</v>
      </c>
      <c r="K552" s="32">
        <f t="shared" si="89"/>
        <v>0</v>
      </c>
      <c r="L552" s="32">
        <f t="shared" si="89"/>
        <v>0</v>
      </c>
      <c r="M552" s="21" t="s">
        <v>95</v>
      </c>
    </row>
    <row r="553" spans="1:13" ht="20.25" customHeight="1">
      <c r="A553" s="29" t="s">
        <v>113</v>
      </c>
      <c r="B553" s="30"/>
      <c r="C553" s="30"/>
      <c r="D553" s="30"/>
      <c r="E553" s="18"/>
      <c r="F553" s="18">
        <v>25</v>
      </c>
      <c r="G553" s="31">
        <f t="shared" si="88"/>
        <v>25</v>
      </c>
      <c r="H553" s="32">
        <f>IFERROR(B553/$G$556,0)</f>
        <v>0</v>
      </c>
      <c r="I553" s="32">
        <f t="shared" si="89"/>
        <v>0</v>
      </c>
      <c r="J553" s="32">
        <f t="shared" si="89"/>
        <v>0</v>
      </c>
      <c r="K553" s="32">
        <f t="shared" si="89"/>
        <v>0</v>
      </c>
      <c r="L553" s="32">
        <f t="shared" si="89"/>
        <v>0</v>
      </c>
      <c r="M553" s="21" t="s">
        <v>95</v>
      </c>
    </row>
    <row r="554" spans="1:13" ht="20.25" customHeight="1">
      <c r="A554" s="29" t="s">
        <v>114</v>
      </c>
      <c r="B554" s="30"/>
      <c r="C554" s="30"/>
      <c r="D554" s="30"/>
      <c r="E554" s="18"/>
      <c r="F554" s="18">
        <v>25</v>
      </c>
      <c r="G554" s="31">
        <f t="shared" si="88"/>
        <v>25</v>
      </c>
      <c r="H554" s="32">
        <f>IFERROR(B554/$G$556,0)</f>
        <v>0</v>
      </c>
      <c r="I554" s="32">
        <f t="shared" si="89"/>
        <v>0</v>
      </c>
      <c r="J554" s="32">
        <f t="shared" si="89"/>
        <v>0</v>
      </c>
      <c r="K554" s="32">
        <f t="shared" si="89"/>
        <v>0</v>
      </c>
      <c r="L554" s="32">
        <f t="shared" si="89"/>
        <v>0</v>
      </c>
      <c r="M554" s="21" t="s">
        <v>95</v>
      </c>
    </row>
    <row r="555" spans="1:13" ht="20.25" customHeight="1">
      <c r="A555" s="17" t="s">
        <v>105</v>
      </c>
      <c r="B555" s="33">
        <f>IFERROR(AVERAGE(B551:B554),0)</f>
        <v>0</v>
      </c>
      <c r="C555" s="33">
        <f>IFERROR(AVERAGE(C551:C554),0)</f>
        <v>0</v>
      </c>
      <c r="D555" s="33">
        <f>IFERROR(AVERAGE(D551:D554),0)</f>
        <v>0</v>
      </c>
      <c r="E555" s="33">
        <f>IFERROR(AVERAGE(E551:E554),0)</f>
        <v>0</v>
      </c>
      <c r="F555" s="33">
        <f>IFERROR(AVERAGE(F551:F554),0)</f>
        <v>25</v>
      </c>
      <c r="G555" s="33">
        <f>SUM(AVERAGE(G551:G554))</f>
        <v>25</v>
      </c>
      <c r="H555" s="28">
        <f>AVERAGE(H551:H554)*0.2</f>
        <v>0</v>
      </c>
      <c r="I555" s="28">
        <f>AVERAGE(I551:I554)*0.4</f>
        <v>0</v>
      </c>
      <c r="J555" s="28">
        <f>AVERAGE(J551:J554)*0.6</f>
        <v>0</v>
      </c>
      <c r="K555" s="28">
        <f>AVERAGE(K551:K554)*0.8</f>
        <v>0</v>
      </c>
      <c r="L555" s="28">
        <f>AVERAGE(L551:L554)*1</f>
        <v>0</v>
      </c>
      <c r="M555" s="28">
        <f>SUM(H555:L555)</f>
        <v>0</v>
      </c>
    </row>
    <row r="556" spans="1:13" ht="20.25" customHeight="1">
      <c r="A556" s="29" t="s">
        <v>121</v>
      </c>
      <c r="B556" s="30"/>
      <c r="C556" s="30"/>
      <c r="D556" s="30"/>
      <c r="E556" s="30"/>
      <c r="F556" s="30"/>
      <c r="G556" s="31">
        <f t="shared" si="88"/>
        <v>0</v>
      </c>
      <c r="H556" s="32">
        <f>IFERROR(B556/$G$561,0)</f>
        <v>0</v>
      </c>
      <c r="I556" s="32">
        <f>IFERROR(C556/$G$561,0)</f>
        <v>0</v>
      </c>
      <c r="J556" s="32">
        <f>IFERROR(D556/$G$561,0)</f>
        <v>0</v>
      </c>
      <c r="K556" s="32">
        <f>IFERROR(E556/$G$561,0)</f>
        <v>0</v>
      </c>
      <c r="L556" s="32">
        <f>IFERROR(F556/$G$561,0)</f>
        <v>0</v>
      </c>
      <c r="M556" s="21" t="s">
        <v>95</v>
      </c>
    </row>
    <row r="557" spans="1:13" ht="20.25" customHeight="1">
      <c r="A557" s="34" t="s">
        <v>115</v>
      </c>
      <c r="B557" s="34"/>
      <c r="C557" s="34"/>
      <c r="D557" s="34"/>
      <c r="E557" s="34"/>
      <c r="F557" s="34"/>
      <c r="G557" s="35">
        <v>25</v>
      </c>
      <c r="H557" s="28" t="s">
        <v>95</v>
      </c>
      <c r="I557" s="28" t="s">
        <v>95</v>
      </c>
      <c r="J557" s="28" t="s">
        <v>95</v>
      </c>
      <c r="K557" s="28" t="s">
        <v>95</v>
      </c>
      <c r="L557" s="28" t="s">
        <v>95</v>
      </c>
      <c r="M557" s="28">
        <f>(M537+M544+M549+M555)/4</f>
        <v>0.75</v>
      </c>
    </row>
    <row r="558" spans="1:13" ht="20.2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</row>
    <row r="559" spans="1:13" ht="20.2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</row>
    <row r="560" spans="1:13" ht="20.25" customHeight="1">
      <c r="A560" s="7" t="s">
        <v>82</v>
      </c>
      <c r="B560" s="8" t="s">
        <v>21</v>
      </c>
      <c r="C560" s="8"/>
      <c r="D560" s="8"/>
      <c r="E560" s="8"/>
      <c r="F560" s="8"/>
      <c r="G560" s="8"/>
      <c r="H560" s="8"/>
      <c r="I560" s="8"/>
      <c r="J560" s="8"/>
      <c r="K560" s="9" t="s">
        <v>78</v>
      </c>
      <c r="L560" s="10">
        <v>45241</v>
      </c>
      <c r="M560" s="10"/>
    </row>
    <row r="561" spans="1:13" ht="20.25" customHeight="1">
      <c r="A561" s="8" t="s">
        <v>84</v>
      </c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</row>
    <row r="562" spans="1:13" ht="20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</row>
    <row r="563" spans="1:13" ht="20.25" customHeight="1">
      <c r="A563" s="11" t="s">
        <v>85</v>
      </c>
      <c r="B563" s="8" t="s">
        <v>86</v>
      </c>
      <c r="C563" s="8"/>
      <c r="D563" s="8"/>
      <c r="E563" s="8"/>
      <c r="F563" s="8"/>
      <c r="G563" s="8"/>
      <c r="H563" s="8" t="s">
        <v>86</v>
      </c>
      <c r="I563" s="8"/>
      <c r="J563" s="8"/>
      <c r="K563" s="8"/>
      <c r="L563" s="8"/>
      <c r="M563" s="8"/>
    </row>
    <row r="564" spans="1:13" ht="20.25" customHeight="1">
      <c r="A564" s="12" t="s">
        <v>87</v>
      </c>
      <c r="B564" s="13" t="s">
        <v>88</v>
      </c>
      <c r="C564" s="13" t="s">
        <v>89</v>
      </c>
      <c r="D564" s="13" t="s">
        <v>90</v>
      </c>
      <c r="E564" s="13" t="s">
        <v>91</v>
      </c>
      <c r="F564" s="13" t="s">
        <v>92</v>
      </c>
      <c r="G564" s="14" t="s">
        <v>93</v>
      </c>
      <c r="H564" s="15" t="s">
        <v>88</v>
      </c>
      <c r="I564" s="15" t="s">
        <v>89</v>
      </c>
      <c r="J564" s="15" t="s">
        <v>90</v>
      </c>
      <c r="K564" s="15" t="s">
        <v>91</v>
      </c>
      <c r="L564" s="15" t="s">
        <v>92</v>
      </c>
      <c r="M564" s="16" t="s">
        <v>93</v>
      </c>
    </row>
    <row r="565" spans="1:13" ht="20.25" customHeight="1">
      <c r="A565" s="17" t="s">
        <v>94</v>
      </c>
      <c r="B565" s="18"/>
      <c r="C565" s="18"/>
      <c r="D565" s="18"/>
      <c r="E565" s="18"/>
      <c r="F565" s="18">
        <v>25</v>
      </c>
      <c r="G565" s="14">
        <f>SUM(B565:F565)</f>
        <v>25</v>
      </c>
      <c r="H565" s="19">
        <f>IFERROR(B565/$G$570,0)</f>
        <v>0</v>
      </c>
      <c r="I565" s="19">
        <f t="shared" ref="I565:L567" si="90">IFERROR(C565/$G$570,0)</f>
        <v>0</v>
      </c>
      <c r="J565" s="19">
        <f t="shared" si="90"/>
        <v>0</v>
      </c>
      <c r="K565" s="19">
        <f t="shared" si="90"/>
        <v>0</v>
      </c>
      <c r="L565" s="19">
        <f>IFERROR(F565/$G$570,0)</f>
        <v>1</v>
      </c>
      <c r="M565" s="20" t="s">
        <v>95</v>
      </c>
    </row>
    <row r="566" spans="1:13" ht="20.25" customHeight="1">
      <c r="A566" s="17" t="s">
        <v>96</v>
      </c>
      <c r="B566" s="18"/>
      <c r="C566" s="18"/>
      <c r="D566" s="18"/>
      <c r="E566" s="18"/>
      <c r="F566" s="18">
        <v>25</v>
      </c>
      <c r="G566" s="14">
        <f>SUM(B566:F566)</f>
        <v>25</v>
      </c>
      <c r="H566" s="19">
        <f>IFERROR(B566/$G$570,0)</f>
        <v>0</v>
      </c>
      <c r="I566" s="19">
        <f t="shared" si="90"/>
        <v>0</v>
      </c>
      <c r="J566" s="19">
        <f t="shared" si="90"/>
        <v>0</v>
      </c>
      <c r="K566" s="19">
        <f t="shared" si="90"/>
        <v>0</v>
      </c>
      <c r="L566" s="19">
        <f t="shared" si="90"/>
        <v>1</v>
      </c>
      <c r="M566" s="21" t="s">
        <v>95</v>
      </c>
    </row>
    <row r="567" spans="1:13" ht="20.25" customHeight="1">
      <c r="A567" s="17" t="s">
        <v>97</v>
      </c>
      <c r="B567" s="18"/>
      <c r="C567" s="18"/>
      <c r="D567" s="18"/>
      <c r="E567" s="18"/>
      <c r="F567" s="18">
        <v>25</v>
      </c>
      <c r="G567" s="14">
        <f>SUM(B567:F567)</f>
        <v>25</v>
      </c>
      <c r="H567" s="19">
        <f>IFERROR(B567/$G$570,0)</f>
        <v>0</v>
      </c>
      <c r="I567" s="19">
        <f t="shared" si="90"/>
        <v>0</v>
      </c>
      <c r="J567" s="19">
        <f t="shared" si="90"/>
        <v>0</v>
      </c>
      <c r="K567" s="19">
        <f t="shared" si="90"/>
        <v>0</v>
      </c>
      <c r="L567" s="19">
        <f t="shared" si="90"/>
        <v>1</v>
      </c>
      <c r="M567" s="21" t="s">
        <v>95</v>
      </c>
    </row>
    <row r="568" spans="1:13" ht="20.25" customHeight="1">
      <c r="A568" s="22" t="s">
        <v>98</v>
      </c>
      <c r="B568" s="23">
        <f>IFERROR(AVERAGE(B565:B567),0)</f>
        <v>0</v>
      </c>
      <c r="C568" s="23">
        <f>IFERROR(AVERAGE(C565:C567),0)</f>
        <v>0</v>
      </c>
      <c r="D568" s="23">
        <f>IFERROR(AVERAGE(D565:D567),0)</f>
        <v>0</v>
      </c>
      <c r="E568" s="23">
        <f>IFERROR(AVERAGE(E565:E567),0)</f>
        <v>0</v>
      </c>
      <c r="F568" s="23">
        <f>IFERROR(AVERAGE(F565:F567),0)</f>
        <v>25</v>
      </c>
      <c r="G568" s="23">
        <f>SUM(AVERAGE(G565:G567))</f>
        <v>25</v>
      </c>
      <c r="H568" s="24">
        <f>AVERAGE(H565:H567)*0.2</f>
        <v>0</v>
      </c>
      <c r="I568" s="24">
        <f>AVERAGE(I565:I567)*0.4</f>
        <v>0</v>
      </c>
      <c r="J568" s="24">
        <f>AVERAGE(J565:J567)*0.6</f>
        <v>0</v>
      </c>
      <c r="K568" s="24">
        <f>AVERAGE(K565:K567)*0.8</f>
        <v>0</v>
      </c>
      <c r="L568" s="24">
        <f>AVERAGE(L565:L567)*1</f>
        <v>1</v>
      </c>
      <c r="M568" s="25">
        <f>SUM(H568:L568)</f>
        <v>1</v>
      </c>
    </row>
    <row r="569" spans="1:13" ht="20.25" customHeight="1">
      <c r="A569" s="12" t="s">
        <v>99</v>
      </c>
      <c r="B569" s="13" t="s">
        <v>88</v>
      </c>
      <c r="C569" s="13" t="s">
        <v>89</v>
      </c>
      <c r="D569" s="13" t="s">
        <v>90</v>
      </c>
      <c r="E569" s="13" t="s">
        <v>91</v>
      </c>
      <c r="F569" s="13" t="s">
        <v>92</v>
      </c>
      <c r="G569" s="14" t="s">
        <v>93</v>
      </c>
      <c r="H569" s="15" t="s">
        <v>88</v>
      </c>
      <c r="I569" s="15" t="s">
        <v>89</v>
      </c>
      <c r="J569" s="15" t="s">
        <v>90</v>
      </c>
      <c r="K569" s="15" t="s">
        <v>91</v>
      </c>
      <c r="L569" s="26" t="s">
        <v>92</v>
      </c>
      <c r="M569" s="14" t="s">
        <v>93</v>
      </c>
    </row>
    <row r="570" spans="1:13" ht="20.25" customHeight="1">
      <c r="A570" s="17" t="s">
        <v>100</v>
      </c>
      <c r="B570" s="18"/>
      <c r="C570" s="18"/>
      <c r="D570" s="18"/>
      <c r="E570" s="18"/>
      <c r="F570" s="18">
        <v>25</v>
      </c>
      <c r="G570" s="14">
        <f>SUM(B570:F570)</f>
        <v>25</v>
      </c>
      <c r="H570" s="19">
        <f t="shared" ref="H570:L574" si="91">IFERROR(B570/$G$575,0)</f>
        <v>0</v>
      </c>
      <c r="I570" s="19">
        <f t="shared" si="91"/>
        <v>0</v>
      </c>
      <c r="J570" s="19">
        <f t="shared" si="91"/>
        <v>0</v>
      </c>
      <c r="K570" s="19">
        <f t="shared" si="91"/>
        <v>0</v>
      </c>
      <c r="L570" s="19">
        <f t="shared" si="91"/>
        <v>1</v>
      </c>
      <c r="M570" s="21" t="s">
        <v>95</v>
      </c>
    </row>
    <row r="571" spans="1:13" ht="20.25" customHeight="1">
      <c r="A571" s="17" t="s">
        <v>101</v>
      </c>
      <c r="B571" s="18"/>
      <c r="C571" s="18"/>
      <c r="D571" s="18"/>
      <c r="E571" s="18"/>
      <c r="F571" s="18">
        <v>25</v>
      </c>
      <c r="G571" s="14">
        <f>SUM(B571:F571)</f>
        <v>25</v>
      </c>
      <c r="H571" s="19">
        <f t="shared" si="91"/>
        <v>0</v>
      </c>
      <c r="I571" s="19">
        <f t="shared" si="91"/>
        <v>0</v>
      </c>
      <c r="J571" s="19">
        <f t="shared" si="91"/>
        <v>0</v>
      </c>
      <c r="K571" s="19">
        <f t="shared" si="91"/>
        <v>0</v>
      </c>
      <c r="L571" s="19">
        <f t="shared" si="91"/>
        <v>1</v>
      </c>
      <c r="M571" s="21" t="s">
        <v>95</v>
      </c>
    </row>
    <row r="572" spans="1:13" ht="20.25" customHeight="1">
      <c r="A572" s="17" t="s">
        <v>102</v>
      </c>
      <c r="B572" s="18"/>
      <c r="C572" s="18"/>
      <c r="D572" s="18"/>
      <c r="E572" s="18"/>
      <c r="F572" s="18">
        <v>25</v>
      </c>
      <c r="G572" s="14">
        <f>SUM(B572:F572)</f>
        <v>25</v>
      </c>
      <c r="H572" s="19">
        <f t="shared" si="91"/>
        <v>0</v>
      </c>
      <c r="I572" s="19">
        <f t="shared" si="91"/>
        <v>0</v>
      </c>
      <c r="J572" s="19">
        <f t="shared" si="91"/>
        <v>0</v>
      </c>
      <c r="K572" s="19">
        <f t="shared" si="91"/>
        <v>0</v>
      </c>
      <c r="L572" s="19">
        <f t="shared" si="91"/>
        <v>1</v>
      </c>
      <c r="M572" s="21" t="s">
        <v>95</v>
      </c>
    </row>
    <row r="573" spans="1:13" ht="20.25" customHeight="1">
      <c r="A573" s="17" t="s">
        <v>103</v>
      </c>
      <c r="B573" s="18"/>
      <c r="C573" s="18"/>
      <c r="D573" s="18"/>
      <c r="E573" s="18"/>
      <c r="F573" s="18">
        <v>25</v>
      </c>
      <c r="G573" s="14">
        <f>SUM(B573:F573)</f>
        <v>25</v>
      </c>
      <c r="H573" s="19">
        <f t="shared" si="91"/>
        <v>0</v>
      </c>
      <c r="I573" s="19">
        <f t="shared" si="91"/>
        <v>0</v>
      </c>
      <c r="J573" s="19">
        <f t="shared" si="91"/>
        <v>0</v>
      </c>
      <c r="K573" s="19">
        <f t="shared" si="91"/>
        <v>0</v>
      </c>
      <c r="L573" s="19">
        <f t="shared" si="91"/>
        <v>1</v>
      </c>
      <c r="M573" s="21" t="s">
        <v>95</v>
      </c>
    </row>
    <row r="574" spans="1:13" ht="20.25" customHeight="1">
      <c r="A574" s="17" t="s">
        <v>104</v>
      </c>
      <c r="B574" s="18"/>
      <c r="C574" s="18"/>
      <c r="D574" s="18"/>
      <c r="E574" s="18"/>
      <c r="F574" s="18">
        <v>25</v>
      </c>
      <c r="G574" s="14">
        <f>SUM(B574:F574)</f>
        <v>25</v>
      </c>
      <c r="H574" s="19">
        <f t="shared" si="91"/>
        <v>0</v>
      </c>
      <c r="I574" s="19">
        <f t="shared" si="91"/>
        <v>0</v>
      </c>
      <c r="J574" s="19">
        <f t="shared" si="91"/>
        <v>0</v>
      </c>
      <c r="K574" s="19">
        <f t="shared" si="91"/>
        <v>0</v>
      </c>
      <c r="L574" s="19">
        <f t="shared" si="91"/>
        <v>1</v>
      </c>
      <c r="M574" s="21"/>
    </row>
    <row r="575" spans="1:13" ht="20.25" customHeight="1">
      <c r="A575" s="22" t="s">
        <v>105</v>
      </c>
      <c r="B575" s="23">
        <f>IFERROR(AVERAGE(B570:B574),0)</f>
        <v>0</v>
      </c>
      <c r="C575" s="23">
        <f>IFERROR(AVERAGE(C570:C574),0)</f>
        <v>0</v>
      </c>
      <c r="D575" s="23">
        <f>IFERROR(AVERAGE(D570:D574),0)</f>
        <v>0</v>
      </c>
      <c r="E575" s="23">
        <f>IFERROR(AVERAGE(E570:E574),0)</f>
        <v>0</v>
      </c>
      <c r="F575" s="23">
        <f>IFERROR(AVERAGE(F570:F574),0)</f>
        <v>25</v>
      </c>
      <c r="G575" s="23">
        <f>SUM(AVERAGE(G570:G574))</f>
        <v>25</v>
      </c>
      <c r="H575" s="25">
        <f>AVERAGE(H570:H574)*0.2</f>
        <v>0</v>
      </c>
      <c r="I575" s="25">
        <f>AVERAGE(I570:I574)*0.4</f>
        <v>0</v>
      </c>
      <c r="J575" s="25">
        <f>AVERAGE(J570:J574)*0.6</f>
        <v>0</v>
      </c>
      <c r="K575" s="25">
        <f>AVERAGE(K570:K574)*0.8</f>
        <v>0</v>
      </c>
      <c r="L575" s="25">
        <f>AVERAGE(L570:L574)*1</f>
        <v>1</v>
      </c>
      <c r="M575" s="25">
        <f>SUM(H575:L575)</f>
        <v>1</v>
      </c>
    </row>
    <row r="576" spans="1:13" ht="20.25" customHeight="1">
      <c r="A576" s="12" t="s">
        <v>106</v>
      </c>
      <c r="B576" s="13" t="s">
        <v>88</v>
      </c>
      <c r="C576" s="13" t="s">
        <v>89</v>
      </c>
      <c r="D576" s="13" t="s">
        <v>90</v>
      </c>
      <c r="E576" s="13" t="s">
        <v>91</v>
      </c>
      <c r="F576" s="13" t="s">
        <v>92</v>
      </c>
      <c r="G576" s="14" t="s">
        <v>93</v>
      </c>
      <c r="H576" s="15" t="s">
        <v>88</v>
      </c>
      <c r="I576" s="15" t="s">
        <v>89</v>
      </c>
      <c r="J576" s="15" t="s">
        <v>90</v>
      </c>
      <c r="K576" s="15" t="s">
        <v>91</v>
      </c>
      <c r="L576" s="26" t="s">
        <v>92</v>
      </c>
      <c r="M576" s="14" t="s">
        <v>93</v>
      </c>
    </row>
    <row r="577" spans="1:13" ht="20.25" customHeight="1">
      <c r="A577" s="17" t="s">
        <v>107</v>
      </c>
      <c r="B577" s="18"/>
      <c r="C577" s="18"/>
      <c r="D577" s="18"/>
      <c r="E577" s="18"/>
      <c r="F577" s="18">
        <v>25</v>
      </c>
      <c r="G577" s="14">
        <f>SUM(B577:F577)</f>
        <v>25</v>
      </c>
      <c r="H577" s="19">
        <f>IFERROR(B577/$G$582,0)</f>
        <v>0</v>
      </c>
      <c r="I577" s="19">
        <f t="shared" ref="I577:L579" si="92">IFERROR(C577/$G$582,0)</f>
        <v>0</v>
      </c>
      <c r="J577" s="19">
        <f t="shared" si="92"/>
        <v>0</v>
      </c>
      <c r="K577" s="19">
        <f t="shared" si="92"/>
        <v>0</v>
      </c>
      <c r="L577" s="19">
        <f t="shared" si="92"/>
        <v>1</v>
      </c>
      <c r="M577" s="21" t="s">
        <v>95</v>
      </c>
    </row>
    <row r="578" spans="1:13" ht="20.25" customHeight="1">
      <c r="A578" s="17" t="s">
        <v>108</v>
      </c>
      <c r="B578" s="18"/>
      <c r="C578" s="18"/>
      <c r="D578" s="18"/>
      <c r="E578" s="18"/>
      <c r="F578" s="18">
        <v>25</v>
      </c>
      <c r="G578" s="14">
        <f>SUM(B578:F578)</f>
        <v>25</v>
      </c>
      <c r="H578" s="19">
        <f>IFERROR(B578/$G$582,0)</f>
        <v>0</v>
      </c>
      <c r="I578" s="19">
        <f t="shared" si="92"/>
        <v>0</v>
      </c>
      <c r="J578" s="19">
        <f t="shared" si="92"/>
        <v>0</v>
      </c>
      <c r="K578" s="19">
        <f t="shared" si="92"/>
        <v>0</v>
      </c>
      <c r="L578" s="19">
        <f t="shared" si="92"/>
        <v>1</v>
      </c>
      <c r="M578" s="21" t="s">
        <v>95</v>
      </c>
    </row>
    <row r="579" spans="1:13" ht="20.25" customHeight="1">
      <c r="A579" s="17" t="s">
        <v>109</v>
      </c>
      <c r="B579" s="18"/>
      <c r="C579" s="18"/>
      <c r="D579" s="18"/>
      <c r="E579" s="18"/>
      <c r="F579" s="18">
        <v>25</v>
      </c>
      <c r="G579" s="14">
        <f>SUM(B579:F579)</f>
        <v>25</v>
      </c>
      <c r="H579" s="19">
        <f>IFERROR(B579/$G$582,0)</f>
        <v>0</v>
      </c>
      <c r="I579" s="19">
        <f t="shared" si="92"/>
        <v>0</v>
      </c>
      <c r="J579" s="19">
        <f t="shared" si="92"/>
        <v>0</v>
      </c>
      <c r="K579" s="19">
        <f t="shared" si="92"/>
        <v>0</v>
      </c>
      <c r="L579" s="19">
        <f t="shared" si="92"/>
        <v>1</v>
      </c>
      <c r="M579" s="21" t="s">
        <v>95</v>
      </c>
    </row>
    <row r="580" spans="1:13" ht="20.25" customHeight="1">
      <c r="A580" s="22" t="s">
        <v>105</v>
      </c>
      <c r="B580" s="23">
        <f>IFERROR(AVERAGE(B577:B579),0)</f>
        <v>0</v>
      </c>
      <c r="C580" s="23">
        <f>IFERROR(AVERAGE(C577:C579),0)</f>
        <v>0</v>
      </c>
      <c r="D580" s="27">
        <f>IFERROR(AVERAGE(D577:D579),0)</f>
        <v>0</v>
      </c>
      <c r="E580" s="27">
        <f>IFERROR(AVERAGE(E577:E579),0)</f>
        <v>0</v>
      </c>
      <c r="F580" s="27">
        <f>IFERROR(AVERAGE(F577:F579),0)</f>
        <v>25</v>
      </c>
      <c r="G580" s="27">
        <f>SUM(AVERAGE(G577:G579))</f>
        <v>25</v>
      </c>
      <c r="H580" s="25">
        <f>AVERAGE(H577:H579)*0.2</f>
        <v>0</v>
      </c>
      <c r="I580" s="25">
        <f>AVERAGE(I577:I579)*0.4</f>
        <v>0</v>
      </c>
      <c r="J580" s="25">
        <f>AVERAGE(J577:J579)*0.6</f>
        <v>0</v>
      </c>
      <c r="K580" s="25">
        <f>AVERAGE(K577:K579)*0.8</f>
        <v>0</v>
      </c>
      <c r="L580" s="25">
        <f>AVERAGE(L577:L579)*1</f>
        <v>1</v>
      </c>
      <c r="M580" s="28">
        <f>SUM(H580:L580)</f>
        <v>1</v>
      </c>
    </row>
    <row r="581" spans="1:13" ht="20.25" customHeight="1">
      <c r="A581" s="12" t="s">
        <v>110</v>
      </c>
      <c r="B581" s="13" t="s">
        <v>88</v>
      </c>
      <c r="C581" s="13" t="s">
        <v>89</v>
      </c>
      <c r="D581" s="13" t="s">
        <v>90</v>
      </c>
      <c r="E581" s="13" t="s">
        <v>91</v>
      </c>
      <c r="F581" s="13" t="s">
        <v>92</v>
      </c>
      <c r="G581" s="14" t="s">
        <v>93</v>
      </c>
      <c r="H581" s="15" t="s">
        <v>88</v>
      </c>
      <c r="I581" s="15" t="s">
        <v>89</v>
      </c>
      <c r="J581" s="15" t="s">
        <v>90</v>
      </c>
      <c r="K581" s="15" t="s">
        <v>91</v>
      </c>
      <c r="L581" s="26" t="s">
        <v>92</v>
      </c>
      <c r="M581" s="14" t="s">
        <v>93</v>
      </c>
    </row>
    <row r="582" spans="1:13" ht="20.25" customHeight="1">
      <c r="A582" s="29" t="s">
        <v>111</v>
      </c>
      <c r="B582" s="30"/>
      <c r="C582" s="30"/>
      <c r="D582" s="30"/>
      <c r="E582" s="18"/>
      <c r="F582" s="18">
        <v>25</v>
      </c>
      <c r="G582" s="31">
        <f t="shared" ref="G582:G587" si="93">SUM(B582:F582)</f>
        <v>25</v>
      </c>
      <c r="H582" s="32">
        <f>IFERROR(B582/$G$587,0)</f>
        <v>0</v>
      </c>
      <c r="I582" s="32">
        <f t="shared" ref="I582:L585" si="94">IFERROR(C582/$G$587,0)</f>
        <v>0</v>
      </c>
      <c r="J582" s="32">
        <f t="shared" si="94"/>
        <v>0</v>
      </c>
      <c r="K582" s="32">
        <f t="shared" si="94"/>
        <v>0</v>
      </c>
      <c r="L582" s="32">
        <f t="shared" si="94"/>
        <v>0</v>
      </c>
      <c r="M582" s="21" t="s">
        <v>95</v>
      </c>
    </row>
    <row r="583" spans="1:13" ht="20.25" customHeight="1">
      <c r="A583" s="29" t="s">
        <v>112</v>
      </c>
      <c r="B583" s="30"/>
      <c r="C583" s="30"/>
      <c r="D583" s="30"/>
      <c r="E583" s="18"/>
      <c r="F583" s="18">
        <v>25</v>
      </c>
      <c r="G583" s="31">
        <f t="shared" si="93"/>
        <v>25</v>
      </c>
      <c r="H583" s="32">
        <f>IFERROR(B583/$G$587,0)</f>
        <v>0</v>
      </c>
      <c r="I583" s="32">
        <f t="shared" si="94"/>
        <v>0</v>
      </c>
      <c r="J583" s="32">
        <f t="shared" si="94"/>
        <v>0</v>
      </c>
      <c r="K583" s="32">
        <f t="shared" si="94"/>
        <v>0</v>
      </c>
      <c r="L583" s="32">
        <f t="shared" si="94"/>
        <v>0</v>
      </c>
      <c r="M583" s="21" t="s">
        <v>95</v>
      </c>
    </row>
    <row r="584" spans="1:13" ht="20.25" customHeight="1">
      <c r="A584" s="29" t="s">
        <v>113</v>
      </c>
      <c r="B584" s="30"/>
      <c r="C584" s="30"/>
      <c r="D584" s="30"/>
      <c r="E584" s="18"/>
      <c r="F584" s="18">
        <v>25</v>
      </c>
      <c r="G584" s="31">
        <f t="shared" si="93"/>
        <v>25</v>
      </c>
      <c r="H584" s="32">
        <f>IFERROR(B584/$G$587,0)</f>
        <v>0</v>
      </c>
      <c r="I584" s="32">
        <f t="shared" si="94"/>
        <v>0</v>
      </c>
      <c r="J584" s="32">
        <f t="shared" si="94"/>
        <v>0</v>
      </c>
      <c r="K584" s="32">
        <f t="shared" si="94"/>
        <v>0</v>
      </c>
      <c r="L584" s="32">
        <f t="shared" si="94"/>
        <v>0</v>
      </c>
      <c r="M584" s="21" t="s">
        <v>95</v>
      </c>
    </row>
    <row r="585" spans="1:13" ht="20.25" customHeight="1">
      <c r="A585" s="29" t="s">
        <v>114</v>
      </c>
      <c r="B585" s="30"/>
      <c r="C585" s="30"/>
      <c r="D585" s="30"/>
      <c r="E585" s="18"/>
      <c r="F585" s="18">
        <v>25</v>
      </c>
      <c r="G585" s="31">
        <f t="shared" si="93"/>
        <v>25</v>
      </c>
      <c r="H585" s="32">
        <f>IFERROR(B585/$G$587,0)</f>
        <v>0</v>
      </c>
      <c r="I585" s="32">
        <f t="shared" si="94"/>
        <v>0</v>
      </c>
      <c r="J585" s="32">
        <f t="shared" si="94"/>
        <v>0</v>
      </c>
      <c r="K585" s="32">
        <f t="shared" si="94"/>
        <v>0</v>
      </c>
      <c r="L585" s="32">
        <f t="shared" si="94"/>
        <v>0</v>
      </c>
      <c r="M585" s="21" t="s">
        <v>95</v>
      </c>
    </row>
    <row r="586" spans="1:13" ht="20.25" customHeight="1">
      <c r="A586" s="17" t="s">
        <v>105</v>
      </c>
      <c r="B586" s="33">
        <f>IFERROR(AVERAGE(B582:B585),0)</f>
        <v>0</v>
      </c>
      <c r="C586" s="33">
        <f>IFERROR(AVERAGE(C582:C585),0)</f>
        <v>0</v>
      </c>
      <c r="D586" s="33">
        <f>IFERROR(AVERAGE(D582:D585),0)</f>
        <v>0</v>
      </c>
      <c r="E586" s="33">
        <f>IFERROR(AVERAGE(E582:E585),0)</f>
        <v>0</v>
      </c>
      <c r="F586" s="33">
        <f>IFERROR(AVERAGE(F582:F585),0)</f>
        <v>25</v>
      </c>
      <c r="G586" s="33">
        <f>SUM(AVERAGE(G582:G585))</f>
        <v>25</v>
      </c>
      <c r="H586" s="28">
        <f>AVERAGE(H582:H585)*0.2</f>
        <v>0</v>
      </c>
      <c r="I586" s="28">
        <f>AVERAGE(I582:I585)*0.4</f>
        <v>0</v>
      </c>
      <c r="J586" s="28">
        <f>AVERAGE(J582:J585)*0.6</f>
        <v>0</v>
      </c>
      <c r="K586" s="28">
        <f>AVERAGE(K582:K585)*0.8</f>
        <v>0</v>
      </c>
      <c r="L586" s="28">
        <f>AVERAGE(L582:L585)*1</f>
        <v>0</v>
      </c>
      <c r="M586" s="28">
        <f>SUM(H586:L586)</f>
        <v>0</v>
      </c>
    </row>
    <row r="587" spans="1:13" ht="20.25" customHeight="1">
      <c r="A587" s="29" t="s">
        <v>121</v>
      </c>
      <c r="B587" s="30"/>
      <c r="C587" s="30"/>
      <c r="D587" s="30"/>
      <c r="E587" s="30"/>
      <c r="F587" s="30"/>
      <c r="G587" s="31">
        <f t="shared" si="93"/>
        <v>0</v>
      </c>
      <c r="H587" s="32">
        <f>IFERROR(B587/$G$592,0)</f>
        <v>0</v>
      </c>
      <c r="I587" s="32">
        <f>IFERROR(C587/$G$592,0)</f>
        <v>0</v>
      </c>
      <c r="J587" s="32">
        <f>IFERROR(D587/$G$592,0)</f>
        <v>0</v>
      </c>
      <c r="K587" s="32">
        <f>IFERROR(E587/$G$592,0)</f>
        <v>0</v>
      </c>
      <c r="L587" s="32">
        <f>IFERROR(F587/$G$592,0)</f>
        <v>0</v>
      </c>
      <c r="M587" s="21" t="s">
        <v>95</v>
      </c>
    </row>
    <row r="588" spans="1:13" ht="20.25" customHeight="1">
      <c r="A588" s="34" t="s">
        <v>115</v>
      </c>
      <c r="B588" s="34"/>
      <c r="C588" s="34"/>
      <c r="D588" s="34"/>
      <c r="E588" s="34"/>
      <c r="F588" s="34"/>
      <c r="G588" s="35">
        <v>25</v>
      </c>
      <c r="H588" s="28" t="s">
        <v>95</v>
      </c>
      <c r="I588" s="28" t="s">
        <v>95</v>
      </c>
      <c r="J588" s="28" t="s">
        <v>95</v>
      </c>
      <c r="K588" s="28" t="s">
        <v>95</v>
      </c>
      <c r="L588" s="28" t="s">
        <v>95</v>
      </c>
      <c r="M588" s="28">
        <f>(M568+M575+M580+M586)/4</f>
        <v>0.75</v>
      </c>
    </row>
    <row r="589" spans="1:13" ht="20.2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</row>
    <row r="590" spans="1:13" ht="20.2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</row>
    <row r="591" spans="1:13" ht="20.25" customHeight="1">
      <c r="A591" s="7" t="s">
        <v>82</v>
      </c>
      <c r="B591" s="8" t="s">
        <v>4</v>
      </c>
      <c r="C591" s="8"/>
      <c r="D591" s="8"/>
      <c r="E591" s="8"/>
      <c r="F591" s="8"/>
      <c r="G591" s="8"/>
      <c r="H591" s="8"/>
      <c r="I591" s="8"/>
      <c r="J591" s="8"/>
      <c r="K591" s="9" t="s">
        <v>78</v>
      </c>
      <c r="L591" s="10">
        <v>45234</v>
      </c>
      <c r="M591" s="10"/>
    </row>
    <row r="592" spans="1:13" ht="20.25" customHeight="1">
      <c r="A592" s="8" t="s">
        <v>84</v>
      </c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</row>
    <row r="593" spans="1:13" ht="20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</row>
    <row r="594" spans="1:13" ht="20.25" customHeight="1">
      <c r="A594" s="11" t="s">
        <v>85</v>
      </c>
      <c r="B594" s="8" t="s">
        <v>86</v>
      </c>
      <c r="C594" s="8"/>
      <c r="D594" s="8"/>
      <c r="E594" s="8"/>
      <c r="F594" s="8"/>
      <c r="G594" s="8"/>
      <c r="H594" s="8" t="s">
        <v>86</v>
      </c>
      <c r="I594" s="8"/>
      <c r="J594" s="8"/>
      <c r="K594" s="8"/>
      <c r="L594" s="8"/>
      <c r="M594" s="8"/>
    </row>
    <row r="595" spans="1:13" ht="20.25" customHeight="1">
      <c r="A595" s="12" t="s">
        <v>87</v>
      </c>
      <c r="B595" s="13" t="s">
        <v>88</v>
      </c>
      <c r="C595" s="13" t="s">
        <v>89</v>
      </c>
      <c r="D595" s="13" t="s">
        <v>90</v>
      </c>
      <c r="E595" s="13" t="s">
        <v>91</v>
      </c>
      <c r="F595" s="13" t="s">
        <v>92</v>
      </c>
      <c r="G595" s="14" t="s">
        <v>93</v>
      </c>
      <c r="H595" s="15" t="s">
        <v>88</v>
      </c>
      <c r="I595" s="15" t="s">
        <v>89</v>
      </c>
      <c r="J595" s="15" t="s">
        <v>90</v>
      </c>
      <c r="K595" s="15" t="s">
        <v>91</v>
      </c>
      <c r="L595" s="15" t="s">
        <v>92</v>
      </c>
      <c r="M595" s="16" t="s">
        <v>93</v>
      </c>
    </row>
    <row r="596" spans="1:13" ht="20.25" customHeight="1">
      <c r="A596" s="17" t="s">
        <v>94</v>
      </c>
      <c r="B596" s="18"/>
      <c r="C596" s="18"/>
      <c r="D596" s="18"/>
      <c r="E596" s="18"/>
      <c r="F596" s="18">
        <v>25</v>
      </c>
      <c r="G596" s="14">
        <f>SUM(B596:F596)</f>
        <v>25</v>
      </c>
      <c r="H596" s="19">
        <f>IFERROR(B596/$G$601,0)</f>
        <v>0</v>
      </c>
      <c r="I596" s="19">
        <f t="shared" ref="I596:L598" si="95">IFERROR(C596/$G$601,0)</f>
        <v>0</v>
      </c>
      <c r="J596" s="19">
        <f t="shared" si="95"/>
        <v>0</v>
      </c>
      <c r="K596" s="19">
        <f t="shared" si="95"/>
        <v>0</v>
      </c>
      <c r="L596" s="19">
        <f>IFERROR(F596/$G$601,0)</f>
        <v>1</v>
      </c>
      <c r="M596" s="20" t="s">
        <v>95</v>
      </c>
    </row>
    <row r="597" spans="1:13" ht="20.25" customHeight="1">
      <c r="A597" s="17" t="s">
        <v>96</v>
      </c>
      <c r="B597" s="18"/>
      <c r="C597" s="18"/>
      <c r="D597" s="18"/>
      <c r="E597" s="18"/>
      <c r="F597" s="18">
        <v>25</v>
      </c>
      <c r="G597" s="14">
        <f>SUM(B597:F597)</f>
        <v>25</v>
      </c>
      <c r="H597" s="19">
        <f>IFERROR(B597/$G$601,0)</f>
        <v>0</v>
      </c>
      <c r="I597" s="19">
        <f t="shared" si="95"/>
        <v>0</v>
      </c>
      <c r="J597" s="19">
        <f t="shared" si="95"/>
        <v>0</v>
      </c>
      <c r="K597" s="19">
        <f t="shared" si="95"/>
        <v>0</v>
      </c>
      <c r="L597" s="19">
        <f t="shared" si="95"/>
        <v>1</v>
      </c>
      <c r="M597" s="21" t="s">
        <v>95</v>
      </c>
    </row>
    <row r="598" spans="1:13" ht="20.25" customHeight="1">
      <c r="A598" s="17" t="s">
        <v>97</v>
      </c>
      <c r="B598" s="18"/>
      <c r="C598" s="18"/>
      <c r="D598" s="18"/>
      <c r="E598" s="18"/>
      <c r="F598" s="18">
        <v>25</v>
      </c>
      <c r="G598" s="14">
        <f>SUM(B598:F598)</f>
        <v>25</v>
      </c>
      <c r="H598" s="19">
        <f>IFERROR(B598/$G$601,0)</f>
        <v>0</v>
      </c>
      <c r="I598" s="19">
        <f t="shared" si="95"/>
        <v>0</v>
      </c>
      <c r="J598" s="19">
        <f t="shared" si="95"/>
        <v>0</v>
      </c>
      <c r="K598" s="19">
        <f t="shared" si="95"/>
        <v>0</v>
      </c>
      <c r="L598" s="19">
        <f t="shared" si="95"/>
        <v>1</v>
      </c>
      <c r="M598" s="21" t="s">
        <v>95</v>
      </c>
    </row>
    <row r="599" spans="1:13" ht="20.25" customHeight="1">
      <c r="A599" s="22" t="s">
        <v>98</v>
      </c>
      <c r="B599" s="23">
        <f>IFERROR(AVERAGE(B596:B598),0)</f>
        <v>0</v>
      </c>
      <c r="C599" s="23">
        <f>IFERROR(AVERAGE(C596:C598),0)</f>
        <v>0</v>
      </c>
      <c r="D599" s="23">
        <f>IFERROR(AVERAGE(D596:D598),0)</f>
        <v>0</v>
      </c>
      <c r="E599" s="23">
        <f>IFERROR(AVERAGE(E596:E598),0)</f>
        <v>0</v>
      </c>
      <c r="F599" s="23">
        <f>IFERROR(AVERAGE(F596:F598),0)</f>
        <v>25</v>
      </c>
      <c r="G599" s="23">
        <f>SUM(AVERAGE(G596:G598))</f>
        <v>25</v>
      </c>
      <c r="H599" s="24">
        <f>AVERAGE(H596:H598)*0.2</f>
        <v>0</v>
      </c>
      <c r="I599" s="24">
        <f>AVERAGE(I596:I598)*0.4</f>
        <v>0</v>
      </c>
      <c r="J599" s="24">
        <f>AVERAGE(J596:J598)*0.6</f>
        <v>0</v>
      </c>
      <c r="K599" s="24">
        <f>AVERAGE(K596:K598)*0.8</f>
        <v>0</v>
      </c>
      <c r="L599" s="24">
        <f>AVERAGE(L596:L598)*1</f>
        <v>1</v>
      </c>
      <c r="M599" s="25">
        <f>SUM(H599:L599)</f>
        <v>1</v>
      </c>
    </row>
    <row r="600" spans="1:13" ht="20.25" customHeight="1">
      <c r="A600" s="12" t="s">
        <v>99</v>
      </c>
      <c r="B600" s="13" t="s">
        <v>88</v>
      </c>
      <c r="C600" s="13" t="s">
        <v>89</v>
      </c>
      <c r="D600" s="13" t="s">
        <v>90</v>
      </c>
      <c r="E600" s="13" t="s">
        <v>91</v>
      </c>
      <c r="F600" s="13" t="s">
        <v>92</v>
      </c>
      <c r="G600" s="14" t="s">
        <v>93</v>
      </c>
      <c r="H600" s="15" t="s">
        <v>88</v>
      </c>
      <c r="I600" s="15" t="s">
        <v>89</v>
      </c>
      <c r="J600" s="15" t="s">
        <v>90</v>
      </c>
      <c r="K600" s="15" t="s">
        <v>91</v>
      </c>
      <c r="L600" s="26" t="s">
        <v>92</v>
      </c>
      <c r="M600" s="14" t="s">
        <v>93</v>
      </c>
    </row>
    <row r="601" spans="1:13" ht="20.25" customHeight="1">
      <c r="A601" s="17" t="s">
        <v>100</v>
      </c>
      <c r="B601" s="18"/>
      <c r="C601" s="18"/>
      <c r="D601" s="18"/>
      <c r="E601" s="18"/>
      <c r="F601" s="18">
        <v>25</v>
      </c>
      <c r="G601" s="14">
        <f>SUM(B601:F601)</f>
        <v>25</v>
      </c>
      <c r="H601" s="19">
        <f t="shared" ref="H601:L605" si="96">IFERROR(B601/$G$606,0)</f>
        <v>0</v>
      </c>
      <c r="I601" s="19">
        <f t="shared" si="96"/>
        <v>0</v>
      </c>
      <c r="J601" s="19">
        <f t="shared" si="96"/>
        <v>0</v>
      </c>
      <c r="K601" s="19">
        <f t="shared" si="96"/>
        <v>0</v>
      </c>
      <c r="L601" s="19">
        <f t="shared" si="96"/>
        <v>1</v>
      </c>
      <c r="M601" s="21" t="s">
        <v>95</v>
      </c>
    </row>
    <row r="602" spans="1:13" ht="20.25" customHeight="1">
      <c r="A602" s="17" t="s">
        <v>101</v>
      </c>
      <c r="B602" s="18"/>
      <c r="C602" s="18"/>
      <c r="D602" s="18"/>
      <c r="E602" s="18"/>
      <c r="F602" s="18">
        <v>25</v>
      </c>
      <c r="G602" s="14">
        <f>SUM(B602:F602)</f>
        <v>25</v>
      </c>
      <c r="H602" s="19">
        <f t="shared" si="96"/>
        <v>0</v>
      </c>
      <c r="I602" s="19">
        <f t="shared" si="96"/>
        <v>0</v>
      </c>
      <c r="J602" s="19">
        <f t="shared" si="96"/>
        <v>0</v>
      </c>
      <c r="K602" s="19">
        <f t="shared" si="96"/>
        <v>0</v>
      </c>
      <c r="L602" s="19">
        <f t="shared" si="96"/>
        <v>1</v>
      </c>
      <c r="M602" s="21" t="s">
        <v>95</v>
      </c>
    </row>
    <row r="603" spans="1:13" ht="20.25" customHeight="1">
      <c r="A603" s="17" t="s">
        <v>102</v>
      </c>
      <c r="B603" s="18"/>
      <c r="C603" s="18"/>
      <c r="D603" s="18"/>
      <c r="E603" s="18"/>
      <c r="F603" s="18">
        <v>25</v>
      </c>
      <c r="G603" s="14">
        <f>SUM(B603:F603)</f>
        <v>25</v>
      </c>
      <c r="H603" s="19">
        <f t="shared" si="96"/>
        <v>0</v>
      </c>
      <c r="I603" s="19">
        <f t="shared" si="96"/>
        <v>0</v>
      </c>
      <c r="J603" s="19">
        <f t="shared" si="96"/>
        <v>0</v>
      </c>
      <c r="K603" s="19">
        <f t="shared" si="96"/>
        <v>0</v>
      </c>
      <c r="L603" s="19">
        <f t="shared" si="96"/>
        <v>1</v>
      </c>
      <c r="M603" s="21" t="s">
        <v>95</v>
      </c>
    </row>
    <row r="604" spans="1:13" ht="20.25" customHeight="1">
      <c r="A604" s="17" t="s">
        <v>103</v>
      </c>
      <c r="B604" s="18"/>
      <c r="C604" s="18"/>
      <c r="D604" s="18"/>
      <c r="E604" s="18"/>
      <c r="F604" s="18">
        <v>25</v>
      </c>
      <c r="G604" s="14">
        <f>SUM(B604:F604)</f>
        <v>25</v>
      </c>
      <c r="H604" s="19">
        <f t="shared" si="96"/>
        <v>0</v>
      </c>
      <c r="I604" s="19">
        <f t="shared" si="96"/>
        <v>0</v>
      </c>
      <c r="J604" s="19">
        <f t="shared" si="96"/>
        <v>0</v>
      </c>
      <c r="K604" s="19">
        <f t="shared" si="96"/>
        <v>0</v>
      </c>
      <c r="L604" s="19">
        <f t="shared" si="96"/>
        <v>1</v>
      </c>
      <c r="M604" s="21" t="s">
        <v>95</v>
      </c>
    </row>
    <row r="605" spans="1:13" ht="20.25" customHeight="1">
      <c r="A605" s="17" t="s">
        <v>104</v>
      </c>
      <c r="B605" s="18"/>
      <c r="C605" s="18"/>
      <c r="D605" s="18"/>
      <c r="E605" s="18"/>
      <c r="F605" s="18">
        <v>25</v>
      </c>
      <c r="G605" s="14">
        <f>SUM(B605:F605)</f>
        <v>25</v>
      </c>
      <c r="H605" s="19">
        <f t="shared" si="96"/>
        <v>0</v>
      </c>
      <c r="I605" s="19">
        <f t="shared" si="96"/>
        <v>0</v>
      </c>
      <c r="J605" s="19">
        <f t="shared" si="96"/>
        <v>0</v>
      </c>
      <c r="K605" s="19">
        <f t="shared" si="96"/>
        <v>0</v>
      </c>
      <c r="L605" s="19">
        <f t="shared" si="96"/>
        <v>1</v>
      </c>
      <c r="M605" s="21"/>
    </row>
    <row r="606" spans="1:13" ht="20.25" customHeight="1">
      <c r="A606" s="22" t="s">
        <v>105</v>
      </c>
      <c r="B606" s="23">
        <f>IFERROR(AVERAGE(B601:B605),0)</f>
        <v>0</v>
      </c>
      <c r="C606" s="23">
        <f>IFERROR(AVERAGE(C601:C605),0)</f>
        <v>0</v>
      </c>
      <c r="D606" s="23">
        <f>IFERROR(AVERAGE(D601:D605),0)</f>
        <v>0</v>
      </c>
      <c r="E606" s="23">
        <f>IFERROR(AVERAGE(E601:E605),0)</f>
        <v>0</v>
      </c>
      <c r="F606" s="23">
        <f>IFERROR(AVERAGE(F601:F605),0)</f>
        <v>25</v>
      </c>
      <c r="G606" s="23">
        <f>SUM(AVERAGE(G601:G605))</f>
        <v>25</v>
      </c>
      <c r="H606" s="25">
        <f>AVERAGE(H601:H605)*0.2</f>
        <v>0</v>
      </c>
      <c r="I606" s="25">
        <f>AVERAGE(I601:I605)*0.4</f>
        <v>0</v>
      </c>
      <c r="J606" s="25">
        <f>AVERAGE(J601:J605)*0.6</f>
        <v>0</v>
      </c>
      <c r="K606" s="25">
        <f>AVERAGE(K601:K605)*0.8</f>
        <v>0</v>
      </c>
      <c r="L606" s="25">
        <f>AVERAGE(L601:L605)*1</f>
        <v>1</v>
      </c>
      <c r="M606" s="25">
        <f>SUM(H606:L606)</f>
        <v>1</v>
      </c>
    </row>
    <row r="607" spans="1:13" ht="20.25" customHeight="1">
      <c r="A607" s="12" t="s">
        <v>106</v>
      </c>
      <c r="B607" s="13" t="s">
        <v>88</v>
      </c>
      <c r="C607" s="13" t="s">
        <v>89</v>
      </c>
      <c r="D607" s="13" t="s">
        <v>90</v>
      </c>
      <c r="E607" s="13" t="s">
        <v>91</v>
      </c>
      <c r="F607" s="13" t="s">
        <v>92</v>
      </c>
      <c r="G607" s="14" t="s">
        <v>93</v>
      </c>
      <c r="H607" s="15" t="s">
        <v>88</v>
      </c>
      <c r="I607" s="15" t="s">
        <v>89</v>
      </c>
      <c r="J607" s="15" t="s">
        <v>90</v>
      </c>
      <c r="K607" s="15" t="s">
        <v>91</v>
      </c>
      <c r="L607" s="26" t="s">
        <v>92</v>
      </c>
      <c r="M607" s="14" t="s">
        <v>93</v>
      </c>
    </row>
    <row r="608" spans="1:13" ht="20.25" customHeight="1">
      <c r="A608" s="17" t="s">
        <v>107</v>
      </c>
      <c r="B608" s="18"/>
      <c r="C608" s="18"/>
      <c r="D608" s="18"/>
      <c r="E608" s="18"/>
      <c r="F608" s="18">
        <v>25</v>
      </c>
      <c r="G608" s="14">
        <f>SUM(B608:F608)</f>
        <v>25</v>
      </c>
      <c r="H608" s="19">
        <f>IFERROR(B608/$G$613,0)</f>
        <v>0</v>
      </c>
      <c r="I608" s="19">
        <f t="shared" ref="I608:L610" si="97">IFERROR(C608/$G$613,0)</f>
        <v>0</v>
      </c>
      <c r="J608" s="19">
        <f t="shared" si="97"/>
        <v>0</v>
      </c>
      <c r="K608" s="19">
        <f t="shared" si="97"/>
        <v>0</v>
      </c>
      <c r="L608" s="19">
        <f t="shared" si="97"/>
        <v>1</v>
      </c>
      <c r="M608" s="21" t="s">
        <v>95</v>
      </c>
    </row>
    <row r="609" spans="1:13" ht="20.25" customHeight="1">
      <c r="A609" s="17" t="s">
        <v>108</v>
      </c>
      <c r="B609" s="18"/>
      <c r="C609" s="18"/>
      <c r="D609" s="18"/>
      <c r="E609" s="18"/>
      <c r="F609" s="18">
        <v>25</v>
      </c>
      <c r="G609" s="14">
        <f>SUM(B609:F609)</f>
        <v>25</v>
      </c>
      <c r="H609" s="19">
        <f>IFERROR(B609/$G$613,0)</f>
        <v>0</v>
      </c>
      <c r="I609" s="19">
        <f t="shared" si="97"/>
        <v>0</v>
      </c>
      <c r="J609" s="19">
        <f t="shared" si="97"/>
        <v>0</v>
      </c>
      <c r="K609" s="19">
        <f t="shared" si="97"/>
        <v>0</v>
      </c>
      <c r="L609" s="19">
        <f t="shared" si="97"/>
        <v>1</v>
      </c>
      <c r="M609" s="21" t="s">
        <v>95</v>
      </c>
    </row>
    <row r="610" spans="1:13" ht="20.25" customHeight="1">
      <c r="A610" s="17" t="s">
        <v>109</v>
      </c>
      <c r="B610" s="18"/>
      <c r="C610" s="18"/>
      <c r="D610" s="18"/>
      <c r="E610" s="18"/>
      <c r="F610" s="18">
        <v>25</v>
      </c>
      <c r="G610" s="14">
        <f>SUM(B610:F610)</f>
        <v>25</v>
      </c>
      <c r="H610" s="19">
        <f>IFERROR(B610/$G$613,0)</f>
        <v>0</v>
      </c>
      <c r="I610" s="19">
        <f t="shared" si="97"/>
        <v>0</v>
      </c>
      <c r="J610" s="19">
        <f t="shared" si="97"/>
        <v>0</v>
      </c>
      <c r="K610" s="19">
        <f t="shared" si="97"/>
        <v>0</v>
      </c>
      <c r="L610" s="19">
        <f t="shared" si="97"/>
        <v>1</v>
      </c>
      <c r="M610" s="21" t="s">
        <v>95</v>
      </c>
    </row>
    <row r="611" spans="1:13" ht="20.25" customHeight="1">
      <c r="A611" s="22" t="s">
        <v>105</v>
      </c>
      <c r="B611" s="23">
        <f>IFERROR(AVERAGE(B608:B610),0)</f>
        <v>0</v>
      </c>
      <c r="C611" s="23">
        <f>IFERROR(AVERAGE(C608:C610),0)</f>
        <v>0</v>
      </c>
      <c r="D611" s="27">
        <f>IFERROR(AVERAGE(D608:D610),0)</f>
        <v>0</v>
      </c>
      <c r="E611" s="27">
        <f>IFERROR(AVERAGE(E608:E610),0)</f>
        <v>0</v>
      </c>
      <c r="F611" s="27">
        <f>IFERROR(AVERAGE(F608:F610),0)</f>
        <v>25</v>
      </c>
      <c r="G611" s="27">
        <f>SUM(AVERAGE(G608:G610))</f>
        <v>25</v>
      </c>
      <c r="H611" s="25">
        <f>AVERAGE(H608:H610)*0.2</f>
        <v>0</v>
      </c>
      <c r="I611" s="25">
        <f>AVERAGE(I608:I610)*0.4</f>
        <v>0</v>
      </c>
      <c r="J611" s="25">
        <f>AVERAGE(J608:J610)*0.6</f>
        <v>0</v>
      </c>
      <c r="K611" s="25">
        <f>AVERAGE(K608:K610)*0.8</f>
        <v>0</v>
      </c>
      <c r="L611" s="25">
        <f>AVERAGE(L608:L610)*1</f>
        <v>1</v>
      </c>
      <c r="M611" s="28">
        <f>SUM(H611:L611)</f>
        <v>1</v>
      </c>
    </row>
    <row r="612" spans="1:13" ht="20.25" customHeight="1">
      <c r="A612" s="12" t="s">
        <v>110</v>
      </c>
      <c r="B612" s="13" t="s">
        <v>88</v>
      </c>
      <c r="C612" s="13" t="s">
        <v>89</v>
      </c>
      <c r="D612" s="13" t="s">
        <v>90</v>
      </c>
      <c r="E612" s="13" t="s">
        <v>91</v>
      </c>
      <c r="F612" s="13" t="s">
        <v>92</v>
      </c>
      <c r="G612" s="14" t="s">
        <v>93</v>
      </c>
      <c r="H612" s="15" t="s">
        <v>88</v>
      </c>
      <c r="I612" s="15" t="s">
        <v>89</v>
      </c>
      <c r="J612" s="15" t="s">
        <v>90</v>
      </c>
      <c r="K612" s="15" t="s">
        <v>91</v>
      </c>
      <c r="L612" s="26" t="s">
        <v>92</v>
      </c>
      <c r="M612" s="14" t="s">
        <v>93</v>
      </c>
    </row>
    <row r="613" spans="1:13" ht="20.25" customHeight="1">
      <c r="A613" s="29" t="s">
        <v>111</v>
      </c>
      <c r="B613" s="30"/>
      <c r="C613" s="30"/>
      <c r="D613" s="30"/>
      <c r="E613" s="18"/>
      <c r="F613" s="18">
        <v>25</v>
      </c>
      <c r="G613" s="31">
        <f t="shared" ref="G613:G618" si="98">SUM(B613:F613)</f>
        <v>25</v>
      </c>
      <c r="H613" s="32">
        <f>IFERROR(B613/$G$618,0)</f>
        <v>0</v>
      </c>
      <c r="I613" s="32">
        <f t="shared" ref="I613:L616" si="99">IFERROR(C613/$G$618,0)</f>
        <v>0</v>
      </c>
      <c r="J613" s="32">
        <f t="shared" si="99"/>
        <v>0</v>
      </c>
      <c r="K613" s="32">
        <f t="shared" si="99"/>
        <v>0</v>
      </c>
      <c r="L613" s="32">
        <f t="shared" si="99"/>
        <v>0</v>
      </c>
      <c r="M613" s="21" t="s">
        <v>95</v>
      </c>
    </row>
    <row r="614" spans="1:13" ht="20.25" customHeight="1">
      <c r="A614" s="29" t="s">
        <v>112</v>
      </c>
      <c r="B614" s="30"/>
      <c r="C614" s="30"/>
      <c r="D614" s="30"/>
      <c r="E614" s="18"/>
      <c r="F614" s="18">
        <v>25</v>
      </c>
      <c r="G614" s="31">
        <f t="shared" si="98"/>
        <v>25</v>
      </c>
      <c r="H614" s="32">
        <f>IFERROR(B614/$G$618,0)</f>
        <v>0</v>
      </c>
      <c r="I614" s="32">
        <f t="shared" si="99"/>
        <v>0</v>
      </c>
      <c r="J614" s="32">
        <f t="shared" si="99"/>
        <v>0</v>
      </c>
      <c r="K614" s="32">
        <f t="shared" si="99"/>
        <v>0</v>
      </c>
      <c r="L614" s="32">
        <f t="shared" si="99"/>
        <v>0</v>
      </c>
      <c r="M614" s="21" t="s">
        <v>95</v>
      </c>
    </row>
    <row r="615" spans="1:13" ht="20.25" customHeight="1">
      <c r="A615" s="29" t="s">
        <v>113</v>
      </c>
      <c r="B615" s="30"/>
      <c r="C615" s="30"/>
      <c r="D615" s="30"/>
      <c r="E615" s="18"/>
      <c r="F615" s="18">
        <v>25</v>
      </c>
      <c r="G615" s="31">
        <f t="shared" si="98"/>
        <v>25</v>
      </c>
      <c r="H615" s="32">
        <f>IFERROR(B615/$G$618,0)</f>
        <v>0</v>
      </c>
      <c r="I615" s="32">
        <f t="shared" si="99"/>
        <v>0</v>
      </c>
      <c r="J615" s="32">
        <f t="shared" si="99"/>
        <v>0</v>
      </c>
      <c r="K615" s="32">
        <f t="shared" si="99"/>
        <v>0</v>
      </c>
      <c r="L615" s="32">
        <f t="shared" si="99"/>
        <v>0</v>
      </c>
      <c r="M615" s="21" t="s">
        <v>95</v>
      </c>
    </row>
    <row r="616" spans="1:13" ht="20.25" customHeight="1">
      <c r="A616" s="29" t="s">
        <v>114</v>
      </c>
      <c r="B616" s="30"/>
      <c r="C616" s="30"/>
      <c r="D616" s="30"/>
      <c r="E616" s="18"/>
      <c r="F616" s="18">
        <v>25</v>
      </c>
      <c r="G616" s="31">
        <f t="shared" si="98"/>
        <v>25</v>
      </c>
      <c r="H616" s="32">
        <f>IFERROR(B616/$G$618,0)</f>
        <v>0</v>
      </c>
      <c r="I616" s="32">
        <f t="shared" si="99"/>
        <v>0</v>
      </c>
      <c r="J616" s="32">
        <f t="shared" si="99"/>
        <v>0</v>
      </c>
      <c r="K616" s="32">
        <f t="shared" si="99"/>
        <v>0</v>
      </c>
      <c r="L616" s="32">
        <f t="shared" si="99"/>
        <v>0</v>
      </c>
      <c r="M616" s="21" t="s">
        <v>95</v>
      </c>
    </row>
    <row r="617" spans="1:13" ht="20.25" customHeight="1">
      <c r="A617" s="17" t="s">
        <v>105</v>
      </c>
      <c r="B617" s="33">
        <f>IFERROR(AVERAGE(B613:B616),0)</f>
        <v>0</v>
      </c>
      <c r="C617" s="33">
        <f>IFERROR(AVERAGE(C613:C616),0)</f>
        <v>0</v>
      </c>
      <c r="D617" s="33">
        <f>IFERROR(AVERAGE(D613:D616),0)</f>
        <v>0</v>
      </c>
      <c r="E617" s="33">
        <f>IFERROR(AVERAGE(E613:E616),0)</f>
        <v>0</v>
      </c>
      <c r="F617" s="33">
        <f>IFERROR(AVERAGE(F613:F616),0)</f>
        <v>25</v>
      </c>
      <c r="G617" s="33">
        <f>SUM(AVERAGE(G613:G616))</f>
        <v>25</v>
      </c>
      <c r="H617" s="28">
        <f>AVERAGE(H613:H616)*0.2</f>
        <v>0</v>
      </c>
      <c r="I617" s="28">
        <f>AVERAGE(I613:I616)*0.4</f>
        <v>0</v>
      </c>
      <c r="J617" s="28">
        <f>AVERAGE(J613:J616)*0.6</f>
        <v>0</v>
      </c>
      <c r="K617" s="28">
        <f>AVERAGE(K613:K616)*0.8</f>
        <v>0</v>
      </c>
      <c r="L617" s="28">
        <f>AVERAGE(L613:L616)*1</f>
        <v>0</v>
      </c>
      <c r="M617" s="28">
        <f>SUM(H617:L617)</f>
        <v>0</v>
      </c>
    </row>
    <row r="618" spans="1:13" ht="20.25" customHeight="1">
      <c r="A618" s="29" t="s">
        <v>121</v>
      </c>
      <c r="B618" s="30"/>
      <c r="C618" s="30"/>
      <c r="D618" s="30"/>
      <c r="E618" s="30"/>
      <c r="F618" s="30"/>
      <c r="G618" s="31">
        <f t="shared" si="98"/>
        <v>0</v>
      </c>
      <c r="H618" s="32">
        <f>IFERROR(B618/$G$623,0)</f>
        <v>0</v>
      </c>
      <c r="I618" s="32">
        <f>IFERROR(C618/$G$623,0)</f>
        <v>0</v>
      </c>
      <c r="J618" s="32">
        <f>IFERROR(D618/$G$623,0)</f>
        <v>0</v>
      </c>
      <c r="K618" s="32">
        <f>IFERROR(E618/$G$623,0)</f>
        <v>0</v>
      </c>
      <c r="L618" s="32">
        <f>IFERROR(F618/$G$623,0)</f>
        <v>0</v>
      </c>
      <c r="M618" s="21" t="s">
        <v>95</v>
      </c>
    </row>
    <row r="619" spans="1:13" ht="20.25" customHeight="1">
      <c r="A619" s="34" t="s">
        <v>115</v>
      </c>
      <c r="B619" s="34"/>
      <c r="C619" s="34"/>
      <c r="D619" s="34"/>
      <c r="E619" s="34"/>
      <c r="F619" s="34"/>
      <c r="G619" s="35">
        <v>25</v>
      </c>
      <c r="H619" s="28" t="s">
        <v>95</v>
      </c>
      <c r="I619" s="28" t="s">
        <v>95</v>
      </c>
      <c r="J619" s="28" t="s">
        <v>95</v>
      </c>
      <c r="K619" s="28" t="s">
        <v>95</v>
      </c>
      <c r="L619" s="28" t="s">
        <v>95</v>
      </c>
      <c r="M619" s="28">
        <f>(M599+M606+M611+M617)/4</f>
        <v>0.75</v>
      </c>
    </row>
    <row r="620" spans="1:13" ht="20.2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</row>
    <row r="621" spans="1:13" ht="20.2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</row>
    <row r="622" spans="1:13" ht="20.25" customHeight="1">
      <c r="A622" s="7" t="s">
        <v>82</v>
      </c>
      <c r="B622" s="8" t="s">
        <v>3</v>
      </c>
      <c r="C622" s="8"/>
      <c r="D622" s="8"/>
      <c r="E622" s="8"/>
      <c r="F622" s="8"/>
      <c r="G622" s="8"/>
      <c r="H622" s="8"/>
      <c r="I622" s="8"/>
      <c r="J622" s="8"/>
      <c r="K622" s="9" t="s">
        <v>78</v>
      </c>
      <c r="L622" s="10">
        <v>45227</v>
      </c>
      <c r="M622" s="10"/>
    </row>
    <row r="623" spans="1:13" ht="20.25" customHeight="1">
      <c r="A623" s="8" t="s">
        <v>84</v>
      </c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</row>
    <row r="624" spans="1:13" ht="20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</row>
    <row r="625" spans="1:13" ht="20.25" customHeight="1">
      <c r="A625" s="11" t="s">
        <v>85</v>
      </c>
      <c r="B625" s="8" t="s">
        <v>86</v>
      </c>
      <c r="C625" s="8"/>
      <c r="D625" s="8"/>
      <c r="E625" s="8"/>
      <c r="F625" s="8"/>
      <c r="G625" s="8"/>
      <c r="H625" s="8" t="s">
        <v>86</v>
      </c>
      <c r="I625" s="8"/>
      <c r="J625" s="8"/>
      <c r="K625" s="8"/>
      <c r="L625" s="8"/>
      <c r="M625" s="8"/>
    </row>
    <row r="626" spans="1:13" ht="20.25" customHeight="1">
      <c r="A626" s="12" t="s">
        <v>87</v>
      </c>
      <c r="B626" s="13" t="s">
        <v>88</v>
      </c>
      <c r="C626" s="13" t="s">
        <v>89</v>
      </c>
      <c r="D626" s="13" t="s">
        <v>90</v>
      </c>
      <c r="E626" s="13" t="s">
        <v>91</v>
      </c>
      <c r="F626" s="13" t="s">
        <v>92</v>
      </c>
      <c r="G626" s="14" t="s">
        <v>93</v>
      </c>
      <c r="H626" s="15" t="s">
        <v>88</v>
      </c>
      <c r="I626" s="15" t="s">
        <v>89</v>
      </c>
      <c r="J626" s="15" t="s">
        <v>90</v>
      </c>
      <c r="K626" s="15" t="s">
        <v>91</v>
      </c>
      <c r="L626" s="15" t="s">
        <v>92</v>
      </c>
      <c r="M626" s="16" t="s">
        <v>93</v>
      </c>
    </row>
    <row r="627" spans="1:13" ht="20.25" customHeight="1">
      <c r="A627" s="17" t="s">
        <v>94</v>
      </c>
      <c r="B627" s="18"/>
      <c r="C627" s="18"/>
      <c r="D627" s="18"/>
      <c r="E627" s="18"/>
      <c r="F627" s="18">
        <v>25</v>
      </c>
      <c r="G627" s="14">
        <f>SUM(B627:F627)</f>
        <v>25</v>
      </c>
      <c r="H627" s="19">
        <f>IFERROR(B627/$G$632,0)</f>
        <v>0</v>
      </c>
      <c r="I627" s="19">
        <f t="shared" ref="I627:L629" si="100">IFERROR(C627/$G$632,0)</f>
        <v>0</v>
      </c>
      <c r="J627" s="19">
        <f t="shared" si="100"/>
        <v>0</v>
      </c>
      <c r="K627" s="19">
        <f t="shared" si="100"/>
        <v>0</v>
      </c>
      <c r="L627" s="19">
        <f>IFERROR(F627/$G$632,0)</f>
        <v>1</v>
      </c>
      <c r="M627" s="20" t="s">
        <v>95</v>
      </c>
    </row>
    <row r="628" spans="1:13" ht="20.25" customHeight="1">
      <c r="A628" s="17" t="s">
        <v>96</v>
      </c>
      <c r="B628" s="18"/>
      <c r="C628" s="18"/>
      <c r="D628" s="18"/>
      <c r="E628" s="18"/>
      <c r="F628" s="18">
        <v>25</v>
      </c>
      <c r="G628" s="14">
        <f>SUM(B628:F628)</f>
        <v>25</v>
      </c>
      <c r="H628" s="19">
        <f>IFERROR(B628/$G$632,0)</f>
        <v>0</v>
      </c>
      <c r="I628" s="19">
        <f t="shared" si="100"/>
        <v>0</v>
      </c>
      <c r="J628" s="19">
        <f t="shared" si="100"/>
        <v>0</v>
      </c>
      <c r="K628" s="19">
        <f t="shared" si="100"/>
        <v>0</v>
      </c>
      <c r="L628" s="19">
        <f t="shared" si="100"/>
        <v>1</v>
      </c>
      <c r="M628" s="21" t="s">
        <v>95</v>
      </c>
    </row>
    <row r="629" spans="1:13" ht="20.25" customHeight="1">
      <c r="A629" s="17" t="s">
        <v>97</v>
      </c>
      <c r="B629" s="18"/>
      <c r="C629" s="18"/>
      <c r="D629" s="18"/>
      <c r="E629" s="18"/>
      <c r="F629" s="18">
        <v>25</v>
      </c>
      <c r="G629" s="14">
        <f>SUM(B629:F629)</f>
        <v>25</v>
      </c>
      <c r="H629" s="19">
        <f>IFERROR(B629/$G$632,0)</f>
        <v>0</v>
      </c>
      <c r="I629" s="19">
        <f t="shared" si="100"/>
        <v>0</v>
      </c>
      <c r="J629" s="19">
        <f t="shared" si="100"/>
        <v>0</v>
      </c>
      <c r="K629" s="19">
        <f t="shared" si="100"/>
        <v>0</v>
      </c>
      <c r="L629" s="19">
        <f t="shared" si="100"/>
        <v>1</v>
      </c>
      <c r="M629" s="21" t="s">
        <v>95</v>
      </c>
    </row>
    <row r="630" spans="1:13" ht="20.25" customHeight="1">
      <c r="A630" s="22" t="s">
        <v>98</v>
      </c>
      <c r="B630" s="23">
        <f>IFERROR(AVERAGE(B627:B629),0)</f>
        <v>0</v>
      </c>
      <c r="C630" s="23">
        <f>IFERROR(AVERAGE(C627:C629),0)</f>
        <v>0</v>
      </c>
      <c r="D630" s="23">
        <f>IFERROR(AVERAGE(D627:D629),0)</f>
        <v>0</v>
      </c>
      <c r="E630" s="23">
        <f>IFERROR(AVERAGE(E627:E629),0)</f>
        <v>0</v>
      </c>
      <c r="F630" s="23">
        <f>IFERROR(AVERAGE(F627:F629),0)</f>
        <v>25</v>
      </c>
      <c r="G630" s="23">
        <f>SUM(AVERAGE(G627:G629))</f>
        <v>25</v>
      </c>
      <c r="H630" s="24">
        <f>AVERAGE(H627:H629)*0.2</f>
        <v>0</v>
      </c>
      <c r="I630" s="24">
        <f>AVERAGE(I627:I629)*0.4</f>
        <v>0</v>
      </c>
      <c r="J630" s="24">
        <f>AVERAGE(J627:J629)*0.6</f>
        <v>0</v>
      </c>
      <c r="K630" s="24">
        <f>AVERAGE(K627:K629)*0.8</f>
        <v>0</v>
      </c>
      <c r="L630" s="24">
        <f>AVERAGE(L627:L629)*1</f>
        <v>1</v>
      </c>
      <c r="M630" s="25">
        <f>SUM(H630:L630)</f>
        <v>1</v>
      </c>
    </row>
    <row r="631" spans="1:13" ht="20.25" customHeight="1">
      <c r="A631" s="12" t="s">
        <v>99</v>
      </c>
      <c r="B631" s="13" t="s">
        <v>88</v>
      </c>
      <c r="C631" s="13" t="s">
        <v>89</v>
      </c>
      <c r="D631" s="13" t="s">
        <v>90</v>
      </c>
      <c r="E631" s="13" t="s">
        <v>91</v>
      </c>
      <c r="F631" s="13" t="s">
        <v>92</v>
      </c>
      <c r="G631" s="14" t="s">
        <v>93</v>
      </c>
      <c r="H631" s="15" t="s">
        <v>88</v>
      </c>
      <c r="I631" s="15" t="s">
        <v>89</v>
      </c>
      <c r="J631" s="15" t="s">
        <v>90</v>
      </c>
      <c r="K631" s="15" t="s">
        <v>91</v>
      </c>
      <c r="L631" s="26" t="s">
        <v>92</v>
      </c>
      <c r="M631" s="14" t="s">
        <v>93</v>
      </c>
    </row>
    <row r="632" spans="1:13" ht="20.25" customHeight="1">
      <c r="A632" s="17" t="s">
        <v>100</v>
      </c>
      <c r="B632" s="18"/>
      <c r="C632" s="18"/>
      <c r="D632" s="18"/>
      <c r="E632" s="18"/>
      <c r="F632" s="18">
        <v>25</v>
      </c>
      <c r="G632" s="14">
        <f>SUM(B632:F632)</f>
        <v>25</v>
      </c>
      <c r="H632" s="19">
        <f t="shared" ref="H632:L636" si="101">IFERROR(B632/$G$637,0)</f>
        <v>0</v>
      </c>
      <c r="I632" s="19">
        <f t="shared" si="101"/>
        <v>0</v>
      </c>
      <c r="J632" s="19">
        <f t="shared" si="101"/>
        <v>0</v>
      </c>
      <c r="K632" s="19">
        <f t="shared" si="101"/>
        <v>0</v>
      </c>
      <c r="L632" s="19">
        <f t="shared" si="101"/>
        <v>1</v>
      </c>
      <c r="M632" s="21" t="s">
        <v>95</v>
      </c>
    </row>
    <row r="633" spans="1:13" ht="20.25" customHeight="1">
      <c r="A633" s="17" t="s">
        <v>101</v>
      </c>
      <c r="B633" s="18"/>
      <c r="C633" s="18"/>
      <c r="D633" s="18"/>
      <c r="E633" s="18"/>
      <c r="F633" s="18">
        <v>25</v>
      </c>
      <c r="G633" s="14">
        <f>SUM(B633:F633)</f>
        <v>25</v>
      </c>
      <c r="H633" s="19">
        <f t="shared" si="101"/>
        <v>0</v>
      </c>
      <c r="I633" s="19">
        <f t="shared" si="101"/>
        <v>0</v>
      </c>
      <c r="J633" s="19">
        <f t="shared" si="101"/>
        <v>0</v>
      </c>
      <c r="K633" s="19">
        <f t="shared" si="101"/>
        <v>0</v>
      </c>
      <c r="L633" s="19">
        <f t="shared" si="101"/>
        <v>1</v>
      </c>
      <c r="M633" s="21" t="s">
        <v>95</v>
      </c>
    </row>
    <row r="634" spans="1:13" ht="20.25" customHeight="1">
      <c r="A634" s="17" t="s">
        <v>102</v>
      </c>
      <c r="B634" s="18"/>
      <c r="C634" s="18"/>
      <c r="D634" s="18"/>
      <c r="E634" s="18"/>
      <c r="F634" s="18">
        <v>25</v>
      </c>
      <c r="G634" s="14">
        <f>SUM(B634:F634)</f>
        <v>25</v>
      </c>
      <c r="H634" s="19">
        <f t="shared" si="101"/>
        <v>0</v>
      </c>
      <c r="I634" s="19">
        <f t="shared" si="101"/>
        <v>0</v>
      </c>
      <c r="J634" s="19">
        <f t="shared" si="101"/>
        <v>0</v>
      </c>
      <c r="K634" s="19">
        <f t="shared" si="101"/>
        <v>0</v>
      </c>
      <c r="L634" s="19">
        <f t="shared" si="101"/>
        <v>1</v>
      </c>
      <c r="M634" s="21" t="s">
        <v>95</v>
      </c>
    </row>
    <row r="635" spans="1:13" ht="20.25" customHeight="1">
      <c r="A635" s="17" t="s">
        <v>103</v>
      </c>
      <c r="B635" s="18"/>
      <c r="C635" s="18"/>
      <c r="D635" s="18"/>
      <c r="E635" s="18"/>
      <c r="F635" s="18">
        <v>25</v>
      </c>
      <c r="G635" s="14">
        <f>SUM(B635:F635)</f>
        <v>25</v>
      </c>
      <c r="H635" s="19">
        <f t="shared" si="101"/>
        <v>0</v>
      </c>
      <c r="I635" s="19">
        <f t="shared" si="101"/>
        <v>0</v>
      </c>
      <c r="J635" s="19">
        <f t="shared" si="101"/>
        <v>0</v>
      </c>
      <c r="K635" s="19">
        <f t="shared" si="101"/>
        <v>0</v>
      </c>
      <c r="L635" s="19">
        <f t="shared" si="101"/>
        <v>1</v>
      </c>
      <c r="M635" s="21" t="s">
        <v>95</v>
      </c>
    </row>
    <row r="636" spans="1:13" ht="20.25" customHeight="1">
      <c r="A636" s="17" t="s">
        <v>104</v>
      </c>
      <c r="B636" s="18"/>
      <c r="C636" s="18"/>
      <c r="D636" s="18"/>
      <c r="E636" s="18"/>
      <c r="F636" s="18">
        <v>25</v>
      </c>
      <c r="G636" s="14">
        <f>SUM(B636:F636)</f>
        <v>25</v>
      </c>
      <c r="H636" s="19">
        <f t="shared" si="101"/>
        <v>0</v>
      </c>
      <c r="I636" s="19">
        <f t="shared" si="101"/>
        <v>0</v>
      </c>
      <c r="J636" s="19">
        <f t="shared" si="101"/>
        <v>0</v>
      </c>
      <c r="K636" s="19">
        <f t="shared" si="101"/>
        <v>0</v>
      </c>
      <c r="L636" s="19">
        <f t="shared" si="101"/>
        <v>1</v>
      </c>
      <c r="M636" s="21"/>
    </row>
    <row r="637" spans="1:13" ht="20.25" customHeight="1">
      <c r="A637" s="22" t="s">
        <v>105</v>
      </c>
      <c r="B637" s="23">
        <f>IFERROR(AVERAGE(B632:B636),0)</f>
        <v>0</v>
      </c>
      <c r="C637" s="23">
        <f>IFERROR(AVERAGE(C632:C636),0)</f>
        <v>0</v>
      </c>
      <c r="D637" s="23">
        <f>IFERROR(AVERAGE(D632:D636),0)</f>
        <v>0</v>
      </c>
      <c r="E637" s="23">
        <f>IFERROR(AVERAGE(E632:E636),0)</f>
        <v>0</v>
      </c>
      <c r="F637" s="23">
        <f>IFERROR(AVERAGE(F632:F636),0)</f>
        <v>25</v>
      </c>
      <c r="G637" s="23">
        <f>SUM(AVERAGE(G632:G636))</f>
        <v>25</v>
      </c>
      <c r="H637" s="25">
        <f>AVERAGE(H632:H636)*0.2</f>
        <v>0</v>
      </c>
      <c r="I637" s="25">
        <f>AVERAGE(I632:I636)*0.4</f>
        <v>0</v>
      </c>
      <c r="J637" s="25">
        <f>AVERAGE(J632:J636)*0.6</f>
        <v>0</v>
      </c>
      <c r="K637" s="25">
        <f>AVERAGE(K632:K636)*0.8</f>
        <v>0</v>
      </c>
      <c r="L637" s="25">
        <f>AVERAGE(L632:L636)*1</f>
        <v>1</v>
      </c>
      <c r="M637" s="25">
        <f>SUM(H637:L637)</f>
        <v>1</v>
      </c>
    </row>
    <row r="638" spans="1:13" ht="20.25" customHeight="1">
      <c r="A638" s="12" t="s">
        <v>106</v>
      </c>
      <c r="B638" s="13" t="s">
        <v>88</v>
      </c>
      <c r="C638" s="13" t="s">
        <v>89</v>
      </c>
      <c r="D638" s="13" t="s">
        <v>90</v>
      </c>
      <c r="E638" s="13" t="s">
        <v>91</v>
      </c>
      <c r="F638" s="13" t="s">
        <v>92</v>
      </c>
      <c r="G638" s="14" t="s">
        <v>93</v>
      </c>
      <c r="H638" s="15" t="s">
        <v>88</v>
      </c>
      <c r="I638" s="15" t="s">
        <v>89</v>
      </c>
      <c r="J638" s="15" t="s">
        <v>90</v>
      </c>
      <c r="K638" s="15" t="s">
        <v>91</v>
      </c>
      <c r="L638" s="26" t="s">
        <v>92</v>
      </c>
      <c r="M638" s="14" t="s">
        <v>93</v>
      </c>
    </row>
    <row r="639" spans="1:13" ht="20.25" customHeight="1">
      <c r="A639" s="17" t="s">
        <v>107</v>
      </c>
      <c r="B639" s="18"/>
      <c r="C639" s="18"/>
      <c r="D639" s="18"/>
      <c r="E639" s="18"/>
      <c r="F639" s="18">
        <v>25</v>
      </c>
      <c r="G639" s="14">
        <f>SUM(B639:F639)</f>
        <v>25</v>
      </c>
      <c r="H639" s="19">
        <f>IFERROR(B639/$G$644,0)</f>
        <v>0</v>
      </c>
      <c r="I639" s="19">
        <f t="shared" ref="I639:L641" si="102">IFERROR(C639/$G$644,0)</f>
        <v>0</v>
      </c>
      <c r="J639" s="19">
        <f t="shared" si="102"/>
        <v>0</v>
      </c>
      <c r="K639" s="19">
        <f t="shared" si="102"/>
        <v>0</v>
      </c>
      <c r="L639" s="19">
        <f t="shared" si="102"/>
        <v>1</v>
      </c>
      <c r="M639" s="21" t="s">
        <v>95</v>
      </c>
    </row>
    <row r="640" spans="1:13" ht="20.25" customHeight="1">
      <c r="A640" s="17" t="s">
        <v>108</v>
      </c>
      <c r="B640" s="18"/>
      <c r="C640" s="18"/>
      <c r="D640" s="18"/>
      <c r="E640" s="18"/>
      <c r="F640" s="18">
        <v>25</v>
      </c>
      <c r="G640" s="14">
        <f>SUM(B640:F640)</f>
        <v>25</v>
      </c>
      <c r="H640" s="19">
        <f>IFERROR(B640/$G$644,0)</f>
        <v>0</v>
      </c>
      <c r="I640" s="19">
        <f t="shared" si="102"/>
        <v>0</v>
      </c>
      <c r="J640" s="19">
        <f t="shared" si="102"/>
        <v>0</v>
      </c>
      <c r="K640" s="19">
        <f t="shared" si="102"/>
        <v>0</v>
      </c>
      <c r="L640" s="19">
        <f t="shared" si="102"/>
        <v>1</v>
      </c>
      <c r="M640" s="21" t="s">
        <v>95</v>
      </c>
    </row>
    <row r="641" spans="1:13" ht="20.25" customHeight="1">
      <c r="A641" s="17" t="s">
        <v>109</v>
      </c>
      <c r="B641" s="18"/>
      <c r="C641" s="18"/>
      <c r="D641" s="18"/>
      <c r="E641" s="18"/>
      <c r="F641" s="18">
        <v>25</v>
      </c>
      <c r="G641" s="14">
        <f>SUM(B641:F641)</f>
        <v>25</v>
      </c>
      <c r="H641" s="19">
        <f>IFERROR(B641/$G$644,0)</f>
        <v>0</v>
      </c>
      <c r="I641" s="19">
        <f t="shared" si="102"/>
        <v>0</v>
      </c>
      <c r="J641" s="19">
        <f t="shared" si="102"/>
        <v>0</v>
      </c>
      <c r="K641" s="19">
        <f t="shared" si="102"/>
        <v>0</v>
      </c>
      <c r="L641" s="19">
        <f t="shared" si="102"/>
        <v>1</v>
      </c>
      <c r="M641" s="21" t="s">
        <v>95</v>
      </c>
    </row>
    <row r="642" spans="1:13" ht="20.25" customHeight="1">
      <c r="A642" s="22" t="s">
        <v>105</v>
      </c>
      <c r="B642" s="23">
        <f>IFERROR(AVERAGE(B639:B641),0)</f>
        <v>0</v>
      </c>
      <c r="C642" s="23">
        <f>IFERROR(AVERAGE(C639:C641),0)</f>
        <v>0</v>
      </c>
      <c r="D642" s="27">
        <f>IFERROR(AVERAGE(D639:D641),0)</f>
        <v>0</v>
      </c>
      <c r="E642" s="27">
        <f>IFERROR(AVERAGE(E639:E641),0)</f>
        <v>0</v>
      </c>
      <c r="F642" s="27">
        <f>IFERROR(AVERAGE(F639:F641),0)</f>
        <v>25</v>
      </c>
      <c r="G642" s="27">
        <f>SUM(AVERAGE(G639:G641))</f>
        <v>25</v>
      </c>
      <c r="H642" s="25">
        <f>AVERAGE(H639:H641)*0.2</f>
        <v>0</v>
      </c>
      <c r="I642" s="25">
        <f>AVERAGE(I639:I641)*0.4</f>
        <v>0</v>
      </c>
      <c r="J642" s="25">
        <f>AVERAGE(J639:J641)*0.6</f>
        <v>0</v>
      </c>
      <c r="K642" s="25">
        <f>AVERAGE(K639:K641)*0.8</f>
        <v>0</v>
      </c>
      <c r="L642" s="25">
        <f>AVERAGE(L639:L641)*1</f>
        <v>1</v>
      </c>
      <c r="M642" s="28">
        <f>SUM(H642:L642)</f>
        <v>1</v>
      </c>
    </row>
    <row r="643" spans="1:13" ht="20.25" customHeight="1">
      <c r="A643" s="12" t="s">
        <v>110</v>
      </c>
      <c r="B643" s="13" t="s">
        <v>88</v>
      </c>
      <c r="C643" s="13" t="s">
        <v>89</v>
      </c>
      <c r="D643" s="13" t="s">
        <v>90</v>
      </c>
      <c r="E643" s="13" t="s">
        <v>91</v>
      </c>
      <c r="F643" s="13" t="s">
        <v>92</v>
      </c>
      <c r="G643" s="14" t="s">
        <v>93</v>
      </c>
      <c r="H643" s="15" t="s">
        <v>88</v>
      </c>
      <c r="I643" s="15" t="s">
        <v>89</v>
      </c>
      <c r="J643" s="15" t="s">
        <v>90</v>
      </c>
      <c r="K643" s="15" t="s">
        <v>91</v>
      </c>
      <c r="L643" s="26" t="s">
        <v>92</v>
      </c>
      <c r="M643" s="14" t="s">
        <v>93</v>
      </c>
    </row>
    <row r="644" spans="1:13" ht="20.25" customHeight="1">
      <c r="A644" s="29" t="s">
        <v>111</v>
      </c>
      <c r="B644" s="30"/>
      <c r="C644" s="30"/>
      <c r="D644" s="30"/>
      <c r="E644" s="18"/>
      <c r="F644" s="18">
        <v>25</v>
      </c>
      <c r="G644" s="31">
        <f t="shared" ref="G644:G649" si="103">SUM(B644:F644)</f>
        <v>25</v>
      </c>
      <c r="H644" s="32">
        <f>IFERROR(B644/$G$649,0)</f>
        <v>0</v>
      </c>
      <c r="I644" s="32">
        <f t="shared" ref="I644:L647" si="104">IFERROR(C644/$G$649,0)</f>
        <v>0</v>
      </c>
      <c r="J644" s="32">
        <f t="shared" si="104"/>
        <v>0</v>
      </c>
      <c r="K644" s="32">
        <f t="shared" si="104"/>
        <v>0</v>
      </c>
      <c r="L644" s="32">
        <f t="shared" si="104"/>
        <v>0</v>
      </c>
      <c r="M644" s="21" t="s">
        <v>95</v>
      </c>
    </row>
    <row r="645" spans="1:13" ht="20.25" customHeight="1">
      <c r="A645" s="29" t="s">
        <v>112</v>
      </c>
      <c r="B645" s="30"/>
      <c r="C645" s="30"/>
      <c r="D645" s="30"/>
      <c r="E645" s="18"/>
      <c r="F645" s="18">
        <v>25</v>
      </c>
      <c r="G645" s="31">
        <f t="shared" si="103"/>
        <v>25</v>
      </c>
      <c r="H645" s="32">
        <f>IFERROR(B645/$G$649,0)</f>
        <v>0</v>
      </c>
      <c r="I645" s="32">
        <f t="shared" si="104"/>
        <v>0</v>
      </c>
      <c r="J645" s="32">
        <f t="shared" si="104"/>
        <v>0</v>
      </c>
      <c r="K645" s="32">
        <f t="shared" si="104"/>
        <v>0</v>
      </c>
      <c r="L645" s="32">
        <f t="shared" si="104"/>
        <v>0</v>
      </c>
      <c r="M645" s="21" t="s">
        <v>95</v>
      </c>
    </row>
    <row r="646" spans="1:13" ht="20.25" customHeight="1">
      <c r="A646" s="29" t="s">
        <v>113</v>
      </c>
      <c r="B646" s="30"/>
      <c r="C646" s="30"/>
      <c r="D646" s="30"/>
      <c r="E646" s="18"/>
      <c r="F646" s="18">
        <v>25</v>
      </c>
      <c r="G646" s="31">
        <f t="shared" si="103"/>
        <v>25</v>
      </c>
      <c r="H646" s="32">
        <f>IFERROR(B646/$G$649,0)</f>
        <v>0</v>
      </c>
      <c r="I646" s="32">
        <f t="shared" si="104"/>
        <v>0</v>
      </c>
      <c r="J646" s="32">
        <f t="shared" si="104"/>
        <v>0</v>
      </c>
      <c r="K646" s="32">
        <f t="shared" si="104"/>
        <v>0</v>
      </c>
      <c r="L646" s="32">
        <f t="shared" si="104"/>
        <v>0</v>
      </c>
      <c r="M646" s="21" t="s">
        <v>95</v>
      </c>
    </row>
    <row r="647" spans="1:13" ht="20.25" customHeight="1">
      <c r="A647" s="29" t="s">
        <v>114</v>
      </c>
      <c r="B647" s="30"/>
      <c r="C647" s="30"/>
      <c r="D647" s="30"/>
      <c r="E647" s="18"/>
      <c r="F647" s="18">
        <v>25</v>
      </c>
      <c r="G647" s="31">
        <f t="shared" si="103"/>
        <v>25</v>
      </c>
      <c r="H647" s="32">
        <f>IFERROR(B647/$G$649,0)</f>
        <v>0</v>
      </c>
      <c r="I647" s="32">
        <f t="shared" si="104"/>
        <v>0</v>
      </c>
      <c r="J647" s="32">
        <f t="shared" si="104"/>
        <v>0</v>
      </c>
      <c r="K647" s="32">
        <f t="shared" si="104"/>
        <v>0</v>
      </c>
      <c r="L647" s="32">
        <f t="shared" si="104"/>
        <v>0</v>
      </c>
      <c r="M647" s="21" t="s">
        <v>95</v>
      </c>
    </row>
    <row r="648" spans="1:13" ht="20.25" customHeight="1">
      <c r="A648" s="17" t="s">
        <v>105</v>
      </c>
      <c r="B648" s="33">
        <f>IFERROR(AVERAGE(B644:B647),0)</f>
        <v>0</v>
      </c>
      <c r="C648" s="33">
        <f>IFERROR(AVERAGE(C644:C647),0)</f>
        <v>0</v>
      </c>
      <c r="D648" s="33">
        <f>IFERROR(AVERAGE(D644:D647),0)</f>
        <v>0</v>
      </c>
      <c r="E648" s="33">
        <f>IFERROR(AVERAGE(E644:E647),0)</f>
        <v>0</v>
      </c>
      <c r="F648" s="33">
        <f>IFERROR(AVERAGE(F644:F647),0)</f>
        <v>25</v>
      </c>
      <c r="G648" s="33">
        <f>SUM(AVERAGE(G644:G647))</f>
        <v>25</v>
      </c>
      <c r="H648" s="28">
        <f>AVERAGE(H644:H647)*0.2</f>
        <v>0</v>
      </c>
      <c r="I648" s="28">
        <f>AVERAGE(I644:I647)*0.4</f>
        <v>0</v>
      </c>
      <c r="J648" s="28">
        <f>AVERAGE(J644:J647)*0.6</f>
        <v>0</v>
      </c>
      <c r="K648" s="28">
        <f>AVERAGE(K644:K647)*0.8</f>
        <v>0</v>
      </c>
      <c r="L648" s="28">
        <f>AVERAGE(L644:L647)*1</f>
        <v>0</v>
      </c>
      <c r="M648" s="28">
        <f>SUM(H648:L648)</f>
        <v>0</v>
      </c>
    </row>
    <row r="649" spans="1:13" ht="20.25" customHeight="1">
      <c r="A649" s="29" t="s">
        <v>121</v>
      </c>
      <c r="B649" s="30"/>
      <c r="C649" s="30"/>
      <c r="D649" s="30"/>
      <c r="E649" s="30"/>
      <c r="F649" s="30"/>
      <c r="G649" s="31">
        <f t="shared" si="103"/>
        <v>0</v>
      </c>
      <c r="H649" s="32">
        <f>IFERROR(B649/$G$654,0)</f>
        <v>0</v>
      </c>
      <c r="I649" s="32">
        <f>IFERROR(C649/$G$654,0)</f>
        <v>0</v>
      </c>
      <c r="J649" s="32">
        <f>IFERROR(D649/$G$654,0)</f>
        <v>0</v>
      </c>
      <c r="K649" s="32">
        <f>IFERROR(E649/$G$654,0)</f>
        <v>0</v>
      </c>
      <c r="L649" s="32">
        <f>IFERROR(F649/$G$654,0)</f>
        <v>0</v>
      </c>
      <c r="M649" s="21" t="s">
        <v>95</v>
      </c>
    </row>
    <row r="650" spans="1:13" ht="20.25" customHeight="1">
      <c r="A650" s="34" t="s">
        <v>115</v>
      </c>
      <c r="B650" s="34"/>
      <c r="C650" s="34"/>
      <c r="D650" s="34"/>
      <c r="E650" s="34"/>
      <c r="F650" s="34"/>
      <c r="G650" s="35">
        <v>25</v>
      </c>
      <c r="H650" s="28" t="s">
        <v>95</v>
      </c>
      <c r="I650" s="28" t="s">
        <v>95</v>
      </c>
      <c r="J650" s="28" t="s">
        <v>95</v>
      </c>
      <c r="K650" s="28" t="s">
        <v>95</v>
      </c>
      <c r="L650" s="28" t="s">
        <v>95</v>
      </c>
      <c r="M650" s="28">
        <f>(M630+M637+M642+M648)/4</f>
        <v>0.75</v>
      </c>
    </row>
    <row r="651" spans="1:13" ht="20.2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</row>
    <row r="652" spans="1:13" ht="20.2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</row>
    <row r="653" spans="1:13" ht="20.25" customHeight="1">
      <c r="A653" s="7" t="s">
        <v>82</v>
      </c>
      <c r="B653" s="8" t="s">
        <v>2</v>
      </c>
      <c r="C653" s="8"/>
      <c r="D653" s="8"/>
      <c r="E653" s="8"/>
      <c r="F653" s="8"/>
      <c r="G653" s="8"/>
      <c r="H653" s="8"/>
      <c r="I653" s="8"/>
      <c r="J653" s="8"/>
      <c r="K653" s="9" t="s">
        <v>78</v>
      </c>
      <c r="L653" s="10">
        <v>45220</v>
      </c>
      <c r="M653" s="10"/>
    </row>
    <row r="654" spans="1:13" ht="20.25" customHeight="1">
      <c r="A654" s="8" t="s">
        <v>84</v>
      </c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</row>
    <row r="655" spans="1:13" ht="20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</row>
    <row r="656" spans="1:13" ht="20.25" customHeight="1">
      <c r="A656" s="11" t="s">
        <v>85</v>
      </c>
      <c r="B656" s="8" t="s">
        <v>86</v>
      </c>
      <c r="C656" s="8"/>
      <c r="D656" s="8"/>
      <c r="E656" s="8"/>
      <c r="F656" s="8"/>
      <c r="G656" s="8"/>
      <c r="H656" s="8" t="s">
        <v>86</v>
      </c>
      <c r="I656" s="8"/>
      <c r="J656" s="8"/>
      <c r="K656" s="8"/>
      <c r="L656" s="8"/>
      <c r="M656" s="8"/>
    </row>
    <row r="657" spans="1:13" ht="20.25" customHeight="1">
      <c r="A657" s="12" t="s">
        <v>87</v>
      </c>
      <c r="B657" s="13" t="s">
        <v>88</v>
      </c>
      <c r="C657" s="13" t="s">
        <v>89</v>
      </c>
      <c r="D657" s="13" t="s">
        <v>90</v>
      </c>
      <c r="E657" s="13" t="s">
        <v>91</v>
      </c>
      <c r="F657" s="13" t="s">
        <v>92</v>
      </c>
      <c r="G657" s="14" t="s">
        <v>93</v>
      </c>
      <c r="H657" s="15" t="s">
        <v>88</v>
      </c>
      <c r="I657" s="15" t="s">
        <v>89</v>
      </c>
      <c r="J657" s="15" t="s">
        <v>90</v>
      </c>
      <c r="K657" s="15" t="s">
        <v>91</v>
      </c>
      <c r="L657" s="15" t="s">
        <v>92</v>
      </c>
      <c r="M657" s="16" t="s">
        <v>93</v>
      </c>
    </row>
    <row r="658" spans="1:13" ht="20.25" customHeight="1">
      <c r="A658" s="17" t="s">
        <v>94</v>
      </c>
      <c r="B658" s="18"/>
      <c r="C658" s="18"/>
      <c r="D658" s="18"/>
      <c r="E658" s="18"/>
      <c r="F658" s="18">
        <v>25</v>
      </c>
      <c r="G658" s="14">
        <f>SUM(B658:F658)</f>
        <v>25</v>
      </c>
      <c r="H658" s="19">
        <f>IFERROR(B658/$G$663,0)</f>
        <v>0</v>
      </c>
      <c r="I658" s="19">
        <f t="shared" ref="I658:L660" si="105">IFERROR(C658/$G$663,0)</f>
        <v>0</v>
      </c>
      <c r="J658" s="19">
        <f t="shared" si="105"/>
        <v>0</v>
      </c>
      <c r="K658" s="19">
        <f t="shared" si="105"/>
        <v>0</v>
      </c>
      <c r="L658" s="19">
        <f>IFERROR(F658/$G$663,0)</f>
        <v>1</v>
      </c>
      <c r="M658" s="20" t="s">
        <v>95</v>
      </c>
    </row>
    <row r="659" spans="1:13" ht="20.25" customHeight="1">
      <c r="A659" s="17" t="s">
        <v>96</v>
      </c>
      <c r="B659" s="18"/>
      <c r="C659" s="18"/>
      <c r="D659" s="18"/>
      <c r="E659" s="18"/>
      <c r="F659" s="18">
        <v>25</v>
      </c>
      <c r="G659" s="14">
        <f>SUM(B659:F659)</f>
        <v>25</v>
      </c>
      <c r="H659" s="19">
        <f>IFERROR(B659/$G$663,0)</f>
        <v>0</v>
      </c>
      <c r="I659" s="19">
        <f t="shared" si="105"/>
        <v>0</v>
      </c>
      <c r="J659" s="19">
        <f t="shared" si="105"/>
        <v>0</v>
      </c>
      <c r="K659" s="19">
        <f t="shared" si="105"/>
        <v>0</v>
      </c>
      <c r="L659" s="19">
        <f t="shared" si="105"/>
        <v>1</v>
      </c>
      <c r="M659" s="21" t="s">
        <v>95</v>
      </c>
    </row>
    <row r="660" spans="1:13" ht="20.25" customHeight="1">
      <c r="A660" s="17" t="s">
        <v>97</v>
      </c>
      <c r="B660" s="18"/>
      <c r="C660" s="18"/>
      <c r="D660" s="18"/>
      <c r="E660" s="18"/>
      <c r="F660" s="18">
        <v>25</v>
      </c>
      <c r="G660" s="14">
        <f>SUM(B660:F660)</f>
        <v>25</v>
      </c>
      <c r="H660" s="19">
        <f>IFERROR(B660/$G$663,0)</f>
        <v>0</v>
      </c>
      <c r="I660" s="19">
        <f t="shared" si="105"/>
        <v>0</v>
      </c>
      <c r="J660" s="19">
        <f t="shared" si="105"/>
        <v>0</v>
      </c>
      <c r="K660" s="19">
        <f t="shared" si="105"/>
        <v>0</v>
      </c>
      <c r="L660" s="19">
        <f t="shared" si="105"/>
        <v>1</v>
      </c>
      <c r="M660" s="21" t="s">
        <v>95</v>
      </c>
    </row>
    <row r="661" spans="1:13" ht="20.25" customHeight="1">
      <c r="A661" s="22" t="s">
        <v>98</v>
      </c>
      <c r="B661" s="23">
        <f>IFERROR(AVERAGE(B658:B660),0)</f>
        <v>0</v>
      </c>
      <c r="C661" s="23">
        <f>IFERROR(AVERAGE(C658:C660),0)</f>
        <v>0</v>
      </c>
      <c r="D661" s="23">
        <f>IFERROR(AVERAGE(D658:D660),0)</f>
        <v>0</v>
      </c>
      <c r="E661" s="23">
        <f>IFERROR(AVERAGE(E658:E660),0)</f>
        <v>0</v>
      </c>
      <c r="F661" s="23">
        <f>IFERROR(AVERAGE(F658:F660),0)</f>
        <v>25</v>
      </c>
      <c r="G661" s="23">
        <f>SUM(AVERAGE(G658:G660))</f>
        <v>25</v>
      </c>
      <c r="H661" s="24">
        <f>AVERAGE(H658:H660)*0.2</f>
        <v>0</v>
      </c>
      <c r="I661" s="24">
        <f>AVERAGE(I658:I660)*0.4</f>
        <v>0</v>
      </c>
      <c r="J661" s="24">
        <f>AVERAGE(J658:J660)*0.6</f>
        <v>0</v>
      </c>
      <c r="K661" s="24">
        <f>AVERAGE(K658:K660)*0.8</f>
        <v>0</v>
      </c>
      <c r="L661" s="24">
        <f>AVERAGE(L658:L660)*1</f>
        <v>1</v>
      </c>
      <c r="M661" s="25">
        <f>SUM(H661:L661)</f>
        <v>1</v>
      </c>
    </row>
    <row r="662" spans="1:13" ht="20.25" customHeight="1">
      <c r="A662" s="12" t="s">
        <v>99</v>
      </c>
      <c r="B662" s="13" t="s">
        <v>88</v>
      </c>
      <c r="C662" s="13" t="s">
        <v>89</v>
      </c>
      <c r="D662" s="13" t="s">
        <v>90</v>
      </c>
      <c r="E662" s="13" t="s">
        <v>91</v>
      </c>
      <c r="F662" s="13" t="s">
        <v>92</v>
      </c>
      <c r="G662" s="14" t="s">
        <v>93</v>
      </c>
      <c r="H662" s="15" t="s">
        <v>88</v>
      </c>
      <c r="I662" s="15" t="s">
        <v>89</v>
      </c>
      <c r="J662" s="15" t="s">
        <v>90</v>
      </c>
      <c r="K662" s="15" t="s">
        <v>91</v>
      </c>
      <c r="L662" s="26" t="s">
        <v>92</v>
      </c>
      <c r="M662" s="14" t="s">
        <v>93</v>
      </c>
    </row>
    <row r="663" spans="1:13" ht="20.25" customHeight="1">
      <c r="A663" s="17" t="s">
        <v>100</v>
      </c>
      <c r="B663" s="18"/>
      <c r="C663" s="18"/>
      <c r="D663" s="18"/>
      <c r="E663" s="18"/>
      <c r="F663" s="18">
        <v>25</v>
      </c>
      <c r="G663" s="14">
        <f>SUM(B663:F663)</f>
        <v>25</v>
      </c>
      <c r="H663" s="19">
        <f t="shared" ref="H663:L667" si="106">IFERROR(B663/$G$668,0)</f>
        <v>0</v>
      </c>
      <c r="I663" s="19">
        <f t="shared" si="106"/>
        <v>0</v>
      </c>
      <c r="J663" s="19">
        <f t="shared" si="106"/>
        <v>0</v>
      </c>
      <c r="K663" s="19">
        <f t="shared" si="106"/>
        <v>0</v>
      </c>
      <c r="L663" s="19">
        <f t="shared" si="106"/>
        <v>1</v>
      </c>
      <c r="M663" s="21" t="s">
        <v>95</v>
      </c>
    </row>
    <row r="664" spans="1:13" ht="20.25" customHeight="1">
      <c r="A664" s="17" t="s">
        <v>101</v>
      </c>
      <c r="B664" s="18"/>
      <c r="C664" s="18"/>
      <c r="D664" s="18"/>
      <c r="E664" s="18"/>
      <c r="F664" s="18">
        <v>25</v>
      </c>
      <c r="G664" s="14">
        <f>SUM(B664:F664)</f>
        <v>25</v>
      </c>
      <c r="H664" s="19">
        <f t="shared" si="106"/>
        <v>0</v>
      </c>
      <c r="I664" s="19">
        <f t="shared" si="106"/>
        <v>0</v>
      </c>
      <c r="J664" s="19">
        <f t="shared" si="106"/>
        <v>0</v>
      </c>
      <c r="K664" s="19">
        <f t="shared" si="106"/>
        <v>0</v>
      </c>
      <c r="L664" s="19">
        <f t="shared" si="106"/>
        <v>1</v>
      </c>
      <c r="M664" s="21" t="s">
        <v>95</v>
      </c>
    </row>
    <row r="665" spans="1:13" ht="20.25" customHeight="1">
      <c r="A665" s="17" t="s">
        <v>102</v>
      </c>
      <c r="B665" s="18"/>
      <c r="C665" s="18"/>
      <c r="D665" s="18"/>
      <c r="E665" s="18"/>
      <c r="F665" s="18">
        <v>25</v>
      </c>
      <c r="G665" s="14">
        <f>SUM(B665:F665)</f>
        <v>25</v>
      </c>
      <c r="H665" s="19">
        <f t="shared" si="106"/>
        <v>0</v>
      </c>
      <c r="I665" s="19">
        <f t="shared" si="106"/>
        <v>0</v>
      </c>
      <c r="J665" s="19">
        <f t="shared" si="106"/>
        <v>0</v>
      </c>
      <c r="K665" s="19">
        <f t="shared" si="106"/>
        <v>0</v>
      </c>
      <c r="L665" s="19">
        <f t="shared" si="106"/>
        <v>1</v>
      </c>
      <c r="M665" s="21" t="s">
        <v>95</v>
      </c>
    </row>
    <row r="666" spans="1:13" ht="20.25" customHeight="1">
      <c r="A666" s="17" t="s">
        <v>103</v>
      </c>
      <c r="B666" s="18"/>
      <c r="C666" s="18"/>
      <c r="D666" s="18"/>
      <c r="E666" s="18"/>
      <c r="F666" s="18">
        <v>25</v>
      </c>
      <c r="G666" s="14">
        <f>SUM(B666:F666)</f>
        <v>25</v>
      </c>
      <c r="H666" s="19">
        <f t="shared" si="106"/>
        <v>0</v>
      </c>
      <c r="I666" s="19">
        <f t="shared" si="106"/>
        <v>0</v>
      </c>
      <c r="J666" s="19">
        <f t="shared" si="106"/>
        <v>0</v>
      </c>
      <c r="K666" s="19">
        <f t="shared" si="106"/>
        <v>0</v>
      </c>
      <c r="L666" s="19">
        <f t="shared" si="106"/>
        <v>1</v>
      </c>
      <c r="M666" s="21" t="s">
        <v>95</v>
      </c>
    </row>
    <row r="667" spans="1:13" ht="20.25" customHeight="1">
      <c r="A667" s="17" t="s">
        <v>104</v>
      </c>
      <c r="B667" s="18"/>
      <c r="C667" s="18"/>
      <c r="D667" s="18"/>
      <c r="E667" s="18"/>
      <c r="F667" s="18">
        <v>25</v>
      </c>
      <c r="G667" s="14">
        <f>SUM(B667:F667)</f>
        <v>25</v>
      </c>
      <c r="H667" s="19">
        <f t="shared" si="106"/>
        <v>0</v>
      </c>
      <c r="I667" s="19">
        <f t="shared" si="106"/>
        <v>0</v>
      </c>
      <c r="J667" s="19">
        <f t="shared" si="106"/>
        <v>0</v>
      </c>
      <c r="K667" s="19">
        <f t="shared" si="106"/>
        <v>0</v>
      </c>
      <c r="L667" s="19">
        <f t="shared" si="106"/>
        <v>1</v>
      </c>
      <c r="M667" s="21"/>
    </row>
    <row r="668" spans="1:13" ht="20.25" customHeight="1">
      <c r="A668" s="22" t="s">
        <v>105</v>
      </c>
      <c r="B668" s="23">
        <f>IFERROR(AVERAGE(B663:B667),0)</f>
        <v>0</v>
      </c>
      <c r="C668" s="23">
        <f>IFERROR(AVERAGE(C663:C667),0)</f>
        <v>0</v>
      </c>
      <c r="D668" s="23">
        <f>IFERROR(AVERAGE(D663:D667),0)</f>
        <v>0</v>
      </c>
      <c r="E668" s="23">
        <f>IFERROR(AVERAGE(E663:E667),0)</f>
        <v>0</v>
      </c>
      <c r="F668" s="23">
        <f>IFERROR(AVERAGE(F663:F667),0)</f>
        <v>25</v>
      </c>
      <c r="G668" s="23">
        <f>SUM(AVERAGE(G663:G667))</f>
        <v>25</v>
      </c>
      <c r="H668" s="25">
        <f>AVERAGE(H663:H667)*0.2</f>
        <v>0</v>
      </c>
      <c r="I668" s="25">
        <f>AVERAGE(I663:I667)*0.4</f>
        <v>0</v>
      </c>
      <c r="J668" s="25">
        <f>AVERAGE(J663:J667)*0.6</f>
        <v>0</v>
      </c>
      <c r="K668" s="25">
        <f>AVERAGE(K663:K667)*0.8</f>
        <v>0</v>
      </c>
      <c r="L668" s="25">
        <f>AVERAGE(L663:L667)*1</f>
        <v>1</v>
      </c>
      <c r="M668" s="25">
        <f>SUM(H668:L668)</f>
        <v>1</v>
      </c>
    </row>
    <row r="669" spans="1:13" ht="20.25" customHeight="1">
      <c r="A669" s="12" t="s">
        <v>106</v>
      </c>
      <c r="B669" s="13" t="s">
        <v>88</v>
      </c>
      <c r="C669" s="13" t="s">
        <v>89</v>
      </c>
      <c r="D669" s="13" t="s">
        <v>90</v>
      </c>
      <c r="E669" s="13" t="s">
        <v>91</v>
      </c>
      <c r="F669" s="13" t="s">
        <v>92</v>
      </c>
      <c r="G669" s="14" t="s">
        <v>93</v>
      </c>
      <c r="H669" s="15" t="s">
        <v>88</v>
      </c>
      <c r="I669" s="15" t="s">
        <v>89</v>
      </c>
      <c r="J669" s="15" t="s">
        <v>90</v>
      </c>
      <c r="K669" s="15" t="s">
        <v>91</v>
      </c>
      <c r="L669" s="26" t="s">
        <v>92</v>
      </c>
      <c r="M669" s="14" t="s">
        <v>93</v>
      </c>
    </row>
    <row r="670" spans="1:13" ht="20.25" customHeight="1">
      <c r="A670" s="17" t="s">
        <v>107</v>
      </c>
      <c r="B670" s="18"/>
      <c r="C670" s="18"/>
      <c r="D670" s="18"/>
      <c r="E670" s="18"/>
      <c r="F670" s="18">
        <v>25</v>
      </c>
      <c r="G670" s="14">
        <f>SUM(B670:F670)</f>
        <v>25</v>
      </c>
      <c r="H670" s="19">
        <f>IFERROR(B670/$G$675,0)</f>
        <v>0</v>
      </c>
      <c r="I670" s="19">
        <f t="shared" ref="I670:L672" si="107">IFERROR(C670/$G$675,0)</f>
        <v>0</v>
      </c>
      <c r="J670" s="19">
        <f t="shared" si="107"/>
        <v>0</v>
      </c>
      <c r="K670" s="19">
        <f t="shared" si="107"/>
        <v>0</v>
      </c>
      <c r="L670" s="19">
        <f t="shared" si="107"/>
        <v>1</v>
      </c>
      <c r="M670" s="21" t="s">
        <v>95</v>
      </c>
    </row>
    <row r="671" spans="1:13" ht="20.25" customHeight="1">
      <c r="A671" s="17" t="s">
        <v>108</v>
      </c>
      <c r="B671" s="18"/>
      <c r="C671" s="18"/>
      <c r="D671" s="18"/>
      <c r="E671" s="18"/>
      <c r="F671" s="18">
        <v>25</v>
      </c>
      <c r="G671" s="14">
        <f>SUM(B671:F671)</f>
        <v>25</v>
      </c>
      <c r="H671" s="19">
        <f>IFERROR(B671/$G$675,0)</f>
        <v>0</v>
      </c>
      <c r="I671" s="19">
        <f t="shared" si="107"/>
        <v>0</v>
      </c>
      <c r="J671" s="19">
        <f t="shared" si="107"/>
        <v>0</v>
      </c>
      <c r="K671" s="19">
        <f t="shared" si="107"/>
        <v>0</v>
      </c>
      <c r="L671" s="19">
        <f t="shared" si="107"/>
        <v>1</v>
      </c>
      <c r="M671" s="21" t="s">
        <v>95</v>
      </c>
    </row>
    <row r="672" spans="1:13" ht="20.25" customHeight="1">
      <c r="A672" s="17" t="s">
        <v>109</v>
      </c>
      <c r="B672" s="18"/>
      <c r="C672" s="18"/>
      <c r="D672" s="18"/>
      <c r="E672" s="18"/>
      <c r="F672" s="18">
        <v>25</v>
      </c>
      <c r="G672" s="14">
        <f>SUM(B672:F672)</f>
        <v>25</v>
      </c>
      <c r="H672" s="19">
        <f>IFERROR(B672/$G$675,0)</f>
        <v>0</v>
      </c>
      <c r="I672" s="19">
        <f t="shared" si="107"/>
        <v>0</v>
      </c>
      <c r="J672" s="19">
        <f t="shared" si="107"/>
        <v>0</v>
      </c>
      <c r="K672" s="19">
        <f t="shared" si="107"/>
        <v>0</v>
      </c>
      <c r="L672" s="19">
        <f t="shared" si="107"/>
        <v>1</v>
      </c>
      <c r="M672" s="21" t="s">
        <v>95</v>
      </c>
    </row>
    <row r="673" spans="1:13" ht="20.25" customHeight="1">
      <c r="A673" s="22" t="s">
        <v>105</v>
      </c>
      <c r="B673" s="23">
        <f>IFERROR(AVERAGE(B670:B672),0)</f>
        <v>0</v>
      </c>
      <c r="C673" s="23">
        <f>IFERROR(AVERAGE(C670:C672),0)</f>
        <v>0</v>
      </c>
      <c r="D673" s="27">
        <f>IFERROR(AVERAGE(D670:D672),0)</f>
        <v>0</v>
      </c>
      <c r="E673" s="27">
        <f>IFERROR(AVERAGE(E670:E672),0)</f>
        <v>0</v>
      </c>
      <c r="F673" s="27">
        <f>IFERROR(AVERAGE(F670:F672),0)</f>
        <v>25</v>
      </c>
      <c r="G673" s="27">
        <f>SUM(AVERAGE(G670:G672))</f>
        <v>25</v>
      </c>
      <c r="H673" s="25">
        <f>AVERAGE(H670:H672)*0.2</f>
        <v>0</v>
      </c>
      <c r="I673" s="25">
        <f>AVERAGE(I670:I672)*0.4</f>
        <v>0</v>
      </c>
      <c r="J673" s="25">
        <f>AVERAGE(J670:J672)*0.6</f>
        <v>0</v>
      </c>
      <c r="K673" s="25">
        <f>AVERAGE(K670:K672)*0.8</f>
        <v>0</v>
      </c>
      <c r="L673" s="25">
        <f>AVERAGE(L670:L672)*1</f>
        <v>1</v>
      </c>
      <c r="M673" s="28">
        <f>SUM(H673:L673)</f>
        <v>1</v>
      </c>
    </row>
    <row r="674" spans="1:13" ht="20.25" customHeight="1">
      <c r="A674" s="12" t="s">
        <v>110</v>
      </c>
      <c r="B674" s="13" t="s">
        <v>88</v>
      </c>
      <c r="C674" s="13" t="s">
        <v>89</v>
      </c>
      <c r="D674" s="13" t="s">
        <v>90</v>
      </c>
      <c r="E674" s="13" t="s">
        <v>91</v>
      </c>
      <c r="F674" s="13" t="s">
        <v>92</v>
      </c>
      <c r="G674" s="14" t="s">
        <v>93</v>
      </c>
      <c r="H674" s="15" t="s">
        <v>88</v>
      </c>
      <c r="I674" s="15" t="s">
        <v>89</v>
      </c>
      <c r="J674" s="15" t="s">
        <v>90</v>
      </c>
      <c r="K674" s="15" t="s">
        <v>91</v>
      </c>
      <c r="L674" s="26" t="s">
        <v>92</v>
      </c>
      <c r="M674" s="14" t="s">
        <v>93</v>
      </c>
    </row>
    <row r="675" spans="1:13" ht="20.25" customHeight="1">
      <c r="A675" s="29" t="s">
        <v>111</v>
      </c>
      <c r="B675" s="30"/>
      <c r="C675" s="30"/>
      <c r="D675" s="30"/>
      <c r="E675" s="18"/>
      <c r="F675" s="18">
        <v>25</v>
      </c>
      <c r="G675" s="31">
        <f t="shared" ref="G675:G680" si="108">SUM(B675:F675)</f>
        <v>25</v>
      </c>
      <c r="H675" s="32">
        <f>IFERROR(B675/$G$680,0)</f>
        <v>0</v>
      </c>
      <c r="I675" s="32">
        <f t="shared" ref="I675:L678" si="109">IFERROR(C675/$G$680,0)</f>
        <v>0</v>
      </c>
      <c r="J675" s="32">
        <f t="shared" si="109"/>
        <v>0</v>
      </c>
      <c r="K675" s="32">
        <f t="shared" si="109"/>
        <v>0</v>
      </c>
      <c r="L675" s="32">
        <f t="shared" si="109"/>
        <v>0</v>
      </c>
      <c r="M675" s="21" t="s">
        <v>95</v>
      </c>
    </row>
    <row r="676" spans="1:13" ht="20.25" customHeight="1">
      <c r="A676" s="29" t="s">
        <v>112</v>
      </c>
      <c r="B676" s="30"/>
      <c r="C676" s="30"/>
      <c r="D676" s="30"/>
      <c r="E676" s="18"/>
      <c r="F676" s="18">
        <v>25</v>
      </c>
      <c r="G676" s="31">
        <f t="shared" si="108"/>
        <v>25</v>
      </c>
      <c r="H676" s="32">
        <f>IFERROR(B676/$G$680,0)</f>
        <v>0</v>
      </c>
      <c r="I676" s="32">
        <f t="shared" si="109"/>
        <v>0</v>
      </c>
      <c r="J676" s="32">
        <f t="shared" si="109"/>
        <v>0</v>
      </c>
      <c r="K676" s="32">
        <f t="shared" si="109"/>
        <v>0</v>
      </c>
      <c r="L676" s="32">
        <f t="shared" si="109"/>
        <v>0</v>
      </c>
      <c r="M676" s="21" t="s">
        <v>95</v>
      </c>
    </row>
    <row r="677" spans="1:13" ht="20.25" customHeight="1">
      <c r="A677" s="29" t="s">
        <v>113</v>
      </c>
      <c r="B677" s="30"/>
      <c r="C677" s="30"/>
      <c r="D677" s="30"/>
      <c r="E677" s="18"/>
      <c r="F677" s="18">
        <v>25</v>
      </c>
      <c r="G677" s="31">
        <f t="shared" si="108"/>
        <v>25</v>
      </c>
      <c r="H677" s="32">
        <f>IFERROR(B677/$G$680,0)</f>
        <v>0</v>
      </c>
      <c r="I677" s="32">
        <f t="shared" si="109"/>
        <v>0</v>
      </c>
      <c r="J677" s="32">
        <f t="shared" si="109"/>
        <v>0</v>
      </c>
      <c r="K677" s="32">
        <f t="shared" si="109"/>
        <v>0</v>
      </c>
      <c r="L677" s="32">
        <f t="shared" si="109"/>
        <v>0</v>
      </c>
      <c r="M677" s="21" t="s">
        <v>95</v>
      </c>
    </row>
    <row r="678" spans="1:13" ht="20.25" customHeight="1">
      <c r="A678" s="29" t="s">
        <v>114</v>
      </c>
      <c r="B678" s="30"/>
      <c r="C678" s="30"/>
      <c r="D678" s="30"/>
      <c r="E678" s="18"/>
      <c r="F678" s="18">
        <v>25</v>
      </c>
      <c r="G678" s="31">
        <f t="shared" si="108"/>
        <v>25</v>
      </c>
      <c r="H678" s="32">
        <f>IFERROR(B678/$G$680,0)</f>
        <v>0</v>
      </c>
      <c r="I678" s="32">
        <f t="shared" si="109"/>
        <v>0</v>
      </c>
      <c r="J678" s="32">
        <f t="shared" si="109"/>
        <v>0</v>
      </c>
      <c r="K678" s="32">
        <f t="shared" si="109"/>
        <v>0</v>
      </c>
      <c r="L678" s="32">
        <f t="shared" si="109"/>
        <v>0</v>
      </c>
      <c r="M678" s="21" t="s">
        <v>95</v>
      </c>
    </row>
    <row r="679" spans="1:13" ht="20.25" customHeight="1">
      <c r="A679" s="17" t="s">
        <v>105</v>
      </c>
      <c r="B679" s="33">
        <f>IFERROR(AVERAGE(B675:B678),0)</f>
        <v>0</v>
      </c>
      <c r="C679" s="33">
        <f>IFERROR(AVERAGE(C675:C678),0)</f>
        <v>0</v>
      </c>
      <c r="D679" s="33">
        <f>IFERROR(AVERAGE(D675:D678),0)</f>
        <v>0</v>
      </c>
      <c r="E679" s="33">
        <f>IFERROR(AVERAGE(E675:E678),0)</f>
        <v>0</v>
      </c>
      <c r="F679" s="33">
        <f>IFERROR(AVERAGE(F675:F678),0)</f>
        <v>25</v>
      </c>
      <c r="G679" s="33">
        <f>SUM(AVERAGE(G675:G678))</f>
        <v>25</v>
      </c>
      <c r="H679" s="28">
        <f>AVERAGE(H675:H678)*0.2</f>
        <v>0</v>
      </c>
      <c r="I679" s="28">
        <f>AVERAGE(I675:I678)*0.4</f>
        <v>0</v>
      </c>
      <c r="J679" s="28">
        <f>AVERAGE(J675:J678)*0.6</f>
        <v>0</v>
      </c>
      <c r="K679" s="28">
        <f>AVERAGE(K675:K678)*0.8</f>
        <v>0</v>
      </c>
      <c r="L679" s="28">
        <f>AVERAGE(L675:L678)*1</f>
        <v>0</v>
      </c>
      <c r="M679" s="28">
        <f>SUM(H679:L679)</f>
        <v>0</v>
      </c>
    </row>
    <row r="680" spans="1:13" ht="20.25" customHeight="1">
      <c r="A680" s="29" t="s">
        <v>121</v>
      </c>
      <c r="B680" s="30"/>
      <c r="C680" s="30"/>
      <c r="D680" s="30"/>
      <c r="E680" s="30"/>
      <c r="F680" s="30"/>
      <c r="G680" s="31">
        <f t="shared" si="108"/>
        <v>0</v>
      </c>
      <c r="H680" s="32">
        <f>IFERROR(B680/$G$685,0)</f>
        <v>0</v>
      </c>
      <c r="I680" s="32">
        <f>IFERROR(C680/$G$685,0)</f>
        <v>0</v>
      </c>
      <c r="J680" s="32">
        <f>IFERROR(D680/$G$685,0)</f>
        <v>0</v>
      </c>
      <c r="K680" s="32">
        <f>IFERROR(E680/$G$685,0)</f>
        <v>0</v>
      </c>
      <c r="L680" s="32">
        <f>IFERROR(F680/$G$685,0)</f>
        <v>0</v>
      </c>
      <c r="M680" s="21" t="s">
        <v>95</v>
      </c>
    </row>
    <row r="681" spans="1:13" ht="20.25" customHeight="1">
      <c r="A681" s="34" t="s">
        <v>115</v>
      </c>
      <c r="B681" s="34"/>
      <c r="C681" s="34"/>
      <c r="D681" s="34"/>
      <c r="E681" s="34"/>
      <c r="F681" s="34"/>
      <c r="G681" s="35">
        <v>25</v>
      </c>
      <c r="H681" s="28" t="s">
        <v>95</v>
      </c>
      <c r="I681" s="28" t="s">
        <v>95</v>
      </c>
      <c r="J681" s="28" t="s">
        <v>95</v>
      </c>
      <c r="K681" s="28" t="s">
        <v>95</v>
      </c>
      <c r="L681" s="28" t="s">
        <v>95</v>
      </c>
      <c r="M681" s="28">
        <f>(M661+M668+M673+M679)/4</f>
        <v>0.75</v>
      </c>
    </row>
    <row r="682" spans="1:13" ht="20.2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</row>
    <row r="683" spans="1:13" ht="20.2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</row>
    <row r="684" spans="1:13" ht="20.25" customHeight="1">
      <c r="A684" s="7" t="s">
        <v>82</v>
      </c>
      <c r="B684" s="8" t="s">
        <v>0</v>
      </c>
      <c r="C684" s="8"/>
      <c r="D684" s="8"/>
      <c r="E684" s="8"/>
      <c r="F684" s="8"/>
      <c r="G684" s="8"/>
      <c r="H684" s="8"/>
      <c r="I684" s="8"/>
      <c r="J684" s="8"/>
      <c r="K684" s="9" t="s">
        <v>78</v>
      </c>
      <c r="L684" s="10">
        <v>45213</v>
      </c>
      <c r="M684" s="10"/>
    </row>
    <row r="685" spans="1:13" ht="20.25" customHeight="1">
      <c r="A685" s="8" t="s">
        <v>84</v>
      </c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</row>
    <row r="686" spans="1:13" ht="20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</row>
    <row r="687" spans="1:13" ht="20.25" customHeight="1">
      <c r="A687" s="11" t="s">
        <v>85</v>
      </c>
      <c r="B687" s="8" t="s">
        <v>86</v>
      </c>
      <c r="C687" s="8"/>
      <c r="D687" s="8"/>
      <c r="E687" s="8"/>
      <c r="F687" s="8"/>
      <c r="G687" s="8"/>
      <c r="H687" s="8" t="s">
        <v>86</v>
      </c>
      <c r="I687" s="8"/>
      <c r="J687" s="8"/>
      <c r="K687" s="8"/>
      <c r="L687" s="8"/>
      <c r="M687" s="8"/>
    </row>
    <row r="688" spans="1:13" ht="20.25" customHeight="1">
      <c r="A688" s="12" t="s">
        <v>87</v>
      </c>
      <c r="B688" s="13" t="s">
        <v>88</v>
      </c>
      <c r="C688" s="13" t="s">
        <v>89</v>
      </c>
      <c r="D688" s="13" t="s">
        <v>90</v>
      </c>
      <c r="E688" s="13" t="s">
        <v>91</v>
      </c>
      <c r="F688" s="13" t="s">
        <v>92</v>
      </c>
      <c r="G688" s="14" t="s">
        <v>93</v>
      </c>
      <c r="H688" s="15" t="s">
        <v>88</v>
      </c>
      <c r="I688" s="15" t="s">
        <v>89</v>
      </c>
      <c r="J688" s="15" t="s">
        <v>90</v>
      </c>
      <c r="K688" s="15" t="s">
        <v>91</v>
      </c>
      <c r="L688" s="15" t="s">
        <v>92</v>
      </c>
      <c r="M688" s="16" t="s">
        <v>93</v>
      </c>
    </row>
    <row r="689" spans="1:13" ht="20.25" customHeight="1">
      <c r="A689" s="17" t="s">
        <v>94</v>
      </c>
      <c r="B689" s="18"/>
      <c r="C689" s="18"/>
      <c r="D689" s="18"/>
      <c r="E689" s="18"/>
      <c r="F689" s="18">
        <v>25</v>
      </c>
      <c r="G689" s="14">
        <f>SUM(B689:F689)</f>
        <v>25</v>
      </c>
      <c r="H689" s="19">
        <f>IFERROR(B689/$G$694,0)</f>
        <v>0</v>
      </c>
      <c r="I689" s="19">
        <f t="shared" ref="I689:L691" si="110">IFERROR(C689/$G$694,0)</f>
        <v>0</v>
      </c>
      <c r="J689" s="19">
        <f t="shared" si="110"/>
        <v>0</v>
      </c>
      <c r="K689" s="19">
        <f t="shared" si="110"/>
        <v>0</v>
      </c>
      <c r="L689" s="19">
        <f>IFERROR(F689/$G$694,0)</f>
        <v>1</v>
      </c>
      <c r="M689" s="20" t="s">
        <v>95</v>
      </c>
    </row>
    <row r="690" spans="1:13" ht="20.25" customHeight="1">
      <c r="A690" s="17" t="s">
        <v>96</v>
      </c>
      <c r="B690" s="18"/>
      <c r="C690" s="18"/>
      <c r="D690" s="18"/>
      <c r="E690" s="18"/>
      <c r="F690" s="18">
        <v>25</v>
      </c>
      <c r="G690" s="14">
        <f>SUM(B690:F690)</f>
        <v>25</v>
      </c>
      <c r="H690" s="19">
        <f>IFERROR(B690/$G$694,0)</f>
        <v>0</v>
      </c>
      <c r="I690" s="19">
        <f t="shared" si="110"/>
        <v>0</v>
      </c>
      <c r="J690" s="19">
        <f t="shared" si="110"/>
        <v>0</v>
      </c>
      <c r="K690" s="19">
        <f t="shared" si="110"/>
        <v>0</v>
      </c>
      <c r="L690" s="19">
        <f t="shared" si="110"/>
        <v>1</v>
      </c>
      <c r="M690" s="21" t="s">
        <v>95</v>
      </c>
    </row>
    <row r="691" spans="1:13" ht="20.25" customHeight="1">
      <c r="A691" s="17" t="s">
        <v>97</v>
      </c>
      <c r="B691" s="18"/>
      <c r="C691" s="18"/>
      <c r="D691" s="18"/>
      <c r="E691" s="18"/>
      <c r="F691" s="18">
        <v>25</v>
      </c>
      <c r="G691" s="14">
        <f>SUM(B691:F691)</f>
        <v>25</v>
      </c>
      <c r="H691" s="19">
        <f>IFERROR(B691/$G$694,0)</f>
        <v>0</v>
      </c>
      <c r="I691" s="19">
        <f t="shared" si="110"/>
        <v>0</v>
      </c>
      <c r="J691" s="19">
        <f t="shared" si="110"/>
        <v>0</v>
      </c>
      <c r="K691" s="19">
        <f t="shared" si="110"/>
        <v>0</v>
      </c>
      <c r="L691" s="19">
        <f t="shared" si="110"/>
        <v>1</v>
      </c>
      <c r="M691" s="21" t="s">
        <v>95</v>
      </c>
    </row>
    <row r="692" spans="1:13" ht="20.25" customHeight="1">
      <c r="A692" s="22" t="s">
        <v>98</v>
      </c>
      <c r="B692" s="23">
        <f>IFERROR(AVERAGE(B689:B691),0)</f>
        <v>0</v>
      </c>
      <c r="C692" s="23">
        <f>IFERROR(AVERAGE(C689:C691),0)</f>
        <v>0</v>
      </c>
      <c r="D692" s="23">
        <f>IFERROR(AVERAGE(D689:D691),0)</f>
        <v>0</v>
      </c>
      <c r="E692" s="23">
        <f>IFERROR(AVERAGE(E689:E691),0)</f>
        <v>0</v>
      </c>
      <c r="F692" s="23">
        <f>IFERROR(AVERAGE(F689:F691),0)</f>
        <v>25</v>
      </c>
      <c r="G692" s="23">
        <f>SUM(AVERAGE(G689:G691))</f>
        <v>25</v>
      </c>
      <c r="H692" s="24">
        <f>AVERAGE(H689:H691)*0.2</f>
        <v>0</v>
      </c>
      <c r="I692" s="24">
        <f>AVERAGE(I689:I691)*0.4</f>
        <v>0</v>
      </c>
      <c r="J692" s="24">
        <f>AVERAGE(J689:J691)*0.6</f>
        <v>0</v>
      </c>
      <c r="K692" s="24">
        <f>AVERAGE(K689:K691)*0.8</f>
        <v>0</v>
      </c>
      <c r="L692" s="24">
        <f>AVERAGE(L689:L691)*1</f>
        <v>1</v>
      </c>
      <c r="M692" s="25">
        <f>SUM(H692:L692)</f>
        <v>1</v>
      </c>
    </row>
    <row r="693" spans="1:13" ht="20.25" customHeight="1">
      <c r="A693" s="12" t="s">
        <v>99</v>
      </c>
      <c r="B693" s="13" t="s">
        <v>88</v>
      </c>
      <c r="C693" s="13" t="s">
        <v>89</v>
      </c>
      <c r="D693" s="13" t="s">
        <v>90</v>
      </c>
      <c r="E693" s="13" t="s">
        <v>91</v>
      </c>
      <c r="F693" s="13" t="s">
        <v>92</v>
      </c>
      <c r="G693" s="14" t="s">
        <v>93</v>
      </c>
      <c r="H693" s="15" t="s">
        <v>88</v>
      </c>
      <c r="I693" s="15" t="s">
        <v>89</v>
      </c>
      <c r="J693" s="15" t="s">
        <v>90</v>
      </c>
      <c r="K693" s="15" t="s">
        <v>91</v>
      </c>
      <c r="L693" s="26" t="s">
        <v>92</v>
      </c>
      <c r="M693" s="14" t="s">
        <v>93</v>
      </c>
    </row>
    <row r="694" spans="1:13" ht="20.25" customHeight="1">
      <c r="A694" s="17" t="s">
        <v>100</v>
      </c>
      <c r="B694" s="18"/>
      <c r="C694" s="18"/>
      <c r="D694" s="18"/>
      <c r="E694" s="18"/>
      <c r="F694" s="18">
        <v>25</v>
      </c>
      <c r="G694" s="14">
        <f>SUM(B694:F694)</f>
        <v>25</v>
      </c>
      <c r="H694" s="19">
        <f t="shared" ref="H694:L698" si="111">IFERROR(B694/$G$699,0)</f>
        <v>0</v>
      </c>
      <c r="I694" s="19">
        <f t="shared" si="111"/>
        <v>0</v>
      </c>
      <c r="J694" s="19">
        <f t="shared" si="111"/>
        <v>0</v>
      </c>
      <c r="K694" s="19">
        <f t="shared" si="111"/>
        <v>0</v>
      </c>
      <c r="L694" s="19">
        <f t="shared" si="111"/>
        <v>1</v>
      </c>
      <c r="M694" s="21" t="s">
        <v>95</v>
      </c>
    </row>
    <row r="695" spans="1:13" ht="20.25" customHeight="1">
      <c r="A695" s="17" t="s">
        <v>101</v>
      </c>
      <c r="B695" s="18"/>
      <c r="C695" s="18"/>
      <c r="D695" s="18"/>
      <c r="E695" s="18"/>
      <c r="F695" s="18">
        <v>25</v>
      </c>
      <c r="G695" s="14">
        <f>SUM(B695:F695)</f>
        <v>25</v>
      </c>
      <c r="H695" s="19">
        <f t="shared" si="111"/>
        <v>0</v>
      </c>
      <c r="I695" s="19">
        <f t="shared" si="111"/>
        <v>0</v>
      </c>
      <c r="J695" s="19">
        <f t="shared" si="111"/>
        <v>0</v>
      </c>
      <c r="K695" s="19">
        <f t="shared" si="111"/>
        <v>0</v>
      </c>
      <c r="L695" s="19">
        <f t="shared" si="111"/>
        <v>1</v>
      </c>
      <c r="M695" s="21" t="s">
        <v>95</v>
      </c>
    </row>
    <row r="696" spans="1:13" ht="20.25" customHeight="1">
      <c r="A696" s="17" t="s">
        <v>102</v>
      </c>
      <c r="B696" s="18"/>
      <c r="C696" s="18"/>
      <c r="D696" s="18"/>
      <c r="E696" s="18"/>
      <c r="F696" s="18">
        <v>25</v>
      </c>
      <c r="G696" s="14">
        <f>SUM(B696:F696)</f>
        <v>25</v>
      </c>
      <c r="H696" s="19">
        <f t="shared" si="111"/>
        <v>0</v>
      </c>
      <c r="I696" s="19">
        <f t="shared" si="111"/>
        <v>0</v>
      </c>
      <c r="J696" s="19">
        <f t="shared" si="111"/>
        <v>0</v>
      </c>
      <c r="K696" s="19">
        <f t="shared" si="111"/>
        <v>0</v>
      </c>
      <c r="L696" s="19">
        <f t="shared" si="111"/>
        <v>1</v>
      </c>
      <c r="M696" s="21" t="s">
        <v>95</v>
      </c>
    </row>
    <row r="697" spans="1:13" ht="20.25" customHeight="1">
      <c r="A697" s="17" t="s">
        <v>103</v>
      </c>
      <c r="B697" s="18"/>
      <c r="C697" s="18"/>
      <c r="D697" s="18"/>
      <c r="E697" s="18"/>
      <c r="F697" s="18">
        <v>25</v>
      </c>
      <c r="G697" s="14">
        <f>SUM(B697:F697)</f>
        <v>25</v>
      </c>
      <c r="H697" s="19">
        <f t="shared" si="111"/>
        <v>0</v>
      </c>
      <c r="I697" s="19">
        <f t="shared" si="111"/>
        <v>0</v>
      </c>
      <c r="J697" s="19">
        <f t="shared" si="111"/>
        <v>0</v>
      </c>
      <c r="K697" s="19">
        <f t="shared" si="111"/>
        <v>0</v>
      </c>
      <c r="L697" s="19">
        <f t="shared" si="111"/>
        <v>1</v>
      </c>
      <c r="M697" s="21" t="s">
        <v>95</v>
      </c>
    </row>
    <row r="698" spans="1:13" ht="20.25" customHeight="1">
      <c r="A698" s="17" t="s">
        <v>104</v>
      </c>
      <c r="B698" s="18"/>
      <c r="C698" s="18"/>
      <c r="D698" s="18"/>
      <c r="E698" s="18"/>
      <c r="F698" s="18">
        <v>25</v>
      </c>
      <c r="G698" s="14">
        <f>SUM(B698:F698)</f>
        <v>25</v>
      </c>
      <c r="H698" s="19">
        <f t="shared" si="111"/>
        <v>0</v>
      </c>
      <c r="I698" s="19">
        <f t="shared" si="111"/>
        <v>0</v>
      </c>
      <c r="J698" s="19">
        <f t="shared" si="111"/>
        <v>0</v>
      </c>
      <c r="K698" s="19">
        <f t="shared" si="111"/>
        <v>0</v>
      </c>
      <c r="L698" s="19">
        <f t="shared" si="111"/>
        <v>1</v>
      </c>
      <c r="M698" s="21"/>
    </row>
    <row r="699" spans="1:13" ht="20.25" customHeight="1">
      <c r="A699" s="22" t="s">
        <v>105</v>
      </c>
      <c r="B699" s="23">
        <f>IFERROR(AVERAGE(B694:B698),0)</f>
        <v>0</v>
      </c>
      <c r="C699" s="23">
        <f>IFERROR(AVERAGE(C694:C698),0)</f>
        <v>0</v>
      </c>
      <c r="D699" s="23">
        <f>IFERROR(AVERAGE(D694:D698),0)</f>
        <v>0</v>
      </c>
      <c r="E699" s="23">
        <f>IFERROR(AVERAGE(E694:E698),0)</f>
        <v>0</v>
      </c>
      <c r="F699" s="23">
        <f>IFERROR(AVERAGE(F694:F698),0)</f>
        <v>25</v>
      </c>
      <c r="G699" s="23">
        <f>SUM(AVERAGE(G694:G698))</f>
        <v>25</v>
      </c>
      <c r="H699" s="25">
        <f>AVERAGE(H694:H698)*0.2</f>
        <v>0</v>
      </c>
      <c r="I699" s="25">
        <f>AVERAGE(I694:I698)*0.4</f>
        <v>0</v>
      </c>
      <c r="J699" s="25">
        <f>AVERAGE(J694:J698)*0.6</f>
        <v>0</v>
      </c>
      <c r="K699" s="25">
        <f>AVERAGE(K694:K698)*0.8</f>
        <v>0</v>
      </c>
      <c r="L699" s="25">
        <f>AVERAGE(L694:L698)*1</f>
        <v>1</v>
      </c>
      <c r="M699" s="25">
        <f>SUM(H699:L699)</f>
        <v>1</v>
      </c>
    </row>
    <row r="700" spans="1:13" ht="20.25" customHeight="1">
      <c r="A700" s="12" t="s">
        <v>106</v>
      </c>
      <c r="B700" s="13" t="s">
        <v>88</v>
      </c>
      <c r="C700" s="13" t="s">
        <v>89</v>
      </c>
      <c r="D700" s="13" t="s">
        <v>90</v>
      </c>
      <c r="E700" s="13" t="s">
        <v>91</v>
      </c>
      <c r="F700" s="13" t="s">
        <v>92</v>
      </c>
      <c r="G700" s="14" t="s">
        <v>93</v>
      </c>
      <c r="H700" s="15" t="s">
        <v>88</v>
      </c>
      <c r="I700" s="15" t="s">
        <v>89</v>
      </c>
      <c r="J700" s="15" t="s">
        <v>90</v>
      </c>
      <c r="K700" s="15" t="s">
        <v>91</v>
      </c>
      <c r="L700" s="26" t="s">
        <v>92</v>
      </c>
      <c r="M700" s="14" t="s">
        <v>93</v>
      </c>
    </row>
    <row r="701" spans="1:13" ht="20.25" customHeight="1">
      <c r="A701" s="17" t="s">
        <v>107</v>
      </c>
      <c r="B701" s="18"/>
      <c r="C701" s="18"/>
      <c r="D701" s="18"/>
      <c r="E701" s="18"/>
      <c r="F701" s="18">
        <v>25</v>
      </c>
      <c r="G701" s="14">
        <f>SUM(B701:F701)</f>
        <v>25</v>
      </c>
      <c r="H701" s="19">
        <f>IFERROR(B701/$G$706,0)</f>
        <v>0</v>
      </c>
      <c r="I701" s="19">
        <f t="shared" ref="I701:L703" si="112">IFERROR(C701/$G$706,0)</f>
        <v>0</v>
      </c>
      <c r="J701" s="19">
        <f t="shared" si="112"/>
        <v>0</v>
      </c>
      <c r="K701" s="19">
        <f t="shared" si="112"/>
        <v>0</v>
      </c>
      <c r="L701" s="19">
        <f t="shared" si="112"/>
        <v>1</v>
      </c>
      <c r="M701" s="21" t="s">
        <v>95</v>
      </c>
    </row>
    <row r="702" spans="1:13" ht="20.25" customHeight="1">
      <c r="A702" s="17" t="s">
        <v>108</v>
      </c>
      <c r="B702" s="18"/>
      <c r="C702" s="18"/>
      <c r="D702" s="18"/>
      <c r="E702" s="18"/>
      <c r="F702" s="18">
        <v>25</v>
      </c>
      <c r="G702" s="14">
        <f>SUM(B702:F702)</f>
        <v>25</v>
      </c>
      <c r="H702" s="19">
        <f>IFERROR(B702/$G$706,0)</f>
        <v>0</v>
      </c>
      <c r="I702" s="19">
        <f t="shared" si="112"/>
        <v>0</v>
      </c>
      <c r="J702" s="19">
        <f t="shared" si="112"/>
        <v>0</v>
      </c>
      <c r="K702" s="19">
        <f t="shared" si="112"/>
        <v>0</v>
      </c>
      <c r="L702" s="19">
        <f t="shared" si="112"/>
        <v>1</v>
      </c>
      <c r="M702" s="21" t="s">
        <v>95</v>
      </c>
    </row>
    <row r="703" spans="1:13" ht="20.25" customHeight="1">
      <c r="A703" s="17" t="s">
        <v>109</v>
      </c>
      <c r="B703" s="18"/>
      <c r="C703" s="18"/>
      <c r="D703" s="18"/>
      <c r="E703" s="18"/>
      <c r="F703" s="18">
        <v>25</v>
      </c>
      <c r="G703" s="14">
        <f>SUM(B703:F703)</f>
        <v>25</v>
      </c>
      <c r="H703" s="19">
        <f>IFERROR(B703/$G$706,0)</f>
        <v>0</v>
      </c>
      <c r="I703" s="19">
        <f t="shared" si="112"/>
        <v>0</v>
      </c>
      <c r="J703" s="19">
        <f t="shared" si="112"/>
        <v>0</v>
      </c>
      <c r="K703" s="19">
        <f t="shared" si="112"/>
        <v>0</v>
      </c>
      <c r="L703" s="19">
        <f t="shared" si="112"/>
        <v>1</v>
      </c>
      <c r="M703" s="21" t="s">
        <v>95</v>
      </c>
    </row>
    <row r="704" spans="1:13" ht="20.25" customHeight="1">
      <c r="A704" s="22" t="s">
        <v>105</v>
      </c>
      <c r="B704" s="23">
        <f>IFERROR(AVERAGE(B701:B703),0)</f>
        <v>0</v>
      </c>
      <c r="C704" s="23">
        <f>IFERROR(AVERAGE(C701:C703),0)</f>
        <v>0</v>
      </c>
      <c r="D704" s="27">
        <f>IFERROR(AVERAGE(D701:D703),0)</f>
        <v>0</v>
      </c>
      <c r="E704" s="27">
        <f>IFERROR(AVERAGE(E701:E703),0)</f>
        <v>0</v>
      </c>
      <c r="F704" s="27">
        <f>IFERROR(AVERAGE(F701:F703),0)</f>
        <v>25</v>
      </c>
      <c r="G704" s="27">
        <f>SUM(AVERAGE(G701:G703))</f>
        <v>25</v>
      </c>
      <c r="H704" s="25">
        <f>AVERAGE(H701:H703)*0.2</f>
        <v>0</v>
      </c>
      <c r="I704" s="25">
        <f>AVERAGE(I701:I703)*0.4</f>
        <v>0</v>
      </c>
      <c r="J704" s="25">
        <f>AVERAGE(J701:J703)*0.6</f>
        <v>0</v>
      </c>
      <c r="K704" s="25">
        <f>AVERAGE(K701:K703)*0.8</f>
        <v>0</v>
      </c>
      <c r="L704" s="25">
        <f>AVERAGE(L701:L703)*1</f>
        <v>1</v>
      </c>
      <c r="M704" s="28">
        <f>SUM(H704:L704)</f>
        <v>1</v>
      </c>
    </row>
    <row r="705" spans="1:13" ht="20.25" customHeight="1">
      <c r="A705" s="12" t="s">
        <v>110</v>
      </c>
      <c r="B705" s="13" t="s">
        <v>88</v>
      </c>
      <c r="C705" s="13" t="s">
        <v>89</v>
      </c>
      <c r="D705" s="13" t="s">
        <v>90</v>
      </c>
      <c r="E705" s="13" t="s">
        <v>91</v>
      </c>
      <c r="F705" s="13" t="s">
        <v>92</v>
      </c>
      <c r="G705" s="14" t="s">
        <v>93</v>
      </c>
      <c r="H705" s="15" t="s">
        <v>88</v>
      </c>
      <c r="I705" s="15" t="s">
        <v>89</v>
      </c>
      <c r="J705" s="15" t="s">
        <v>90</v>
      </c>
      <c r="K705" s="15" t="s">
        <v>91</v>
      </c>
      <c r="L705" s="26" t="s">
        <v>92</v>
      </c>
      <c r="M705" s="14" t="s">
        <v>93</v>
      </c>
    </row>
    <row r="706" spans="1:13" ht="20.25" customHeight="1">
      <c r="A706" s="29" t="s">
        <v>111</v>
      </c>
      <c r="B706" s="30"/>
      <c r="C706" s="30"/>
      <c r="D706" s="30"/>
      <c r="E706" s="18"/>
      <c r="F706" s="18">
        <v>25</v>
      </c>
      <c r="G706" s="31">
        <f t="shared" ref="G706:G711" si="113">SUM(B706:F706)</f>
        <v>25</v>
      </c>
      <c r="H706" s="32">
        <f>IFERROR(B706/$G$711,0)</f>
        <v>0</v>
      </c>
      <c r="I706" s="32">
        <f t="shared" ref="I706:L709" si="114">IFERROR(C706/$G$711,0)</f>
        <v>0</v>
      </c>
      <c r="J706" s="32">
        <f t="shared" si="114"/>
        <v>0</v>
      </c>
      <c r="K706" s="32">
        <f t="shared" si="114"/>
        <v>0</v>
      </c>
      <c r="L706" s="32">
        <f t="shared" si="114"/>
        <v>0</v>
      </c>
      <c r="M706" s="21" t="s">
        <v>95</v>
      </c>
    </row>
    <row r="707" spans="1:13" ht="20.25" customHeight="1">
      <c r="A707" s="29" t="s">
        <v>112</v>
      </c>
      <c r="B707" s="30"/>
      <c r="C707" s="30"/>
      <c r="D707" s="30"/>
      <c r="E707" s="18"/>
      <c r="F707" s="18">
        <v>25</v>
      </c>
      <c r="G707" s="31">
        <f t="shared" si="113"/>
        <v>25</v>
      </c>
      <c r="H707" s="32">
        <f>IFERROR(B707/$G$711,0)</f>
        <v>0</v>
      </c>
      <c r="I707" s="32">
        <f t="shared" si="114"/>
        <v>0</v>
      </c>
      <c r="J707" s="32">
        <f t="shared" si="114"/>
        <v>0</v>
      </c>
      <c r="K707" s="32">
        <f t="shared" si="114"/>
        <v>0</v>
      </c>
      <c r="L707" s="32">
        <f t="shared" si="114"/>
        <v>0</v>
      </c>
      <c r="M707" s="21" t="s">
        <v>95</v>
      </c>
    </row>
    <row r="708" spans="1:13" ht="20.25" customHeight="1">
      <c r="A708" s="29" t="s">
        <v>113</v>
      </c>
      <c r="B708" s="30"/>
      <c r="C708" s="30"/>
      <c r="D708" s="30"/>
      <c r="E708" s="18"/>
      <c r="F708" s="18">
        <v>25</v>
      </c>
      <c r="G708" s="31">
        <f t="shared" si="113"/>
        <v>25</v>
      </c>
      <c r="H708" s="32">
        <f>IFERROR(B708/$G$711,0)</f>
        <v>0</v>
      </c>
      <c r="I708" s="32">
        <f t="shared" si="114"/>
        <v>0</v>
      </c>
      <c r="J708" s="32">
        <f t="shared" si="114"/>
        <v>0</v>
      </c>
      <c r="K708" s="32">
        <f t="shared" si="114"/>
        <v>0</v>
      </c>
      <c r="L708" s="32">
        <f t="shared" si="114"/>
        <v>0</v>
      </c>
      <c r="M708" s="21" t="s">
        <v>95</v>
      </c>
    </row>
    <row r="709" spans="1:13" ht="20.25" customHeight="1">
      <c r="A709" s="29" t="s">
        <v>114</v>
      </c>
      <c r="B709" s="30"/>
      <c r="C709" s="30"/>
      <c r="D709" s="30"/>
      <c r="E709" s="18"/>
      <c r="F709" s="18">
        <v>25</v>
      </c>
      <c r="G709" s="31">
        <f t="shared" si="113"/>
        <v>25</v>
      </c>
      <c r="H709" s="32">
        <f>IFERROR(B709/$G$711,0)</f>
        <v>0</v>
      </c>
      <c r="I709" s="32">
        <f t="shared" si="114"/>
        <v>0</v>
      </c>
      <c r="J709" s="32">
        <f t="shared" si="114"/>
        <v>0</v>
      </c>
      <c r="K709" s="32">
        <f t="shared" si="114"/>
        <v>0</v>
      </c>
      <c r="L709" s="32">
        <f t="shared" si="114"/>
        <v>0</v>
      </c>
      <c r="M709" s="21" t="s">
        <v>95</v>
      </c>
    </row>
    <row r="710" spans="1:13" ht="20.25" customHeight="1">
      <c r="A710" s="17" t="s">
        <v>105</v>
      </c>
      <c r="B710" s="33">
        <f>IFERROR(AVERAGE(B706:B709),0)</f>
        <v>0</v>
      </c>
      <c r="C710" s="33">
        <f>IFERROR(AVERAGE(C706:C709),0)</f>
        <v>0</v>
      </c>
      <c r="D710" s="33">
        <f>IFERROR(AVERAGE(D706:D709),0)</f>
        <v>0</v>
      </c>
      <c r="E710" s="33">
        <f>IFERROR(AVERAGE(E706:E709),0)</f>
        <v>0</v>
      </c>
      <c r="F710" s="33">
        <f>IFERROR(AVERAGE(F706:F709),0)</f>
        <v>25</v>
      </c>
      <c r="G710" s="33">
        <f>SUM(AVERAGE(G706:G709))</f>
        <v>25</v>
      </c>
      <c r="H710" s="28">
        <f>AVERAGE(H706:H709)*0.2</f>
        <v>0</v>
      </c>
      <c r="I710" s="28">
        <f>AVERAGE(I706:I709)*0.4</f>
        <v>0</v>
      </c>
      <c r="J710" s="28">
        <f>AVERAGE(J706:J709)*0.6</f>
        <v>0</v>
      </c>
      <c r="K710" s="28">
        <f>AVERAGE(K706:K709)*0.8</f>
        <v>0</v>
      </c>
      <c r="L710" s="28">
        <f>AVERAGE(L706:L709)*1</f>
        <v>0</v>
      </c>
      <c r="M710" s="28">
        <f>SUM(H710:L710)</f>
        <v>0</v>
      </c>
    </row>
    <row r="711" spans="1:13" ht="20.25" customHeight="1">
      <c r="A711" s="29" t="s">
        <v>121</v>
      </c>
      <c r="B711" s="30"/>
      <c r="C711" s="30"/>
      <c r="D711" s="30"/>
      <c r="E711" s="30"/>
      <c r="F711" s="30"/>
      <c r="G711" s="31">
        <f t="shared" si="113"/>
        <v>0</v>
      </c>
      <c r="H711" s="32">
        <f>IFERROR(B711/$G$716,0)</f>
        <v>0</v>
      </c>
      <c r="I711" s="32">
        <f>IFERROR(C711/$G$716,0)</f>
        <v>0</v>
      </c>
      <c r="J711" s="32">
        <f>IFERROR(D711/$G$716,0)</f>
        <v>0</v>
      </c>
      <c r="K711" s="32">
        <f>IFERROR(E711/$G$716,0)</f>
        <v>0</v>
      </c>
      <c r="L711" s="32">
        <f>IFERROR(F711/$G$716,0)</f>
        <v>0</v>
      </c>
      <c r="M711" s="21" t="s">
        <v>95</v>
      </c>
    </row>
    <row r="712" spans="1:13" ht="20.25" customHeight="1">
      <c r="A712" s="34" t="s">
        <v>115</v>
      </c>
      <c r="B712" s="34"/>
      <c r="C712" s="34"/>
      <c r="D712" s="34"/>
      <c r="E712" s="34"/>
      <c r="F712" s="34"/>
      <c r="G712" s="35">
        <v>25</v>
      </c>
      <c r="H712" s="28" t="s">
        <v>95</v>
      </c>
      <c r="I712" s="28" t="s">
        <v>95</v>
      </c>
      <c r="J712" s="28" t="s">
        <v>95</v>
      </c>
      <c r="K712" s="28" t="s">
        <v>95</v>
      </c>
      <c r="L712" s="28" t="s">
        <v>95</v>
      </c>
      <c r="M712" s="28">
        <f>(M692+M699+M704+M710)/4</f>
        <v>0.75</v>
      </c>
    </row>
    <row r="713" spans="1:13" ht="20.2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</row>
    <row r="714" spans="1:13" ht="20.2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</row>
    <row r="715" spans="1:13" ht="20.25" customHeight="1">
      <c r="A715" s="7" t="s">
        <v>82</v>
      </c>
      <c r="B715" s="8" t="s">
        <v>0</v>
      </c>
      <c r="C715" s="8"/>
      <c r="D715" s="8"/>
      <c r="E715" s="8"/>
      <c r="F715" s="8"/>
      <c r="G715" s="8"/>
      <c r="H715" s="8"/>
      <c r="I715" s="8"/>
      <c r="J715" s="8"/>
      <c r="K715" s="9" t="s">
        <v>78</v>
      </c>
      <c r="L715" s="10">
        <v>45213</v>
      </c>
      <c r="M715" s="10"/>
    </row>
    <row r="716" spans="1:13" ht="20.25" customHeight="1">
      <c r="A716" s="8" t="s">
        <v>84</v>
      </c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</row>
    <row r="717" spans="1:13" ht="20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</row>
    <row r="718" spans="1:13" ht="20.25" customHeight="1">
      <c r="A718" s="11" t="s">
        <v>85</v>
      </c>
      <c r="B718" s="8" t="s">
        <v>86</v>
      </c>
      <c r="C718" s="8"/>
      <c r="D718" s="8"/>
      <c r="E718" s="8"/>
      <c r="F718" s="8"/>
      <c r="G718" s="8"/>
      <c r="H718" s="8" t="s">
        <v>86</v>
      </c>
      <c r="I718" s="8"/>
      <c r="J718" s="8"/>
      <c r="K718" s="8"/>
      <c r="L718" s="8"/>
      <c r="M718" s="8"/>
    </row>
    <row r="719" spans="1:13" ht="20.25" customHeight="1">
      <c r="A719" s="12" t="s">
        <v>87</v>
      </c>
      <c r="B719" s="13" t="s">
        <v>88</v>
      </c>
      <c r="C719" s="13" t="s">
        <v>89</v>
      </c>
      <c r="D719" s="13" t="s">
        <v>90</v>
      </c>
      <c r="E719" s="13" t="s">
        <v>91</v>
      </c>
      <c r="F719" s="13" t="s">
        <v>92</v>
      </c>
      <c r="G719" s="14" t="s">
        <v>93</v>
      </c>
      <c r="H719" s="15" t="s">
        <v>88</v>
      </c>
      <c r="I719" s="15" t="s">
        <v>89</v>
      </c>
      <c r="J719" s="15" t="s">
        <v>90</v>
      </c>
      <c r="K719" s="15" t="s">
        <v>91</v>
      </c>
      <c r="L719" s="15" t="s">
        <v>92</v>
      </c>
      <c r="M719" s="16" t="s">
        <v>93</v>
      </c>
    </row>
    <row r="720" spans="1:13" ht="20.25" customHeight="1">
      <c r="A720" s="17" t="s">
        <v>94</v>
      </c>
      <c r="B720" s="18"/>
      <c r="C720" s="18"/>
      <c r="D720" s="18"/>
      <c r="E720" s="18"/>
      <c r="F720" s="18"/>
      <c r="G720" s="14">
        <f>SUM(B720:F720)</f>
        <v>0</v>
      </c>
      <c r="H720" s="19">
        <f>IFERROR(B720/$G$725,0)</f>
        <v>0</v>
      </c>
      <c r="I720" s="19">
        <f t="shared" ref="I720:L722" si="115">IFERROR(C720/$G$725,0)</f>
        <v>0</v>
      </c>
      <c r="J720" s="19">
        <f t="shared" si="115"/>
        <v>0</v>
      </c>
      <c r="K720" s="19">
        <f t="shared" si="115"/>
        <v>0</v>
      </c>
      <c r="L720" s="19">
        <f>IFERROR(F720/$G$725,0)</f>
        <v>0</v>
      </c>
      <c r="M720" s="20" t="s">
        <v>95</v>
      </c>
    </row>
    <row r="721" spans="1:13" ht="20.25" customHeight="1">
      <c r="A721" s="17" t="s">
        <v>96</v>
      </c>
      <c r="B721" s="18"/>
      <c r="C721" s="18"/>
      <c r="D721" s="18"/>
      <c r="E721" s="18"/>
      <c r="F721" s="18"/>
      <c r="G721" s="14">
        <f>SUM(B721:F721)</f>
        <v>0</v>
      </c>
      <c r="H721" s="19">
        <f>IFERROR(B721/$G$725,0)</f>
        <v>0</v>
      </c>
      <c r="I721" s="19">
        <f t="shared" si="115"/>
        <v>0</v>
      </c>
      <c r="J721" s="19">
        <f t="shared" si="115"/>
        <v>0</v>
      </c>
      <c r="K721" s="19">
        <f t="shared" si="115"/>
        <v>0</v>
      </c>
      <c r="L721" s="19">
        <f t="shared" si="115"/>
        <v>0</v>
      </c>
      <c r="M721" s="21" t="s">
        <v>95</v>
      </c>
    </row>
    <row r="722" spans="1:13" ht="20.25" customHeight="1">
      <c r="A722" s="17" t="s">
        <v>97</v>
      </c>
      <c r="B722" s="18"/>
      <c r="C722" s="18"/>
      <c r="D722" s="18"/>
      <c r="E722" s="18"/>
      <c r="F722" s="18"/>
      <c r="G722" s="14">
        <f>SUM(B722:F722)</f>
        <v>0</v>
      </c>
      <c r="H722" s="19">
        <f>IFERROR(B722/$G$725,0)</f>
        <v>0</v>
      </c>
      <c r="I722" s="19">
        <f t="shared" si="115"/>
        <v>0</v>
      </c>
      <c r="J722" s="19">
        <f t="shared" si="115"/>
        <v>0</v>
      </c>
      <c r="K722" s="19">
        <f t="shared" si="115"/>
        <v>0</v>
      </c>
      <c r="L722" s="19">
        <f t="shared" si="115"/>
        <v>0</v>
      </c>
      <c r="M722" s="21" t="s">
        <v>95</v>
      </c>
    </row>
    <row r="723" spans="1:13" ht="20.25" customHeight="1">
      <c r="A723" s="22" t="s">
        <v>98</v>
      </c>
      <c r="B723" s="23">
        <f>IFERROR(AVERAGE(B720:B722),0)</f>
        <v>0</v>
      </c>
      <c r="C723" s="23">
        <f>IFERROR(AVERAGE(C720:C722),0)</f>
        <v>0</v>
      </c>
      <c r="D723" s="23">
        <f>IFERROR(AVERAGE(D720:D722),0)</f>
        <v>0</v>
      </c>
      <c r="E723" s="23">
        <f>IFERROR(AVERAGE(E720:E722),0)</f>
        <v>0</v>
      </c>
      <c r="F723" s="23">
        <f>IFERROR(AVERAGE(F720:F722),0)</f>
        <v>0</v>
      </c>
      <c r="G723" s="23">
        <f>SUM(AVERAGE(G720:G722))</f>
        <v>0</v>
      </c>
      <c r="H723" s="24">
        <f>AVERAGE(H720:H722)*0.2</f>
        <v>0</v>
      </c>
      <c r="I723" s="24">
        <f>AVERAGE(I720:I722)*0.4</f>
        <v>0</v>
      </c>
      <c r="J723" s="24">
        <f>AVERAGE(J720:J722)*0.6</f>
        <v>0</v>
      </c>
      <c r="K723" s="24">
        <f>AVERAGE(K720:K722)*0.8</f>
        <v>0</v>
      </c>
      <c r="L723" s="24">
        <f>AVERAGE(L720:L722)*1</f>
        <v>0</v>
      </c>
      <c r="M723" s="25">
        <f>SUM(H723:L723)</f>
        <v>0</v>
      </c>
    </row>
    <row r="724" spans="1:13" ht="20.25" customHeight="1">
      <c r="A724" s="12" t="s">
        <v>99</v>
      </c>
      <c r="B724" s="13" t="s">
        <v>88</v>
      </c>
      <c r="C724" s="13" t="s">
        <v>89</v>
      </c>
      <c r="D724" s="13" t="s">
        <v>90</v>
      </c>
      <c r="E724" s="13" t="s">
        <v>91</v>
      </c>
      <c r="F724" s="13" t="s">
        <v>92</v>
      </c>
      <c r="G724" s="14" t="s">
        <v>93</v>
      </c>
      <c r="H724" s="15" t="s">
        <v>88</v>
      </c>
      <c r="I724" s="15" t="s">
        <v>89</v>
      </c>
      <c r="J724" s="15" t="s">
        <v>90</v>
      </c>
      <c r="K724" s="15" t="s">
        <v>91</v>
      </c>
      <c r="L724" s="26" t="s">
        <v>92</v>
      </c>
      <c r="M724" s="14" t="s">
        <v>93</v>
      </c>
    </row>
    <row r="725" spans="1:13" ht="20.25" customHeight="1">
      <c r="A725" s="17" t="s">
        <v>100</v>
      </c>
      <c r="B725" s="18"/>
      <c r="C725" s="18"/>
      <c r="D725" s="18"/>
      <c r="E725" s="18"/>
      <c r="F725" s="18"/>
      <c r="G725" s="14">
        <f>SUM(B725:F725)</f>
        <v>0</v>
      </c>
      <c r="H725" s="19">
        <f t="shared" ref="H725:L729" si="116">IFERROR(B725/$G$730,0)</f>
        <v>0</v>
      </c>
      <c r="I725" s="19">
        <f t="shared" si="116"/>
        <v>0</v>
      </c>
      <c r="J725" s="19">
        <f t="shared" si="116"/>
        <v>0</v>
      </c>
      <c r="K725" s="19">
        <f t="shared" si="116"/>
        <v>0</v>
      </c>
      <c r="L725" s="19">
        <f t="shared" si="116"/>
        <v>0</v>
      </c>
      <c r="M725" s="21" t="s">
        <v>95</v>
      </c>
    </row>
    <row r="726" spans="1:13" ht="20.25" customHeight="1">
      <c r="A726" s="17" t="s">
        <v>101</v>
      </c>
      <c r="B726" s="18"/>
      <c r="C726" s="18"/>
      <c r="D726" s="18"/>
      <c r="E726" s="18"/>
      <c r="F726" s="18"/>
      <c r="G726" s="14">
        <f>SUM(B726:F726)</f>
        <v>0</v>
      </c>
      <c r="H726" s="19">
        <f t="shared" si="116"/>
        <v>0</v>
      </c>
      <c r="I726" s="19">
        <f t="shared" si="116"/>
        <v>0</v>
      </c>
      <c r="J726" s="19">
        <f t="shared" si="116"/>
        <v>0</v>
      </c>
      <c r="K726" s="19">
        <f t="shared" si="116"/>
        <v>0</v>
      </c>
      <c r="L726" s="19">
        <f t="shared" si="116"/>
        <v>0</v>
      </c>
      <c r="M726" s="21" t="s">
        <v>95</v>
      </c>
    </row>
    <row r="727" spans="1:13" ht="20.25" customHeight="1">
      <c r="A727" s="17" t="s">
        <v>102</v>
      </c>
      <c r="B727" s="18"/>
      <c r="C727" s="18"/>
      <c r="D727" s="18"/>
      <c r="E727" s="18"/>
      <c r="F727" s="18"/>
      <c r="G727" s="14">
        <f>SUM(B727:F727)</f>
        <v>0</v>
      </c>
      <c r="H727" s="19">
        <f t="shared" si="116"/>
        <v>0</v>
      </c>
      <c r="I727" s="19">
        <f t="shared" si="116"/>
        <v>0</v>
      </c>
      <c r="J727" s="19">
        <f t="shared" si="116"/>
        <v>0</v>
      </c>
      <c r="K727" s="19">
        <f t="shared" si="116"/>
        <v>0</v>
      </c>
      <c r="L727" s="19">
        <f t="shared" si="116"/>
        <v>0</v>
      </c>
      <c r="M727" s="21" t="s">
        <v>95</v>
      </c>
    </row>
    <row r="728" spans="1:13" ht="20.25" customHeight="1">
      <c r="A728" s="17" t="s">
        <v>103</v>
      </c>
      <c r="B728" s="18"/>
      <c r="C728" s="18"/>
      <c r="D728" s="18"/>
      <c r="E728" s="18"/>
      <c r="F728" s="18"/>
      <c r="G728" s="14">
        <f>SUM(B728:F728)</f>
        <v>0</v>
      </c>
      <c r="H728" s="19">
        <f t="shared" si="116"/>
        <v>0</v>
      </c>
      <c r="I728" s="19">
        <f t="shared" si="116"/>
        <v>0</v>
      </c>
      <c r="J728" s="19">
        <f t="shared" si="116"/>
        <v>0</v>
      </c>
      <c r="K728" s="19">
        <f t="shared" si="116"/>
        <v>0</v>
      </c>
      <c r="L728" s="19">
        <f t="shared" si="116"/>
        <v>0</v>
      </c>
      <c r="M728" s="21" t="s">
        <v>95</v>
      </c>
    </row>
    <row r="729" spans="1:13" ht="20.25" customHeight="1">
      <c r="A729" s="17" t="s">
        <v>104</v>
      </c>
      <c r="B729" s="18"/>
      <c r="C729" s="18"/>
      <c r="D729" s="18"/>
      <c r="E729" s="18"/>
      <c r="F729" s="18"/>
      <c r="G729" s="14">
        <f>SUM(B729:F729)</f>
        <v>0</v>
      </c>
      <c r="H729" s="19">
        <f t="shared" si="116"/>
        <v>0</v>
      </c>
      <c r="I729" s="19">
        <f t="shared" si="116"/>
        <v>0</v>
      </c>
      <c r="J729" s="19">
        <f t="shared" si="116"/>
        <v>0</v>
      </c>
      <c r="K729" s="19">
        <f t="shared" si="116"/>
        <v>0</v>
      </c>
      <c r="L729" s="19">
        <f t="shared" si="116"/>
        <v>0</v>
      </c>
      <c r="M729" s="21"/>
    </row>
    <row r="730" spans="1:13" ht="20.25" customHeight="1">
      <c r="A730" s="22" t="s">
        <v>105</v>
      </c>
      <c r="B730" s="23">
        <f>IFERROR(AVERAGE(B725:B729),0)</f>
        <v>0</v>
      </c>
      <c r="C730" s="23">
        <f>IFERROR(AVERAGE(C725:C729),0)</f>
        <v>0</v>
      </c>
      <c r="D730" s="23">
        <f>IFERROR(AVERAGE(D725:D729),0)</f>
        <v>0</v>
      </c>
      <c r="E730" s="23">
        <f>IFERROR(AVERAGE(E725:E729),0)</f>
        <v>0</v>
      </c>
      <c r="F730" s="23">
        <f>IFERROR(AVERAGE(F725:F729),0)</f>
        <v>0</v>
      </c>
      <c r="G730" s="23">
        <f>SUM(AVERAGE(G725:G729))</f>
        <v>0</v>
      </c>
      <c r="H730" s="25">
        <f>AVERAGE(H725:H729)*0.2</f>
        <v>0</v>
      </c>
      <c r="I730" s="25">
        <f>AVERAGE(I725:I729)*0.4</f>
        <v>0</v>
      </c>
      <c r="J730" s="25">
        <f>AVERAGE(J725:J729)*0.6</f>
        <v>0</v>
      </c>
      <c r="K730" s="25">
        <f>AVERAGE(K725:K729)*0.8</f>
        <v>0</v>
      </c>
      <c r="L730" s="25">
        <f>AVERAGE(L725:L729)*1</f>
        <v>0</v>
      </c>
      <c r="M730" s="25">
        <f>SUM(H730:L730)</f>
        <v>0</v>
      </c>
    </row>
    <row r="731" spans="1:13" ht="20.25" customHeight="1">
      <c r="A731" s="12" t="s">
        <v>106</v>
      </c>
      <c r="B731" s="13" t="s">
        <v>88</v>
      </c>
      <c r="C731" s="13" t="s">
        <v>89</v>
      </c>
      <c r="D731" s="13" t="s">
        <v>90</v>
      </c>
      <c r="E731" s="13" t="s">
        <v>91</v>
      </c>
      <c r="F731" s="13" t="s">
        <v>92</v>
      </c>
      <c r="G731" s="14" t="s">
        <v>93</v>
      </c>
      <c r="H731" s="15" t="s">
        <v>88</v>
      </c>
      <c r="I731" s="15" t="s">
        <v>89</v>
      </c>
      <c r="J731" s="15" t="s">
        <v>90</v>
      </c>
      <c r="K731" s="15" t="s">
        <v>91</v>
      </c>
      <c r="L731" s="26" t="s">
        <v>92</v>
      </c>
      <c r="M731" s="14" t="s">
        <v>93</v>
      </c>
    </row>
    <row r="732" spans="1:13" ht="20.25" customHeight="1">
      <c r="A732" s="17" t="s">
        <v>107</v>
      </c>
      <c r="B732" s="18"/>
      <c r="C732" s="18"/>
      <c r="D732" s="18"/>
      <c r="E732" s="18"/>
      <c r="F732" s="18"/>
      <c r="G732" s="14">
        <f>SUM(B732:F732)</f>
        <v>0</v>
      </c>
      <c r="H732" s="19">
        <f>IFERROR(B732/$G$737,0)</f>
        <v>0</v>
      </c>
      <c r="I732" s="19">
        <f t="shared" ref="I732:L734" si="117">IFERROR(C732/$G$737,0)</f>
        <v>0</v>
      </c>
      <c r="J732" s="19">
        <f t="shared" si="117"/>
        <v>0</v>
      </c>
      <c r="K732" s="19">
        <f t="shared" si="117"/>
        <v>0</v>
      </c>
      <c r="L732" s="19">
        <f t="shared" si="117"/>
        <v>0</v>
      </c>
      <c r="M732" s="21" t="s">
        <v>95</v>
      </c>
    </row>
    <row r="733" spans="1:13" ht="20.25" customHeight="1">
      <c r="A733" s="17" t="s">
        <v>108</v>
      </c>
      <c r="B733" s="18"/>
      <c r="C733" s="18"/>
      <c r="D733" s="18"/>
      <c r="E733" s="18"/>
      <c r="F733" s="18"/>
      <c r="G733" s="14">
        <f>SUM(B733:F733)</f>
        <v>0</v>
      </c>
      <c r="H733" s="19">
        <f>IFERROR(B733/$G$737,0)</f>
        <v>0</v>
      </c>
      <c r="I733" s="19">
        <f t="shared" si="117"/>
        <v>0</v>
      </c>
      <c r="J733" s="19">
        <f t="shared" si="117"/>
        <v>0</v>
      </c>
      <c r="K733" s="19">
        <f t="shared" si="117"/>
        <v>0</v>
      </c>
      <c r="L733" s="19">
        <f t="shared" si="117"/>
        <v>0</v>
      </c>
      <c r="M733" s="21" t="s">
        <v>95</v>
      </c>
    </row>
    <row r="734" spans="1:13" ht="20.25" customHeight="1">
      <c r="A734" s="17" t="s">
        <v>109</v>
      </c>
      <c r="B734" s="18"/>
      <c r="C734" s="18"/>
      <c r="D734" s="18"/>
      <c r="E734" s="18"/>
      <c r="F734" s="18"/>
      <c r="G734" s="14">
        <f>SUM(B734:F734)</f>
        <v>0</v>
      </c>
      <c r="H734" s="19">
        <f>IFERROR(B734/$G$737,0)</f>
        <v>0</v>
      </c>
      <c r="I734" s="19">
        <f t="shared" si="117"/>
        <v>0</v>
      </c>
      <c r="J734" s="19">
        <f t="shared" si="117"/>
        <v>0</v>
      </c>
      <c r="K734" s="19">
        <f t="shared" si="117"/>
        <v>0</v>
      </c>
      <c r="L734" s="19">
        <f t="shared" si="117"/>
        <v>0</v>
      </c>
      <c r="M734" s="21" t="s">
        <v>95</v>
      </c>
    </row>
    <row r="735" spans="1:13" ht="20.25" customHeight="1">
      <c r="A735" s="22" t="s">
        <v>105</v>
      </c>
      <c r="B735" s="23">
        <f>IFERROR(AVERAGE(B732:B734),0)</f>
        <v>0</v>
      </c>
      <c r="C735" s="23">
        <f>IFERROR(AVERAGE(C732:C734),0)</f>
        <v>0</v>
      </c>
      <c r="D735" s="27">
        <f>IFERROR(AVERAGE(D732:D734),0)</f>
        <v>0</v>
      </c>
      <c r="E735" s="27">
        <f>IFERROR(AVERAGE(E732:E734),0)</f>
        <v>0</v>
      </c>
      <c r="F735" s="27">
        <f>IFERROR(AVERAGE(F732:F734),0)</f>
        <v>0</v>
      </c>
      <c r="G735" s="27">
        <f>SUM(AVERAGE(G732:G734))</f>
        <v>0</v>
      </c>
      <c r="H735" s="25">
        <f>AVERAGE(H732:H734)*0.2</f>
        <v>0</v>
      </c>
      <c r="I735" s="25">
        <f>AVERAGE(I732:I734)*0.4</f>
        <v>0</v>
      </c>
      <c r="J735" s="25">
        <f>AVERAGE(J732:J734)*0.6</f>
        <v>0</v>
      </c>
      <c r="K735" s="25">
        <f>AVERAGE(K732:K734)*0.8</f>
        <v>0</v>
      </c>
      <c r="L735" s="25">
        <f>AVERAGE(L732:L734)*1</f>
        <v>0</v>
      </c>
      <c r="M735" s="28">
        <f>SUM(H735:L735)</f>
        <v>0</v>
      </c>
    </row>
    <row r="736" spans="1:13" ht="20.25" customHeight="1">
      <c r="A736" s="12" t="s">
        <v>110</v>
      </c>
      <c r="B736" s="13" t="s">
        <v>88</v>
      </c>
      <c r="C736" s="13" t="s">
        <v>89</v>
      </c>
      <c r="D736" s="13" t="s">
        <v>90</v>
      </c>
      <c r="E736" s="13" t="s">
        <v>91</v>
      </c>
      <c r="F736" s="13" t="s">
        <v>92</v>
      </c>
      <c r="G736" s="14" t="s">
        <v>93</v>
      </c>
      <c r="H736" s="15" t="s">
        <v>88</v>
      </c>
      <c r="I736" s="15" t="s">
        <v>89</v>
      </c>
      <c r="J736" s="15" t="s">
        <v>90</v>
      </c>
      <c r="K736" s="15" t="s">
        <v>91</v>
      </c>
      <c r="L736" s="26" t="s">
        <v>92</v>
      </c>
      <c r="M736" s="14" t="s">
        <v>93</v>
      </c>
    </row>
    <row r="737" spans="1:13" ht="20.25" customHeight="1">
      <c r="A737" s="29" t="s">
        <v>111</v>
      </c>
      <c r="B737" s="30"/>
      <c r="C737" s="30"/>
      <c r="D737" s="30"/>
      <c r="E737" s="18"/>
      <c r="F737" s="18"/>
      <c r="G737" s="31">
        <f t="shared" ref="G737:G742" si="118">SUM(B737:F737)</f>
        <v>0</v>
      </c>
      <c r="H737" s="32">
        <f>IFERROR(B737/$G$742,0)</f>
        <v>0</v>
      </c>
      <c r="I737" s="32">
        <f t="shared" ref="I737:L740" si="119">IFERROR(C737/$G$742,0)</f>
        <v>0</v>
      </c>
      <c r="J737" s="32">
        <f t="shared" si="119"/>
        <v>0</v>
      </c>
      <c r="K737" s="32">
        <f t="shared" si="119"/>
        <v>0</v>
      </c>
      <c r="L737" s="32">
        <f t="shared" si="119"/>
        <v>0</v>
      </c>
      <c r="M737" s="21" t="s">
        <v>95</v>
      </c>
    </row>
    <row r="738" spans="1:13" ht="20.25" customHeight="1">
      <c r="A738" s="29" t="s">
        <v>112</v>
      </c>
      <c r="B738" s="30"/>
      <c r="C738" s="30"/>
      <c r="D738" s="30"/>
      <c r="E738" s="18"/>
      <c r="F738" s="18"/>
      <c r="G738" s="31">
        <f t="shared" si="118"/>
        <v>0</v>
      </c>
      <c r="H738" s="32">
        <f>IFERROR(B738/$G$742,0)</f>
        <v>0</v>
      </c>
      <c r="I738" s="32">
        <f t="shared" si="119"/>
        <v>0</v>
      </c>
      <c r="J738" s="32">
        <f t="shared" si="119"/>
        <v>0</v>
      </c>
      <c r="K738" s="32">
        <f t="shared" si="119"/>
        <v>0</v>
      </c>
      <c r="L738" s="32">
        <f t="shared" si="119"/>
        <v>0</v>
      </c>
      <c r="M738" s="21" t="s">
        <v>95</v>
      </c>
    </row>
    <row r="739" spans="1:13" ht="20.25" customHeight="1">
      <c r="A739" s="29" t="s">
        <v>113</v>
      </c>
      <c r="B739" s="30"/>
      <c r="C739" s="30"/>
      <c r="D739" s="30"/>
      <c r="E739" s="18"/>
      <c r="F739" s="18"/>
      <c r="G739" s="31">
        <f t="shared" si="118"/>
        <v>0</v>
      </c>
      <c r="H739" s="32">
        <f>IFERROR(B739/$G$742,0)</f>
        <v>0</v>
      </c>
      <c r="I739" s="32">
        <f t="shared" si="119"/>
        <v>0</v>
      </c>
      <c r="J739" s="32">
        <f t="shared" si="119"/>
        <v>0</v>
      </c>
      <c r="K739" s="32">
        <f t="shared" si="119"/>
        <v>0</v>
      </c>
      <c r="L739" s="32">
        <f t="shared" si="119"/>
        <v>0</v>
      </c>
      <c r="M739" s="21" t="s">
        <v>95</v>
      </c>
    </row>
    <row r="740" spans="1:13" ht="20.25" customHeight="1">
      <c r="A740" s="29" t="s">
        <v>114</v>
      </c>
      <c r="B740" s="30"/>
      <c r="C740" s="30"/>
      <c r="D740" s="30"/>
      <c r="E740" s="18"/>
      <c r="F740" s="18"/>
      <c r="G740" s="31">
        <f t="shared" si="118"/>
        <v>0</v>
      </c>
      <c r="H740" s="32">
        <f>IFERROR(B740/$G$742,0)</f>
        <v>0</v>
      </c>
      <c r="I740" s="32">
        <f t="shared" si="119"/>
        <v>0</v>
      </c>
      <c r="J740" s="32">
        <f t="shared" si="119"/>
        <v>0</v>
      </c>
      <c r="K740" s="32">
        <f t="shared" si="119"/>
        <v>0</v>
      </c>
      <c r="L740" s="32">
        <f t="shared" si="119"/>
        <v>0</v>
      </c>
      <c r="M740" s="21" t="s">
        <v>95</v>
      </c>
    </row>
    <row r="741" spans="1:13" ht="20.25" customHeight="1">
      <c r="A741" s="17" t="s">
        <v>105</v>
      </c>
      <c r="B741" s="33">
        <f>IFERROR(AVERAGE(B737:B740),0)</f>
        <v>0</v>
      </c>
      <c r="C741" s="33">
        <f>IFERROR(AVERAGE(C737:C740),0)</f>
        <v>0</v>
      </c>
      <c r="D741" s="33">
        <f>IFERROR(AVERAGE(D737:D740),0)</f>
        <v>0</v>
      </c>
      <c r="E741" s="33">
        <f>IFERROR(AVERAGE(E737:E740),0)</f>
        <v>0</v>
      </c>
      <c r="F741" s="33">
        <f>IFERROR(AVERAGE(F737:F740),0)</f>
        <v>0</v>
      </c>
      <c r="G741" s="33">
        <f>SUM(AVERAGE(G737:G740))</f>
        <v>0</v>
      </c>
      <c r="H741" s="28">
        <f>AVERAGE(H737:H740)*0.2</f>
        <v>0</v>
      </c>
      <c r="I741" s="28">
        <f>AVERAGE(I737:I740)*0.4</f>
        <v>0</v>
      </c>
      <c r="J741" s="28">
        <f>AVERAGE(J737:J740)*0.6</f>
        <v>0</v>
      </c>
      <c r="K741" s="28">
        <f>AVERAGE(K737:K740)*0.8</f>
        <v>0</v>
      </c>
      <c r="L741" s="28">
        <f>AVERAGE(L737:L740)*1</f>
        <v>0</v>
      </c>
      <c r="M741" s="28">
        <f>SUM(H741:L741)</f>
        <v>0</v>
      </c>
    </row>
    <row r="742" spans="1:13" ht="20.25" customHeight="1">
      <c r="A742" s="29" t="s">
        <v>121</v>
      </c>
      <c r="B742" s="30"/>
      <c r="C742" s="30"/>
      <c r="D742" s="30"/>
      <c r="E742" s="30"/>
      <c r="F742" s="30"/>
      <c r="G742" s="31">
        <f t="shared" si="118"/>
        <v>0</v>
      </c>
      <c r="H742" s="32">
        <f>IFERROR(B742/$G$747,0)</f>
        <v>0</v>
      </c>
      <c r="I742" s="32">
        <f>IFERROR(C742/$G$747,0)</f>
        <v>0</v>
      </c>
      <c r="J742" s="32">
        <f>IFERROR(D742/$G$747,0)</f>
        <v>0</v>
      </c>
      <c r="K742" s="32">
        <f>IFERROR(E742/$G$747,0)</f>
        <v>0</v>
      </c>
      <c r="L742" s="32">
        <f>IFERROR(F742/$G$747,0)</f>
        <v>0</v>
      </c>
      <c r="M742" s="21" t="s">
        <v>95</v>
      </c>
    </row>
    <row r="743" spans="1:13" ht="20.25" customHeight="1">
      <c r="A743" s="34" t="s">
        <v>115</v>
      </c>
      <c r="B743" s="34"/>
      <c r="C743" s="34"/>
      <c r="D743" s="34"/>
      <c r="E743" s="34"/>
      <c r="F743" s="34"/>
      <c r="G743" s="35"/>
      <c r="H743" s="28" t="s">
        <v>95</v>
      </c>
      <c r="I743" s="28" t="s">
        <v>95</v>
      </c>
      <c r="J743" s="28" t="s">
        <v>95</v>
      </c>
      <c r="K743" s="28" t="s">
        <v>95</v>
      </c>
      <c r="L743" s="28" t="s">
        <v>95</v>
      </c>
      <c r="M743" s="28">
        <f>(M723+M730+M735+M741)/4</f>
        <v>0</v>
      </c>
    </row>
    <row r="744" spans="1:13" ht="20.2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</row>
    <row r="745" spans="1:13" ht="20.2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</row>
    <row r="746" spans="1:13" ht="20.25" customHeight="1">
      <c r="A746" s="7" t="s">
        <v>82</v>
      </c>
      <c r="B746" s="8" t="s">
        <v>1</v>
      </c>
      <c r="C746" s="8"/>
      <c r="D746" s="8"/>
      <c r="E746" s="8"/>
      <c r="F746" s="8"/>
      <c r="G746" s="8"/>
      <c r="H746" s="8"/>
      <c r="I746" s="8"/>
      <c r="J746" s="8"/>
      <c r="K746" s="9" t="s">
        <v>78</v>
      </c>
      <c r="L746" s="10">
        <v>45206</v>
      </c>
      <c r="M746" s="10"/>
    </row>
    <row r="747" spans="1:13" ht="20.25" customHeight="1">
      <c r="A747" s="8" t="s">
        <v>84</v>
      </c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</row>
    <row r="748" spans="1:13" ht="20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</row>
    <row r="749" spans="1:13" ht="20.25" customHeight="1">
      <c r="A749" s="11" t="s">
        <v>85</v>
      </c>
      <c r="B749" s="8" t="s">
        <v>86</v>
      </c>
      <c r="C749" s="8"/>
      <c r="D749" s="8"/>
      <c r="E749" s="8"/>
      <c r="F749" s="8"/>
      <c r="G749" s="8"/>
      <c r="H749" s="8" t="s">
        <v>86</v>
      </c>
      <c r="I749" s="8"/>
      <c r="J749" s="8"/>
      <c r="K749" s="8"/>
      <c r="L749" s="8"/>
      <c r="M749" s="8"/>
    </row>
    <row r="750" spans="1:13" ht="20.25" customHeight="1">
      <c r="A750" s="12" t="s">
        <v>87</v>
      </c>
      <c r="B750" s="13" t="s">
        <v>88</v>
      </c>
      <c r="C750" s="13" t="s">
        <v>89</v>
      </c>
      <c r="D750" s="13" t="s">
        <v>90</v>
      </c>
      <c r="E750" s="13" t="s">
        <v>91</v>
      </c>
      <c r="F750" s="13" t="s">
        <v>92</v>
      </c>
      <c r="G750" s="14" t="s">
        <v>93</v>
      </c>
      <c r="H750" s="15" t="s">
        <v>88</v>
      </c>
      <c r="I750" s="15" t="s">
        <v>89</v>
      </c>
      <c r="J750" s="15" t="s">
        <v>90</v>
      </c>
      <c r="K750" s="15" t="s">
        <v>91</v>
      </c>
      <c r="L750" s="15" t="s">
        <v>92</v>
      </c>
      <c r="M750" s="16" t="s">
        <v>93</v>
      </c>
    </row>
    <row r="751" spans="1:13" ht="20.25" customHeight="1">
      <c r="A751" s="17" t="s">
        <v>94</v>
      </c>
      <c r="B751" s="18"/>
      <c r="C751" s="18"/>
      <c r="D751" s="18"/>
      <c r="E751" s="18"/>
      <c r="F751" s="18">
        <v>25</v>
      </c>
      <c r="G751" s="14">
        <f>SUM(B751:F751)</f>
        <v>25</v>
      </c>
      <c r="H751" s="19">
        <f>IFERROR(B751/$G$756,0)</f>
        <v>0</v>
      </c>
      <c r="I751" s="19">
        <f t="shared" ref="I751:L753" si="120">IFERROR(C751/$G$756,0)</f>
        <v>0</v>
      </c>
      <c r="J751" s="19">
        <f t="shared" si="120"/>
        <v>0</v>
      </c>
      <c r="K751" s="19">
        <f t="shared" si="120"/>
        <v>0</v>
      </c>
      <c r="L751" s="19">
        <f>IFERROR(F751/$G$756,0)</f>
        <v>1</v>
      </c>
      <c r="M751" s="20" t="s">
        <v>95</v>
      </c>
    </row>
    <row r="752" spans="1:13" ht="20.25" customHeight="1">
      <c r="A752" s="17" t="s">
        <v>96</v>
      </c>
      <c r="B752" s="18"/>
      <c r="C752" s="18"/>
      <c r="D752" s="18"/>
      <c r="E752" s="18"/>
      <c r="F752" s="18">
        <v>25</v>
      </c>
      <c r="G752" s="14">
        <f>SUM(B752:F752)</f>
        <v>25</v>
      </c>
      <c r="H752" s="19">
        <f>IFERROR(B752/$G$756,0)</f>
        <v>0</v>
      </c>
      <c r="I752" s="19">
        <f t="shared" si="120"/>
        <v>0</v>
      </c>
      <c r="J752" s="19">
        <f t="shared" si="120"/>
        <v>0</v>
      </c>
      <c r="K752" s="19">
        <f t="shared" si="120"/>
        <v>0</v>
      </c>
      <c r="L752" s="19">
        <f t="shared" si="120"/>
        <v>1</v>
      </c>
      <c r="M752" s="21" t="s">
        <v>95</v>
      </c>
    </row>
    <row r="753" spans="1:13" ht="20.25" customHeight="1">
      <c r="A753" s="17" t="s">
        <v>97</v>
      </c>
      <c r="B753" s="18"/>
      <c r="C753" s="18"/>
      <c r="D753" s="18"/>
      <c r="E753" s="18"/>
      <c r="F753" s="18">
        <v>25</v>
      </c>
      <c r="G753" s="14">
        <f>SUM(B753:F753)</f>
        <v>25</v>
      </c>
      <c r="H753" s="19">
        <f>IFERROR(B753/$G$756,0)</f>
        <v>0</v>
      </c>
      <c r="I753" s="19">
        <f t="shared" si="120"/>
        <v>0</v>
      </c>
      <c r="J753" s="19">
        <f t="shared" si="120"/>
        <v>0</v>
      </c>
      <c r="K753" s="19">
        <f t="shared" si="120"/>
        <v>0</v>
      </c>
      <c r="L753" s="19">
        <f t="shared" si="120"/>
        <v>1</v>
      </c>
      <c r="M753" s="21" t="s">
        <v>95</v>
      </c>
    </row>
    <row r="754" spans="1:13" ht="20.25" customHeight="1">
      <c r="A754" s="22" t="s">
        <v>98</v>
      </c>
      <c r="B754" s="23">
        <f>IFERROR(AVERAGE(B751:B753),0)</f>
        <v>0</v>
      </c>
      <c r="C754" s="23">
        <f>IFERROR(AVERAGE(C751:C753),0)</f>
        <v>0</v>
      </c>
      <c r="D754" s="23">
        <f>IFERROR(AVERAGE(D751:D753),0)</f>
        <v>0</v>
      </c>
      <c r="E754" s="23">
        <f>IFERROR(AVERAGE(E751:E753),0)</f>
        <v>0</v>
      </c>
      <c r="F754" s="23">
        <f>IFERROR(AVERAGE(F751:F753),0)</f>
        <v>25</v>
      </c>
      <c r="G754" s="23">
        <f>SUM(AVERAGE(G751:G753))</f>
        <v>25</v>
      </c>
      <c r="H754" s="24">
        <f>AVERAGE(H751:H753)*0.2</f>
        <v>0</v>
      </c>
      <c r="I754" s="24">
        <f>AVERAGE(I751:I753)*0.4</f>
        <v>0</v>
      </c>
      <c r="J754" s="24">
        <f>AVERAGE(J751:J753)*0.6</f>
        <v>0</v>
      </c>
      <c r="K754" s="24">
        <f>AVERAGE(K751:K753)*0.8</f>
        <v>0</v>
      </c>
      <c r="L754" s="24">
        <f>AVERAGE(L751:L753)*1</f>
        <v>1</v>
      </c>
      <c r="M754" s="25">
        <f>SUM(H754:L754)</f>
        <v>1</v>
      </c>
    </row>
    <row r="755" spans="1:13" ht="20.25" customHeight="1">
      <c r="A755" s="12" t="s">
        <v>99</v>
      </c>
      <c r="B755" s="13" t="s">
        <v>88</v>
      </c>
      <c r="C755" s="13" t="s">
        <v>89</v>
      </c>
      <c r="D755" s="13" t="s">
        <v>90</v>
      </c>
      <c r="E755" s="13" t="s">
        <v>91</v>
      </c>
      <c r="F755" s="13" t="s">
        <v>92</v>
      </c>
      <c r="G755" s="14" t="s">
        <v>93</v>
      </c>
      <c r="H755" s="15" t="s">
        <v>88</v>
      </c>
      <c r="I755" s="15" t="s">
        <v>89</v>
      </c>
      <c r="J755" s="15" t="s">
        <v>90</v>
      </c>
      <c r="K755" s="15" t="s">
        <v>91</v>
      </c>
      <c r="L755" s="26" t="s">
        <v>92</v>
      </c>
      <c r="M755" s="14" t="s">
        <v>93</v>
      </c>
    </row>
    <row r="756" spans="1:13" ht="20.25" customHeight="1">
      <c r="A756" s="17" t="s">
        <v>100</v>
      </c>
      <c r="B756" s="18"/>
      <c r="C756" s="18"/>
      <c r="D756" s="18"/>
      <c r="E756" s="18"/>
      <c r="F756" s="18">
        <v>25</v>
      </c>
      <c r="G756" s="14">
        <f>SUM(B756:F756)</f>
        <v>25</v>
      </c>
      <c r="H756" s="19">
        <f t="shared" ref="H756:L760" si="121">IFERROR(B756/$G$761,0)</f>
        <v>0</v>
      </c>
      <c r="I756" s="19">
        <f t="shared" si="121"/>
        <v>0</v>
      </c>
      <c r="J756" s="19">
        <f t="shared" si="121"/>
        <v>0</v>
      </c>
      <c r="K756" s="19">
        <f t="shared" si="121"/>
        <v>0</v>
      </c>
      <c r="L756" s="19">
        <f t="shared" si="121"/>
        <v>1</v>
      </c>
      <c r="M756" s="21" t="s">
        <v>95</v>
      </c>
    </row>
    <row r="757" spans="1:13" ht="20.25" customHeight="1">
      <c r="A757" s="17" t="s">
        <v>101</v>
      </c>
      <c r="B757" s="18"/>
      <c r="C757" s="18"/>
      <c r="D757" s="18"/>
      <c r="E757" s="18"/>
      <c r="F757" s="18">
        <v>25</v>
      </c>
      <c r="G757" s="14">
        <f>SUM(B757:F757)</f>
        <v>25</v>
      </c>
      <c r="H757" s="19">
        <f t="shared" si="121"/>
        <v>0</v>
      </c>
      <c r="I757" s="19">
        <f t="shared" si="121"/>
        <v>0</v>
      </c>
      <c r="J757" s="19">
        <f t="shared" si="121"/>
        <v>0</v>
      </c>
      <c r="K757" s="19">
        <f t="shared" si="121"/>
        <v>0</v>
      </c>
      <c r="L757" s="19">
        <f t="shared" si="121"/>
        <v>1</v>
      </c>
      <c r="M757" s="21" t="s">
        <v>95</v>
      </c>
    </row>
    <row r="758" spans="1:13" ht="20.25" customHeight="1">
      <c r="A758" s="17" t="s">
        <v>102</v>
      </c>
      <c r="B758" s="18"/>
      <c r="C758" s="18"/>
      <c r="D758" s="18"/>
      <c r="E758" s="18"/>
      <c r="F758" s="18">
        <v>25</v>
      </c>
      <c r="G758" s="14">
        <f>SUM(B758:F758)</f>
        <v>25</v>
      </c>
      <c r="H758" s="19">
        <f t="shared" si="121"/>
        <v>0</v>
      </c>
      <c r="I758" s="19">
        <f t="shared" si="121"/>
        <v>0</v>
      </c>
      <c r="J758" s="19">
        <f t="shared" si="121"/>
        <v>0</v>
      </c>
      <c r="K758" s="19">
        <f t="shared" si="121"/>
        <v>0</v>
      </c>
      <c r="L758" s="19">
        <f t="shared" si="121"/>
        <v>1</v>
      </c>
      <c r="M758" s="21" t="s">
        <v>95</v>
      </c>
    </row>
    <row r="759" spans="1:13" ht="20.25" customHeight="1">
      <c r="A759" s="17" t="s">
        <v>103</v>
      </c>
      <c r="B759" s="18"/>
      <c r="C759" s="18"/>
      <c r="D759" s="18"/>
      <c r="E759" s="18"/>
      <c r="F759" s="18">
        <v>25</v>
      </c>
      <c r="G759" s="14">
        <f>SUM(B759:F759)</f>
        <v>25</v>
      </c>
      <c r="H759" s="19">
        <f t="shared" si="121"/>
        <v>0</v>
      </c>
      <c r="I759" s="19">
        <f t="shared" si="121"/>
        <v>0</v>
      </c>
      <c r="J759" s="19">
        <f t="shared" si="121"/>
        <v>0</v>
      </c>
      <c r="K759" s="19">
        <f t="shared" si="121"/>
        <v>0</v>
      </c>
      <c r="L759" s="19">
        <f t="shared" si="121"/>
        <v>1</v>
      </c>
      <c r="M759" s="21" t="s">
        <v>95</v>
      </c>
    </row>
    <row r="760" spans="1:13" ht="20.25" customHeight="1">
      <c r="A760" s="17" t="s">
        <v>104</v>
      </c>
      <c r="B760" s="18"/>
      <c r="C760" s="18"/>
      <c r="D760" s="18"/>
      <c r="E760" s="18"/>
      <c r="F760" s="18">
        <v>25</v>
      </c>
      <c r="G760" s="14">
        <f>SUM(B760:F760)</f>
        <v>25</v>
      </c>
      <c r="H760" s="19">
        <f t="shared" si="121"/>
        <v>0</v>
      </c>
      <c r="I760" s="19">
        <f t="shared" si="121"/>
        <v>0</v>
      </c>
      <c r="J760" s="19">
        <f t="shared" si="121"/>
        <v>0</v>
      </c>
      <c r="K760" s="19">
        <f t="shared" si="121"/>
        <v>0</v>
      </c>
      <c r="L760" s="19">
        <f t="shared" si="121"/>
        <v>1</v>
      </c>
      <c r="M760" s="21"/>
    </row>
    <row r="761" spans="1:13" ht="20.25" customHeight="1">
      <c r="A761" s="22" t="s">
        <v>105</v>
      </c>
      <c r="B761" s="23">
        <f>IFERROR(AVERAGE(B756:B760),0)</f>
        <v>0</v>
      </c>
      <c r="C761" s="23">
        <f>IFERROR(AVERAGE(C756:C760),0)</f>
        <v>0</v>
      </c>
      <c r="D761" s="23">
        <f>IFERROR(AVERAGE(D756:D760),0)</f>
        <v>0</v>
      </c>
      <c r="E761" s="23">
        <f>IFERROR(AVERAGE(E756:E760),0)</f>
        <v>0</v>
      </c>
      <c r="F761" s="23">
        <f>IFERROR(AVERAGE(F756:F760),0)</f>
        <v>25</v>
      </c>
      <c r="G761" s="23">
        <f>SUM(AVERAGE(G756:G760))</f>
        <v>25</v>
      </c>
      <c r="H761" s="25">
        <f>AVERAGE(H756:H760)*0.2</f>
        <v>0</v>
      </c>
      <c r="I761" s="25">
        <f>AVERAGE(I756:I760)*0.4</f>
        <v>0</v>
      </c>
      <c r="J761" s="25">
        <f>AVERAGE(J756:J760)*0.6</f>
        <v>0</v>
      </c>
      <c r="K761" s="25">
        <f>AVERAGE(K756:K760)*0.8</f>
        <v>0</v>
      </c>
      <c r="L761" s="25">
        <f>AVERAGE(L756:L760)*1</f>
        <v>1</v>
      </c>
      <c r="M761" s="25">
        <f>SUM(H761:L761)</f>
        <v>1</v>
      </c>
    </row>
    <row r="762" spans="1:13" ht="20.25" customHeight="1">
      <c r="A762" s="12" t="s">
        <v>106</v>
      </c>
      <c r="B762" s="13" t="s">
        <v>88</v>
      </c>
      <c r="C762" s="13" t="s">
        <v>89</v>
      </c>
      <c r="D762" s="13" t="s">
        <v>90</v>
      </c>
      <c r="E762" s="13" t="s">
        <v>91</v>
      </c>
      <c r="F762" s="13" t="s">
        <v>92</v>
      </c>
      <c r="G762" s="14" t="s">
        <v>93</v>
      </c>
      <c r="H762" s="15" t="s">
        <v>88</v>
      </c>
      <c r="I762" s="15" t="s">
        <v>89</v>
      </c>
      <c r="J762" s="15" t="s">
        <v>90</v>
      </c>
      <c r="K762" s="15" t="s">
        <v>91</v>
      </c>
      <c r="L762" s="26" t="s">
        <v>92</v>
      </c>
      <c r="M762" s="14" t="s">
        <v>93</v>
      </c>
    </row>
    <row r="763" spans="1:13" ht="20.25" customHeight="1">
      <c r="A763" s="17" t="s">
        <v>107</v>
      </c>
      <c r="B763" s="18"/>
      <c r="C763" s="18"/>
      <c r="D763" s="18"/>
      <c r="E763" s="18"/>
      <c r="F763" s="18">
        <v>25</v>
      </c>
      <c r="G763" s="14">
        <f>SUM(B763:F763)</f>
        <v>25</v>
      </c>
      <c r="H763" s="19">
        <f>IFERROR(B763/$G$768,0)</f>
        <v>0</v>
      </c>
      <c r="I763" s="19">
        <f t="shared" ref="I763:L765" si="122">IFERROR(C763/$G$768,0)</f>
        <v>0</v>
      </c>
      <c r="J763" s="19">
        <f t="shared" si="122"/>
        <v>0</v>
      </c>
      <c r="K763" s="19">
        <f t="shared" si="122"/>
        <v>0</v>
      </c>
      <c r="L763" s="19">
        <f t="shared" si="122"/>
        <v>1</v>
      </c>
      <c r="M763" s="21" t="s">
        <v>95</v>
      </c>
    </row>
    <row r="764" spans="1:13" ht="20.25" customHeight="1">
      <c r="A764" s="17" t="s">
        <v>108</v>
      </c>
      <c r="B764" s="18"/>
      <c r="C764" s="18"/>
      <c r="D764" s="18"/>
      <c r="E764" s="18"/>
      <c r="F764" s="18">
        <v>25</v>
      </c>
      <c r="G764" s="14">
        <f>SUM(B764:F764)</f>
        <v>25</v>
      </c>
      <c r="H764" s="19">
        <f>IFERROR(B764/$G$768,0)</f>
        <v>0</v>
      </c>
      <c r="I764" s="19">
        <f t="shared" si="122"/>
        <v>0</v>
      </c>
      <c r="J764" s="19">
        <f t="shared" si="122"/>
        <v>0</v>
      </c>
      <c r="K764" s="19">
        <f t="shared" si="122"/>
        <v>0</v>
      </c>
      <c r="L764" s="19">
        <f t="shared" si="122"/>
        <v>1</v>
      </c>
      <c r="M764" s="21" t="s">
        <v>95</v>
      </c>
    </row>
    <row r="765" spans="1:13" ht="20.25" customHeight="1">
      <c r="A765" s="17" t="s">
        <v>109</v>
      </c>
      <c r="B765" s="18"/>
      <c r="C765" s="18"/>
      <c r="D765" s="18"/>
      <c r="E765" s="18"/>
      <c r="F765" s="18">
        <v>25</v>
      </c>
      <c r="G765" s="14">
        <f>SUM(B765:F765)</f>
        <v>25</v>
      </c>
      <c r="H765" s="19">
        <f>IFERROR(B765/$G$768,0)</f>
        <v>0</v>
      </c>
      <c r="I765" s="19">
        <f t="shared" si="122"/>
        <v>0</v>
      </c>
      <c r="J765" s="19">
        <f t="shared" si="122"/>
        <v>0</v>
      </c>
      <c r="K765" s="19">
        <f t="shared" si="122"/>
        <v>0</v>
      </c>
      <c r="L765" s="19">
        <f t="shared" si="122"/>
        <v>1</v>
      </c>
      <c r="M765" s="21" t="s">
        <v>95</v>
      </c>
    </row>
    <row r="766" spans="1:13" ht="20.25" customHeight="1">
      <c r="A766" s="22" t="s">
        <v>105</v>
      </c>
      <c r="B766" s="23">
        <f>IFERROR(AVERAGE(B763:B765),0)</f>
        <v>0</v>
      </c>
      <c r="C766" s="23">
        <f>IFERROR(AVERAGE(C763:C765),0)</f>
        <v>0</v>
      </c>
      <c r="D766" s="27">
        <f>IFERROR(AVERAGE(D763:D765),0)</f>
        <v>0</v>
      </c>
      <c r="E766" s="27">
        <f>IFERROR(AVERAGE(E763:E765),0)</f>
        <v>0</v>
      </c>
      <c r="F766" s="27">
        <f>IFERROR(AVERAGE(F763:F765),0)</f>
        <v>25</v>
      </c>
      <c r="G766" s="27">
        <f>SUM(AVERAGE(G763:G765))</f>
        <v>25</v>
      </c>
      <c r="H766" s="25">
        <f>AVERAGE(H763:H765)*0.2</f>
        <v>0</v>
      </c>
      <c r="I766" s="25">
        <f>AVERAGE(I763:I765)*0.4</f>
        <v>0</v>
      </c>
      <c r="J766" s="25">
        <f>AVERAGE(J763:J765)*0.6</f>
        <v>0</v>
      </c>
      <c r="K766" s="25">
        <f>AVERAGE(K763:K765)*0.8</f>
        <v>0</v>
      </c>
      <c r="L766" s="25">
        <f>AVERAGE(L763:L765)*1</f>
        <v>1</v>
      </c>
      <c r="M766" s="28">
        <f>SUM(H766:L766)</f>
        <v>1</v>
      </c>
    </row>
    <row r="767" spans="1:13" ht="20.25" customHeight="1">
      <c r="A767" s="12" t="s">
        <v>110</v>
      </c>
      <c r="B767" s="13" t="s">
        <v>88</v>
      </c>
      <c r="C767" s="13" t="s">
        <v>89</v>
      </c>
      <c r="D767" s="13" t="s">
        <v>90</v>
      </c>
      <c r="E767" s="13" t="s">
        <v>91</v>
      </c>
      <c r="F767" s="13" t="s">
        <v>92</v>
      </c>
      <c r="G767" s="14" t="s">
        <v>93</v>
      </c>
      <c r="H767" s="15" t="s">
        <v>88</v>
      </c>
      <c r="I767" s="15" t="s">
        <v>89</v>
      </c>
      <c r="J767" s="15" t="s">
        <v>90</v>
      </c>
      <c r="K767" s="15" t="s">
        <v>91</v>
      </c>
      <c r="L767" s="26" t="s">
        <v>92</v>
      </c>
      <c r="M767" s="14" t="s">
        <v>93</v>
      </c>
    </row>
    <row r="768" spans="1:13" ht="20.25" customHeight="1">
      <c r="A768" s="29" t="s">
        <v>111</v>
      </c>
      <c r="B768" s="30"/>
      <c r="C768" s="30"/>
      <c r="D768" s="30"/>
      <c r="E768" s="18"/>
      <c r="F768" s="18">
        <v>25</v>
      </c>
      <c r="G768" s="31">
        <f t="shared" ref="G768:G773" si="123">SUM(B768:F768)</f>
        <v>25</v>
      </c>
      <c r="H768" s="32">
        <f>IFERROR(B768/$G$773,0)</f>
        <v>0</v>
      </c>
      <c r="I768" s="32">
        <f t="shared" ref="I768:L771" si="124">IFERROR(C768/$G$773,0)</f>
        <v>0</v>
      </c>
      <c r="J768" s="32">
        <f t="shared" si="124"/>
        <v>0</v>
      </c>
      <c r="K768" s="32">
        <f t="shared" si="124"/>
        <v>0</v>
      </c>
      <c r="L768" s="32">
        <f t="shared" si="124"/>
        <v>0</v>
      </c>
      <c r="M768" s="21" t="s">
        <v>95</v>
      </c>
    </row>
    <row r="769" spans="1:13" ht="20.25" customHeight="1">
      <c r="A769" s="29" t="s">
        <v>112</v>
      </c>
      <c r="B769" s="30"/>
      <c r="C769" s="30"/>
      <c r="D769" s="30"/>
      <c r="E769" s="18"/>
      <c r="F769" s="18">
        <v>25</v>
      </c>
      <c r="G769" s="31">
        <f t="shared" si="123"/>
        <v>25</v>
      </c>
      <c r="H769" s="32">
        <f>IFERROR(B769/$G$773,0)</f>
        <v>0</v>
      </c>
      <c r="I769" s="32">
        <f t="shared" si="124"/>
        <v>0</v>
      </c>
      <c r="J769" s="32">
        <f t="shared" si="124"/>
        <v>0</v>
      </c>
      <c r="K769" s="32">
        <f t="shared" si="124"/>
        <v>0</v>
      </c>
      <c r="L769" s="32">
        <f t="shared" si="124"/>
        <v>0</v>
      </c>
      <c r="M769" s="21" t="s">
        <v>95</v>
      </c>
    </row>
    <row r="770" spans="1:13" ht="20.25" customHeight="1">
      <c r="A770" s="29" t="s">
        <v>113</v>
      </c>
      <c r="B770" s="30"/>
      <c r="C770" s="30"/>
      <c r="D770" s="30"/>
      <c r="E770" s="18"/>
      <c r="F770" s="18">
        <v>25</v>
      </c>
      <c r="G770" s="31">
        <f t="shared" si="123"/>
        <v>25</v>
      </c>
      <c r="H770" s="32">
        <f>IFERROR(B770/$G$773,0)</f>
        <v>0</v>
      </c>
      <c r="I770" s="32">
        <f t="shared" si="124"/>
        <v>0</v>
      </c>
      <c r="J770" s="32">
        <f t="shared" si="124"/>
        <v>0</v>
      </c>
      <c r="K770" s="32">
        <f t="shared" si="124"/>
        <v>0</v>
      </c>
      <c r="L770" s="32">
        <f t="shared" si="124"/>
        <v>0</v>
      </c>
      <c r="M770" s="21" t="s">
        <v>95</v>
      </c>
    </row>
    <row r="771" spans="1:13" ht="20.25" customHeight="1">
      <c r="A771" s="29" t="s">
        <v>114</v>
      </c>
      <c r="B771" s="30"/>
      <c r="C771" s="30"/>
      <c r="D771" s="30"/>
      <c r="E771" s="18"/>
      <c r="F771" s="18">
        <v>25</v>
      </c>
      <c r="G771" s="31">
        <f t="shared" si="123"/>
        <v>25</v>
      </c>
      <c r="H771" s="32">
        <f>IFERROR(B771/$G$773,0)</f>
        <v>0</v>
      </c>
      <c r="I771" s="32">
        <f t="shared" si="124"/>
        <v>0</v>
      </c>
      <c r="J771" s="32">
        <f t="shared" si="124"/>
        <v>0</v>
      </c>
      <c r="K771" s="32">
        <f t="shared" si="124"/>
        <v>0</v>
      </c>
      <c r="L771" s="32">
        <f t="shared" si="124"/>
        <v>0</v>
      </c>
      <c r="M771" s="21" t="s">
        <v>95</v>
      </c>
    </row>
    <row r="772" spans="1:13" ht="20.25" customHeight="1">
      <c r="A772" s="17" t="s">
        <v>105</v>
      </c>
      <c r="B772" s="33">
        <f>IFERROR(AVERAGE(B768:B771),0)</f>
        <v>0</v>
      </c>
      <c r="C772" s="33">
        <f>IFERROR(AVERAGE(C768:C771),0)</f>
        <v>0</v>
      </c>
      <c r="D772" s="33">
        <f>IFERROR(AVERAGE(D768:D771),0)</f>
        <v>0</v>
      </c>
      <c r="E772" s="33">
        <f>IFERROR(AVERAGE(E768:E771),0)</f>
        <v>0</v>
      </c>
      <c r="F772" s="33">
        <f>IFERROR(AVERAGE(F768:F771),0)</f>
        <v>25</v>
      </c>
      <c r="G772" s="33">
        <f>SUM(AVERAGE(G768:G771))</f>
        <v>25</v>
      </c>
      <c r="H772" s="28">
        <f>AVERAGE(H768:H771)*0.2</f>
        <v>0</v>
      </c>
      <c r="I772" s="28">
        <f>AVERAGE(I768:I771)*0.4</f>
        <v>0</v>
      </c>
      <c r="J772" s="28">
        <f>AVERAGE(J768:J771)*0.6</f>
        <v>0</v>
      </c>
      <c r="K772" s="28">
        <f>AVERAGE(K768:K771)*0.8</f>
        <v>0</v>
      </c>
      <c r="L772" s="28">
        <f>AVERAGE(L768:L771)*1</f>
        <v>0</v>
      </c>
      <c r="M772" s="28">
        <f>SUM(H772:L772)</f>
        <v>0</v>
      </c>
    </row>
    <row r="773" spans="1:13" ht="20.25" customHeight="1">
      <c r="A773" s="29" t="s">
        <v>121</v>
      </c>
      <c r="B773" s="30"/>
      <c r="C773" s="30"/>
      <c r="D773" s="30"/>
      <c r="E773" s="30"/>
      <c r="F773" s="30"/>
      <c r="G773" s="31">
        <f t="shared" si="123"/>
        <v>0</v>
      </c>
      <c r="H773" s="32">
        <f>IFERROR(B773/$G$778,0)</f>
        <v>0</v>
      </c>
      <c r="I773" s="32">
        <f>IFERROR(C773/$G$778,0)</f>
        <v>0</v>
      </c>
      <c r="J773" s="32">
        <f>IFERROR(D773/$G$778,0)</f>
        <v>0</v>
      </c>
      <c r="K773" s="32">
        <f>IFERROR(E773/$G$778,0)</f>
        <v>0</v>
      </c>
      <c r="L773" s="32">
        <f>IFERROR(F773/$G$778,0)</f>
        <v>0</v>
      </c>
      <c r="M773" s="21" t="s">
        <v>95</v>
      </c>
    </row>
    <row r="774" spans="1:13" ht="20.25" customHeight="1">
      <c r="A774" s="34" t="s">
        <v>115</v>
      </c>
      <c r="B774" s="34"/>
      <c r="C774" s="34"/>
      <c r="D774" s="34"/>
      <c r="E774" s="34"/>
      <c r="F774" s="34"/>
      <c r="G774" s="35">
        <v>25</v>
      </c>
      <c r="H774" s="28" t="s">
        <v>95</v>
      </c>
      <c r="I774" s="28" t="s">
        <v>95</v>
      </c>
      <c r="J774" s="28" t="s">
        <v>95</v>
      </c>
      <c r="K774" s="28" t="s">
        <v>95</v>
      </c>
      <c r="L774" s="28" t="s">
        <v>95</v>
      </c>
      <c r="M774" s="28">
        <f>(M754+M761+M766+M772)/4</f>
        <v>0.75</v>
      </c>
    </row>
    <row r="775" spans="1:13" ht="20.2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</row>
    <row r="776" spans="1:13" ht="20.2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</row>
    <row r="777" spans="1:13" ht="20.25" customHeight="1">
      <c r="A777" s="7" t="s">
        <v>82</v>
      </c>
      <c r="B777" s="8" t="s">
        <v>62</v>
      </c>
      <c r="C777" s="8"/>
      <c r="D777" s="8"/>
      <c r="E777" s="8"/>
      <c r="F777" s="8"/>
      <c r="G777" s="8"/>
      <c r="H777" s="8"/>
      <c r="I777" s="8"/>
      <c r="J777" s="8"/>
      <c r="K777" s="9" t="s">
        <v>78</v>
      </c>
      <c r="L777" s="10">
        <v>45245</v>
      </c>
      <c r="M777" s="10"/>
    </row>
    <row r="778" spans="1:13" ht="20.25" customHeight="1">
      <c r="A778" s="8" t="s">
        <v>84</v>
      </c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</row>
    <row r="779" spans="1:13" ht="20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</row>
    <row r="780" spans="1:13" ht="20.25" customHeight="1">
      <c r="A780" s="11" t="s">
        <v>85</v>
      </c>
      <c r="B780" s="8" t="s">
        <v>86</v>
      </c>
      <c r="C780" s="8"/>
      <c r="D780" s="8"/>
      <c r="E780" s="8"/>
      <c r="F780" s="8"/>
      <c r="G780" s="8"/>
      <c r="H780" s="8" t="s">
        <v>86</v>
      </c>
      <c r="I780" s="8"/>
      <c r="J780" s="8"/>
      <c r="K780" s="8"/>
      <c r="L780" s="8"/>
      <c r="M780" s="8"/>
    </row>
    <row r="781" spans="1:13" ht="20.25" customHeight="1">
      <c r="A781" s="12" t="s">
        <v>87</v>
      </c>
      <c r="B781" s="13" t="s">
        <v>88</v>
      </c>
      <c r="C781" s="13" t="s">
        <v>89</v>
      </c>
      <c r="D781" s="13" t="s">
        <v>90</v>
      </c>
      <c r="E781" s="13" t="s">
        <v>91</v>
      </c>
      <c r="F781" s="13" t="s">
        <v>92</v>
      </c>
      <c r="G781" s="14" t="s">
        <v>93</v>
      </c>
      <c r="H781" s="15" t="s">
        <v>88</v>
      </c>
      <c r="I781" s="15" t="s">
        <v>89</v>
      </c>
      <c r="J781" s="15" t="s">
        <v>90</v>
      </c>
      <c r="K781" s="15" t="s">
        <v>91</v>
      </c>
      <c r="L781" s="15" t="s">
        <v>92</v>
      </c>
      <c r="M781" s="16" t="s">
        <v>93</v>
      </c>
    </row>
    <row r="782" spans="1:13" ht="20.25" customHeight="1">
      <c r="A782" s="17" t="s">
        <v>94</v>
      </c>
      <c r="B782" s="18"/>
      <c r="C782" s="18"/>
      <c r="D782" s="18"/>
      <c r="E782" s="18">
        <v>4</v>
      </c>
      <c r="F782" s="18">
        <v>18</v>
      </c>
      <c r="G782" s="14">
        <f>SUM(B782:F782)</f>
        <v>22</v>
      </c>
      <c r="H782" s="19">
        <f>IFERROR(B782/$G$787,0)</f>
        <v>0</v>
      </c>
      <c r="I782" s="19">
        <f t="shared" ref="I782:L784" si="125">IFERROR(C782/$G$787,0)</f>
        <v>0</v>
      </c>
      <c r="J782" s="19">
        <f t="shared" si="125"/>
        <v>0</v>
      </c>
      <c r="K782" s="19">
        <f t="shared" si="125"/>
        <v>0.18181818181818182</v>
      </c>
      <c r="L782" s="19">
        <f>IFERROR(F782/$G$787,0)</f>
        <v>0.81818181818181823</v>
      </c>
      <c r="M782" s="20" t="s">
        <v>95</v>
      </c>
    </row>
    <row r="783" spans="1:13" ht="20.25" customHeight="1">
      <c r="A783" s="17" t="s">
        <v>96</v>
      </c>
      <c r="B783" s="18"/>
      <c r="C783" s="18"/>
      <c r="D783" s="18"/>
      <c r="E783" s="18">
        <v>5</v>
      </c>
      <c r="F783" s="18">
        <v>17</v>
      </c>
      <c r="G783" s="14">
        <f>SUM(B783:F783)</f>
        <v>22</v>
      </c>
      <c r="H783" s="19">
        <f>IFERROR(B783/$G$787,0)</f>
        <v>0</v>
      </c>
      <c r="I783" s="19">
        <f t="shared" si="125"/>
        <v>0</v>
      </c>
      <c r="J783" s="19">
        <f t="shared" si="125"/>
        <v>0</v>
      </c>
      <c r="K783" s="19">
        <f t="shared" si="125"/>
        <v>0.22727272727272727</v>
      </c>
      <c r="L783" s="19">
        <f t="shared" si="125"/>
        <v>0.77272727272727271</v>
      </c>
      <c r="M783" s="21" t="s">
        <v>95</v>
      </c>
    </row>
    <row r="784" spans="1:13" ht="20.25" customHeight="1">
      <c r="A784" s="17" t="s">
        <v>97</v>
      </c>
      <c r="B784" s="18"/>
      <c r="C784" s="18"/>
      <c r="D784" s="18"/>
      <c r="E784" s="18">
        <v>9</v>
      </c>
      <c r="F784" s="18">
        <v>13</v>
      </c>
      <c r="G784" s="14">
        <f>SUM(B784:F784)</f>
        <v>22</v>
      </c>
      <c r="H784" s="19">
        <f>IFERROR(B784/$G$787,0)</f>
        <v>0</v>
      </c>
      <c r="I784" s="19">
        <f t="shared" si="125"/>
        <v>0</v>
      </c>
      <c r="J784" s="19">
        <f t="shared" si="125"/>
        <v>0</v>
      </c>
      <c r="K784" s="19">
        <f t="shared" si="125"/>
        <v>0.40909090909090912</v>
      </c>
      <c r="L784" s="19">
        <f t="shared" si="125"/>
        <v>0.59090909090909094</v>
      </c>
      <c r="M784" s="21" t="s">
        <v>95</v>
      </c>
    </row>
    <row r="785" spans="1:13" ht="20.25" customHeight="1">
      <c r="A785" s="22" t="s">
        <v>98</v>
      </c>
      <c r="B785" s="23">
        <f>IFERROR(AVERAGE(B782:B784),0)</f>
        <v>0</v>
      </c>
      <c r="C785" s="23">
        <f>IFERROR(AVERAGE(C782:C784),0)</f>
        <v>0</v>
      </c>
      <c r="D785" s="23">
        <f>IFERROR(AVERAGE(D782:D784),0)</f>
        <v>0</v>
      </c>
      <c r="E785" s="23">
        <f>IFERROR(AVERAGE(E782:E784),0)</f>
        <v>6</v>
      </c>
      <c r="F785" s="23">
        <f>IFERROR(AVERAGE(F782:F784),0)</f>
        <v>16</v>
      </c>
      <c r="G785" s="23">
        <f>SUM(AVERAGE(G782:G784))</f>
        <v>22</v>
      </c>
      <c r="H785" s="24">
        <f>AVERAGE(H782:H784)*0.2</f>
        <v>0</v>
      </c>
      <c r="I785" s="24">
        <f>AVERAGE(I782:I784)*0.4</f>
        <v>0</v>
      </c>
      <c r="J785" s="24">
        <f>AVERAGE(J782:J784)*0.6</f>
        <v>0</v>
      </c>
      <c r="K785" s="24">
        <f>AVERAGE(K782:K784)*0.8</f>
        <v>0.21818181818181817</v>
      </c>
      <c r="L785" s="24">
        <f>AVERAGE(L782:L784)*1</f>
        <v>0.72727272727272718</v>
      </c>
      <c r="M785" s="25">
        <f>SUM(H785:L785)</f>
        <v>0.94545454545454533</v>
      </c>
    </row>
    <row r="786" spans="1:13" ht="20.25" customHeight="1">
      <c r="A786" s="12" t="s">
        <v>99</v>
      </c>
      <c r="B786" s="13" t="s">
        <v>88</v>
      </c>
      <c r="C786" s="13" t="s">
        <v>89</v>
      </c>
      <c r="D786" s="13" t="s">
        <v>90</v>
      </c>
      <c r="E786" s="13" t="s">
        <v>91</v>
      </c>
      <c r="F786" s="13" t="s">
        <v>92</v>
      </c>
      <c r="G786" s="14" t="s">
        <v>93</v>
      </c>
      <c r="H786" s="15" t="s">
        <v>88</v>
      </c>
      <c r="I786" s="15" t="s">
        <v>89</v>
      </c>
      <c r="J786" s="15" t="s">
        <v>90</v>
      </c>
      <c r="K786" s="15" t="s">
        <v>91</v>
      </c>
      <c r="L786" s="26" t="s">
        <v>92</v>
      </c>
      <c r="M786" s="14" t="s">
        <v>93</v>
      </c>
    </row>
    <row r="787" spans="1:13" ht="20.25" customHeight="1">
      <c r="A787" s="17" t="s">
        <v>100</v>
      </c>
      <c r="B787" s="18"/>
      <c r="C787" s="18"/>
      <c r="D787" s="18"/>
      <c r="E787" s="18">
        <v>4</v>
      </c>
      <c r="F787" s="18">
        <v>18</v>
      </c>
      <c r="G787" s="14">
        <f>SUM(B787:F787)</f>
        <v>22</v>
      </c>
      <c r="H787" s="19">
        <f t="shared" ref="H787:L791" si="126">IFERROR(B787/$G$792,0)</f>
        <v>0</v>
      </c>
      <c r="I787" s="19">
        <f t="shared" si="126"/>
        <v>0</v>
      </c>
      <c r="J787" s="19">
        <f t="shared" si="126"/>
        <v>0</v>
      </c>
      <c r="K787" s="19">
        <f t="shared" si="126"/>
        <v>0.18181818181818182</v>
      </c>
      <c r="L787" s="19">
        <f t="shared" si="126"/>
        <v>0.81818181818181823</v>
      </c>
      <c r="M787" s="21" t="s">
        <v>95</v>
      </c>
    </row>
    <row r="788" spans="1:13" ht="20.25" customHeight="1">
      <c r="A788" s="17" t="s">
        <v>101</v>
      </c>
      <c r="B788" s="18"/>
      <c r="C788" s="18">
        <v>1</v>
      </c>
      <c r="D788" s="18"/>
      <c r="E788" s="18">
        <v>4</v>
      </c>
      <c r="F788" s="18">
        <v>17</v>
      </c>
      <c r="G788" s="14">
        <f>SUM(B788:F788)</f>
        <v>22</v>
      </c>
      <c r="H788" s="19">
        <f t="shared" si="126"/>
        <v>0</v>
      </c>
      <c r="I788" s="19">
        <f t="shared" si="126"/>
        <v>4.5454545454545456E-2</v>
      </c>
      <c r="J788" s="19">
        <f t="shared" si="126"/>
        <v>0</v>
      </c>
      <c r="K788" s="19">
        <f t="shared" si="126"/>
        <v>0.18181818181818182</v>
      </c>
      <c r="L788" s="19">
        <f t="shared" si="126"/>
        <v>0.77272727272727271</v>
      </c>
      <c r="M788" s="21" t="s">
        <v>95</v>
      </c>
    </row>
    <row r="789" spans="1:13" ht="20.25" customHeight="1">
      <c r="A789" s="17" t="s">
        <v>102</v>
      </c>
      <c r="B789" s="18"/>
      <c r="C789" s="18"/>
      <c r="D789" s="18"/>
      <c r="E789" s="18">
        <v>3</v>
      </c>
      <c r="F789" s="18">
        <v>19</v>
      </c>
      <c r="G789" s="14">
        <f>SUM(B789:F789)</f>
        <v>22</v>
      </c>
      <c r="H789" s="19">
        <f t="shared" si="126"/>
        <v>0</v>
      </c>
      <c r="I789" s="19">
        <f t="shared" si="126"/>
        <v>0</v>
      </c>
      <c r="J789" s="19">
        <f t="shared" si="126"/>
        <v>0</v>
      </c>
      <c r="K789" s="19">
        <f t="shared" si="126"/>
        <v>0.13636363636363635</v>
      </c>
      <c r="L789" s="19">
        <f t="shared" si="126"/>
        <v>0.86363636363636365</v>
      </c>
      <c r="M789" s="21" t="s">
        <v>95</v>
      </c>
    </row>
    <row r="790" spans="1:13" ht="20.25" customHeight="1">
      <c r="A790" s="17" t="s">
        <v>103</v>
      </c>
      <c r="B790" s="18"/>
      <c r="C790" s="18"/>
      <c r="D790" s="18"/>
      <c r="E790" s="18">
        <v>3</v>
      </c>
      <c r="F790" s="18">
        <v>19</v>
      </c>
      <c r="G790" s="14">
        <f>SUM(B790:F790)</f>
        <v>22</v>
      </c>
      <c r="H790" s="19">
        <f t="shared" si="126"/>
        <v>0</v>
      </c>
      <c r="I790" s="19">
        <f t="shared" si="126"/>
        <v>0</v>
      </c>
      <c r="J790" s="19">
        <f t="shared" si="126"/>
        <v>0</v>
      </c>
      <c r="K790" s="19">
        <f t="shared" si="126"/>
        <v>0.13636363636363635</v>
      </c>
      <c r="L790" s="19">
        <f t="shared" si="126"/>
        <v>0.86363636363636365</v>
      </c>
      <c r="M790" s="21" t="s">
        <v>95</v>
      </c>
    </row>
    <row r="791" spans="1:13" ht="20.25" customHeight="1">
      <c r="A791" s="17" t="s">
        <v>104</v>
      </c>
      <c r="B791" s="18"/>
      <c r="C791" s="18">
        <v>1</v>
      </c>
      <c r="D791" s="18"/>
      <c r="E791" s="18">
        <v>9</v>
      </c>
      <c r="F791" s="18">
        <v>12</v>
      </c>
      <c r="G791" s="14">
        <f>SUM(B791:F791)</f>
        <v>22</v>
      </c>
      <c r="H791" s="19">
        <f t="shared" si="126"/>
        <v>0</v>
      </c>
      <c r="I791" s="19">
        <f t="shared" si="126"/>
        <v>4.5454545454545456E-2</v>
      </c>
      <c r="J791" s="19">
        <f t="shared" si="126"/>
        <v>0</v>
      </c>
      <c r="K791" s="19">
        <f t="shared" si="126"/>
        <v>0.40909090909090912</v>
      </c>
      <c r="L791" s="19">
        <f t="shared" si="126"/>
        <v>0.54545454545454541</v>
      </c>
      <c r="M791" s="21"/>
    </row>
    <row r="792" spans="1:13" ht="20.25" customHeight="1">
      <c r="A792" s="22" t="s">
        <v>105</v>
      </c>
      <c r="B792" s="23">
        <f>IFERROR(AVERAGE(B787:B791),0)</f>
        <v>0</v>
      </c>
      <c r="C792" s="23">
        <f>IFERROR(AVERAGE(C787:C791),0)</f>
        <v>1</v>
      </c>
      <c r="D792" s="23">
        <f>IFERROR(AVERAGE(D787:D791),0)</f>
        <v>0</v>
      </c>
      <c r="E792" s="23">
        <f>IFERROR(AVERAGE(E787:E791),0)</f>
        <v>4.5999999999999996</v>
      </c>
      <c r="F792" s="23">
        <f>IFERROR(AVERAGE(F787:F791),0)</f>
        <v>17</v>
      </c>
      <c r="G792" s="23">
        <f>SUM(AVERAGE(G787:G791))</f>
        <v>22</v>
      </c>
      <c r="H792" s="25">
        <f>AVERAGE(H787:H791)*0.2</f>
        <v>0</v>
      </c>
      <c r="I792" s="25">
        <f>AVERAGE(I787:I791)*0.4</f>
        <v>7.2727272727272727E-3</v>
      </c>
      <c r="J792" s="25">
        <f>AVERAGE(J787:J791)*0.6</f>
        <v>0</v>
      </c>
      <c r="K792" s="25">
        <f>AVERAGE(K787:K791)*0.8</f>
        <v>0.16727272727272727</v>
      </c>
      <c r="L792" s="25">
        <f>AVERAGE(L787:L791)*1</f>
        <v>0.77272727272727271</v>
      </c>
      <c r="M792" s="25">
        <f>SUM(H792:L792)</f>
        <v>0.94727272727272727</v>
      </c>
    </row>
    <row r="793" spans="1:13" ht="20.25" customHeight="1">
      <c r="A793" s="12" t="s">
        <v>106</v>
      </c>
      <c r="B793" s="13" t="s">
        <v>88</v>
      </c>
      <c r="C793" s="13" t="s">
        <v>89</v>
      </c>
      <c r="D793" s="13" t="s">
        <v>90</v>
      </c>
      <c r="E793" s="13" t="s">
        <v>91</v>
      </c>
      <c r="F793" s="13" t="s">
        <v>92</v>
      </c>
      <c r="G793" s="14" t="s">
        <v>93</v>
      </c>
      <c r="H793" s="15" t="s">
        <v>88</v>
      </c>
      <c r="I793" s="15" t="s">
        <v>89</v>
      </c>
      <c r="J793" s="15" t="s">
        <v>90</v>
      </c>
      <c r="K793" s="15" t="s">
        <v>91</v>
      </c>
      <c r="L793" s="26" t="s">
        <v>92</v>
      </c>
      <c r="M793" s="14" t="s">
        <v>93</v>
      </c>
    </row>
    <row r="794" spans="1:13" ht="20.25" customHeight="1">
      <c r="A794" s="17" t="s">
        <v>107</v>
      </c>
      <c r="B794" s="18"/>
      <c r="C794" s="18">
        <v>1</v>
      </c>
      <c r="D794" s="18"/>
      <c r="E794" s="18">
        <v>8</v>
      </c>
      <c r="F794" s="18">
        <v>13</v>
      </c>
      <c r="G794" s="14">
        <f>SUM(B794:F794)</f>
        <v>22</v>
      </c>
      <c r="H794" s="19">
        <f>IFERROR(B794/$G$799,0)</f>
        <v>0</v>
      </c>
      <c r="I794" s="19">
        <f t="shared" ref="I794:L796" si="127">IFERROR(C794/$G$799,0)</f>
        <v>4.5454545454545456E-2</v>
      </c>
      <c r="J794" s="19">
        <f t="shared" si="127"/>
        <v>0</v>
      </c>
      <c r="K794" s="19">
        <f t="shared" si="127"/>
        <v>0.36363636363636365</v>
      </c>
      <c r="L794" s="19">
        <f t="shared" si="127"/>
        <v>0.59090909090909094</v>
      </c>
      <c r="M794" s="21" t="s">
        <v>95</v>
      </c>
    </row>
    <row r="795" spans="1:13" ht="20.25" customHeight="1">
      <c r="A795" s="17" t="s">
        <v>108</v>
      </c>
      <c r="B795" s="18"/>
      <c r="C795" s="18"/>
      <c r="D795" s="18"/>
      <c r="E795" s="18">
        <v>10</v>
      </c>
      <c r="F795" s="18">
        <v>12</v>
      </c>
      <c r="G795" s="14">
        <f>SUM(B795:F795)</f>
        <v>22</v>
      </c>
      <c r="H795" s="19">
        <f>IFERROR(B795/$G$799,0)</f>
        <v>0</v>
      </c>
      <c r="I795" s="19">
        <f t="shared" si="127"/>
        <v>0</v>
      </c>
      <c r="J795" s="19">
        <f t="shared" si="127"/>
        <v>0</v>
      </c>
      <c r="K795" s="19">
        <f t="shared" si="127"/>
        <v>0.45454545454545453</v>
      </c>
      <c r="L795" s="19">
        <f t="shared" si="127"/>
        <v>0.54545454545454541</v>
      </c>
      <c r="M795" s="21" t="s">
        <v>95</v>
      </c>
    </row>
    <row r="796" spans="1:13" ht="20.25" customHeight="1">
      <c r="A796" s="17" t="s">
        <v>109</v>
      </c>
      <c r="B796" s="18"/>
      <c r="C796" s="18">
        <v>1</v>
      </c>
      <c r="D796" s="18"/>
      <c r="E796" s="18">
        <v>7</v>
      </c>
      <c r="F796" s="18">
        <v>14</v>
      </c>
      <c r="G796" s="14">
        <f>SUM(B796:F796)</f>
        <v>22</v>
      </c>
      <c r="H796" s="19">
        <f>IFERROR(B796/$G$799,0)</f>
        <v>0</v>
      </c>
      <c r="I796" s="19">
        <f t="shared" si="127"/>
        <v>4.5454545454545456E-2</v>
      </c>
      <c r="J796" s="19">
        <f t="shared" si="127"/>
        <v>0</v>
      </c>
      <c r="K796" s="19">
        <f t="shared" si="127"/>
        <v>0.31818181818181818</v>
      </c>
      <c r="L796" s="19">
        <f t="shared" si="127"/>
        <v>0.63636363636363635</v>
      </c>
      <c r="M796" s="21" t="s">
        <v>95</v>
      </c>
    </row>
    <row r="797" spans="1:13" ht="20.25" customHeight="1">
      <c r="A797" s="22" t="s">
        <v>105</v>
      </c>
      <c r="B797" s="23">
        <f>IFERROR(AVERAGE(B794:B796),0)</f>
        <v>0</v>
      </c>
      <c r="C797" s="23">
        <f>IFERROR(AVERAGE(C794:C796),0)</f>
        <v>1</v>
      </c>
      <c r="D797" s="27">
        <f>IFERROR(AVERAGE(D794:D796),0)</f>
        <v>0</v>
      </c>
      <c r="E797" s="27">
        <f>IFERROR(AVERAGE(E794:E796),0)</f>
        <v>8.3333333333333339</v>
      </c>
      <c r="F797" s="27">
        <f>IFERROR(AVERAGE(F794:F796),0)</f>
        <v>13</v>
      </c>
      <c r="G797" s="27">
        <f>SUM(AVERAGE(G794:G796))</f>
        <v>22</v>
      </c>
      <c r="H797" s="25">
        <f>AVERAGE(H794:H796)*0.2</f>
        <v>0</v>
      </c>
      <c r="I797" s="25">
        <f>AVERAGE(I794:I796)*0.4</f>
        <v>1.2121212121212123E-2</v>
      </c>
      <c r="J797" s="25">
        <f>AVERAGE(J794:J796)*0.6</f>
        <v>0</v>
      </c>
      <c r="K797" s="25">
        <f>AVERAGE(K794:K796)*0.8</f>
        <v>0.30303030303030298</v>
      </c>
      <c r="L797" s="25">
        <f>AVERAGE(L794:L796)*1</f>
        <v>0.59090909090909083</v>
      </c>
      <c r="M797" s="28">
        <f>SUM(H797:L797)</f>
        <v>0.90606060606060601</v>
      </c>
    </row>
    <row r="798" spans="1:13" ht="20.25" customHeight="1">
      <c r="A798" s="12" t="s">
        <v>110</v>
      </c>
      <c r="B798" s="13" t="s">
        <v>88</v>
      </c>
      <c r="C798" s="13" t="s">
        <v>89</v>
      </c>
      <c r="D798" s="13" t="s">
        <v>90</v>
      </c>
      <c r="E798" s="13" t="s">
        <v>91</v>
      </c>
      <c r="F798" s="13" t="s">
        <v>92</v>
      </c>
      <c r="G798" s="14" t="s">
        <v>93</v>
      </c>
      <c r="H798" s="15" t="s">
        <v>88</v>
      </c>
      <c r="I798" s="15" t="s">
        <v>89</v>
      </c>
      <c r="J798" s="15" t="s">
        <v>90</v>
      </c>
      <c r="K798" s="15" t="s">
        <v>91</v>
      </c>
      <c r="L798" s="26" t="s">
        <v>92</v>
      </c>
      <c r="M798" s="14" t="s">
        <v>93</v>
      </c>
    </row>
    <row r="799" spans="1:13" ht="20.25" customHeight="1">
      <c r="A799" s="29" t="s">
        <v>111</v>
      </c>
      <c r="B799" s="30"/>
      <c r="C799" s="30">
        <v>1</v>
      </c>
      <c r="D799" s="30"/>
      <c r="E799" s="18">
        <v>8</v>
      </c>
      <c r="F799" s="18">
        <v>13</v>
      </c>
      <c r="G799" s="31">
        <f t="shared" ref="G799:G804" si="128">SUM(B799:F799)</f>
        <v>22</v>
      </c>
      <c r="H799" s="32">
        <f>IFERROR(B799/$G$804,0)</f>
        <v>0</v>
      </c>
      <c r="I799" s="32">
        <f t="shared" ref="I799:L802" si="129">IFERROR(C799/$G$804,0)</f>
        <v>0</v>
      </c>
      <c r="J799" s="32">
        <f t="shared" si="129"/>
        <v>0</v>
      </c>
      <c r="K799" s="32">
        <f t="shared" si="129"/>
        <v>0</v>
      </c>
      <c r="L799" s="32">
        <f t="shared" si="129"/>
        <v>0</v>
      </c>
      <c r="M799" s="21" t="s">
        <v>95</v>
      </c>
    </row>
    <row r="800" spans="1:13" ht="20.25" customHeight="1">
      <c r="A800" s="29" t="s">
        <v>112</v>
      </c>
      <c r="B800" s="30"/>
      <c r="C800" s="30"/>
      <c r="D800" s="30"/>
      <c r="E800" s="18">
        <v>12</v>
      </c>
      <c r="F800" s="18">
        <v>10</v>
      </c>
      <c r="G800" s="31">
        <f t="shared" si="128"/>
        <v>22</v>
      </c>
      <c r="H800" s="32">
        <f>IFERROR(B800/$G$804,0)</f>
        <v>0</v>
      </c>
      <c r="I800" s="32">
        <f t="shared" si="129"/>
        <v>0</v>
      </c>
      <c r="J800" s="32">
        <f t="shared" si="129"/>
        <v>0</v>
      </c>
      <c r="K800" s="32">
        <f t="shared" si="129"/>
        <v>0</v>
      </c>
      <c r="L800" s="32">
        <f t="shared" si="129"/>
        <v>0</v>
      </c>
      <c r="M800" s="21" t="s">
        <v>95</v>
      </c>
    </row>
    <row r="801" spans="1:13" ht="20.25" customHeight="1">
      <c r="A801" s="29" t="s">
        <v>113</v>
      </c>
      <c r="B801" s="30"/>
      <c r="C801" s="30"/>
      <c r="D801" s="30">
        <v>1</v>
      </c>
      <c r="E801" s="18">
        <v>8</v>
      </c>
      <c r="F801" s="18">
        <v>13</v>
      </c>
      <c r="G801" s="31">
        <f t="shared" si="128"/>
        <v>22</v>
      </c>
      <c r="H801" s="32">
        <f>IFERROR(B801/$G$804,0)</f>
        <v>0</v>
      </c>
      <c r="I801" s="32">
        <f t="shared" si="129"/>
        <v>0</v>
      </c>
      <c r="J801" s="32">
        <f t="shared" si="129"/>
        <v>0</v>
      </c>
      <c r="K801" s="32">
        <f t="shared" si="129"/>
        <v>0</v>
      </c>
      <c r="L801" s="32">
        <f t="shared" si="129"/>
        <v>0</v>
      </c>
      <c r="M801" s="21" t="s">
        <v>95</v>
      </c>
    </row>
    <row r="802" spans="1:13" ht="20.25" customHeight="1">
      <c r="A802" s="29" t="s">
        <v>114</v>
      </c>
      <c r="B802" s="30"/>
      <c r="C802" s="30"/>
      <c r="D802" s="30"/>
      <c r="E802" s="18">
        <v>11</v>
      </c>
      <c r="F802" s="18">
        <v>11</v>
      </c>
      <c r="G802" s="31">
        <f t="shared" si="128"/>
        <v>22</v>
      </c>
      <c r="H802" s="32">
        <f>IFERROR(B802/$G$804,0)</f>
        <v>0</v>
      </c>
      <c r="I802" s="32">
        <f t="shared" si="129"/>
        <v>0</v>
      </c>
      <c r="J802" s="32">
        <f t="shared" si="129"/>
        <v>0</v>
      </c>
      <c r="K802" s="32">
        <f t="shared" si="129"/>
        <v>0</v>
      </c>
      <c r="L802" s="32">
        <f t="shared" si="129"/>
        <v>0</v>
      </c>
      <c r="M802" s="21" t="s">
        <v>95</v>
      </c>
    </row>
    <row r="803" spans="1:13" ht="20.25" customHeight="1">
      <c r="A803" s="17" t="s">
        <v>105</v>
      </c>
      <c r="B803" s="33">
        <f>IFERROR(AVERAGE(B799:B802),0)</f>
        <v>0</v>
      </c>
      <c r="C803" s="33">
        <f>IFERROR(AVERAGE(C799:C802),0)</f>
        <v>1</v>
      </c>
      <c r="D803" s="33">
        <f>IFERROR(AVERAGE(D799:D802),0)</f>
        <v>1</v>
      </c>
      <c r="E803" s="33">
        <f>IFERROR(AVERAGE(E799:E802),0)</f>
        <v>9.75</v>
      </c>
      <c r="F803" s="33">
        <f>IFERROR(AVERAGE(F799:F802),0)</f>
        <v>11.75</v>
      </c>
      <c r="G803" s="33">
        <f>SUM(AVERAGE(G799:G802))</f>
        <v>22</v>
      </c>
      <c r="H803" s="28">
        <f>AVERAGE(H799:H802)*0.2</f>
        <v>0</v>
      </c>
      <c r="I803" s="28">
        <f>AVERAGE(I799:I802)*0.4</f>
        <v>0</v>
      </c>
      <c r="J803" s="28">
        <f>AVERAGE(J799:J802)*0.6</f>
        <v>0</v>
      </c>
      <c r="K803" s="28">
        <f>AVERAGE(K799:K802)*0.8</f>
        <v>0</v>
      </c>
      <c r="L803" s="28">
        <f>AVERAGE(L799:L802)*1</f>
        <v>0</v>
      </c>
      <c r="M803" s="28">
        <f>SUM(H803:L803)</f>
        <v>0</v>
      </c>
    </row>
    <row r="804" spans="1:13" ht="20.25" customHeight="1">
      <c r="A804" s="29" t="s">
        <v>121</v>
      </c>
      <c r="B804" s="30"/>
      <c r="C804" s="30"/>
      <c r="D804" s="30"/>
      <c r="E804" s="30"/>
      <c r="F804" s="30"/>
      <c r="G804" s="31">
        <f t="shared" si="128"/>
        <v>0</v>
      </c>
      <c r="H804" s="32">
        <f>IFERROR(B804/$G$809,0)</f>
        <v>0</v>
      </c>
      <c r="I804" s="32">
        <f>IFERROR(C804/$G$809,0)</f>
        <v>0</v>
      </c>
      <c r="J804" s="32">
        <f>IFERROR(D804/$G$809,0)</f>
        <v>0</v>
      </c>
      <c r="K804" s="32">
        <f>IFERROR(E804/$G$809,0)</f>
        <v>0</v>
      </c>
      <c r="L804" s="32">
        <f>IFERROR(F804/$G$809,0)</f>
        <v>0</v>
      </c>
      <c r="M804" s="21" t="s">
        <v>95</v>
      </c>
    </row>
    <row r="805" spans="1:13" ht="20.25" customHeight="1">
      <c r="A805" s="34" t="s">
        <v>115</v>
      </c>
      <c r="B805" s="34"/>
      <c r="C805" s="34"/>
      <c r="D805" s="34"/>
      <c r="E805" s="34"/>
      <c r="F805" s="34"/>
      <c r="G805" s="35">
        <v>22</v>
      </c>
      <c r="H805" s="28" t="s">
        <v>95</v>
      </c>
      <c r="I805" s="28" t="s">
        <v>95</v>
      </c>
      <c r="J805" s="28" t="s">
        <v>95</v>
      </c>
      <c r="K805" s="28" t="s">
        <v>95</v>
      </c>
      <c r="L805" s="28" t="s">
        <v>95</v>
      </c>
      <c r="M805" s="28">
        <f>(M785+M792+M797+M803)/4</f>
        <v>0.69969696969696971</v>
      </c>
    </row>
    <row r="806" spans="1:13" ht="20.2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</row>
    <row r="807" spans="1:13" ht="20.2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</row>
    <row r="808" spans="1:13" ht="20.25" customHeight="1">
      <c r="A808" s="7" t="s">
        <v>82</v>
      </c>
      <c r="B808" s="8" t="s">
        <v>117</v>
      </c>
      <c r="C808" s="8"/>
      <c r="D808" s="8"/>
      <c r="E808" s="8"/>
      <c r="F808" s="8"/>
      <c r="G808" s="8"/>
      <c r="H808" s="8"/>
      <c r="I808" s="8"/>
      <c r="J808" s="8"/>
      <c r="K808" s="9" t="s">
        <v>78</v>
      </c>
      <c r="L808" s="10">
        <v>45245</v>
      </c>
      <c r="M808" s="10"/>
    </row>
    <row r="809" spans="1:13" ht="20.25" customHeight="1">
      <c r="A809" s="8" t="s">
        <v>84</v>
      </c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</row>
    <row r="810" spans="1:13" ht="20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</row>
    <row r="811" spans="1:13" ht="20.25" customHeight="1">
      <c r="A811" s="11" t="s">
        <v>85</v>
      </c>
      <c r="B811" s="8" t="s">
        <v>86</v>
      </c>
      <c r="C811" s="8"/>
      <c r="D811" s="8"/>
      <c r="E811" s="8"/>
      <c r="F811" s="8"/>
      <c r="G811" s="8"/>
      <c r="H811" s="8" t="s">
        <v>86</v>
      </c>
      <c r="I811" s="8"/>
      <c r="J811" s="8"/>
      <c r="K811" s="8"/>
      <c r="L811" s="8"/>
      <c r="M811" s="8"/>
    </row>
    <row r="812" spans="1:13" ht="20.25" customHeight="1">
      <c r="A812" s="12" t="s">
        <v>87</v>
      </c>
      <c r="B812" s="13" t="s">
        <v>88</v>
      </c>
      <c r="C812" s="13" t="s">
        <v>89</v>
      </c>
      <c r="D812" s="13" t="s">
        <v>90</v>
      </c>
      <c r="E812" s="13" t="s">
        <v>91</v>
      </c>
      <c r="F812" s="13" t="s">
        <v>92</v>
      </c>
      <c r="G812" s="14" t="s">
        <v>93</v>
      </c>
      <c r="H812" s="15" t="s">
        <v>88</v>
      </c>
      <c r="I812" s="15" t="s">
        <v>89</v>
      </c>
      <c r="J812" s="15" t="s">
        <v>90</v>
      </c>
      <c r="K812" s="15" t="s">
        <v>91</v>
      </c>
      <c r="L812" s="15" t="s">
        <v>92</v>
      </c>
      <c r="M812" s="16" t="s">
        <v>93</v>
      </c>
    </row>
    <row r="813" spans="1:13" ht="20.25" customHeight="1">
      <c r="A813" s="17" t="s">
        <v>94</v>
      </c>
      <c r="B813" s="18"/>
      <c r="C813" s="18"/>
      <c r="D813" s="18"/>
      <c r="E813" s="18">
        <v>6</v>
      </c>
      <c r="F813" s="18">
        <v>13</v>
      </c>
      <c r="G813" s="14">
        <f>SUM(B813:F813)</f>
        <v>19</v>
      </c>
      <c r="H813" s="19">
        <f>IFERROR(B813/$G$818,0)</f>
        <v>0</v>
      </c>
      <c r="I813" s="19">
        <f t="shared" ref="I813:L815" si="130">IFERROR(C813/$G$818,0)</f>
        <v>0</v>
      </c>
      <c r="J813" s="19">
        <f t="shared" si="130"/>
        <v>0</v>
      </c>
      <c r="K813" s="19">
        <f t="shared" si="130"/>
        <v>0.31578947368421051</v>
      </c>
      <c r="L813" s="19">
        <f>IFERROR(F813/$G$818,0)</f>
        <v>0.68421052631578949</v>
      </c>
      <c r="M813" s="20" t="s">
        <v>95</v>
      </c>
    </row>
    <row r="814" spans="1:13" ht="20.25" customHeight="1">
      <c r="A814" s="17" t="s">
        <v>96</v>
      </c>
      <c r="B814" s="18"/>
      <c r="C814" s="18"/>
      <c r="D814" s="18"/>
      <c r="E814" s="18">
        <v>4</v>
      </c>
      <c r="F814" s="18">
        <v>15</v>
      </c>
      <c r="G814" s="14">
        <f>SUM(B814:F814)</f>
        <v>19</v>
      </c>
      <c r="H814" s="19">
        <f>IFERROR(B814/$G$818,0)</f>
        <v>0</v>
      </c>
      <c r="I814" s="19">
        <f t="shared" si="130"/>
        <v>0</v>
      </c>
      <c r="J814" s="19">
        <f t="shared" si="130"/>
        <v>0</v>
      </c>
      <c r="K814" s="19">
        <f t="shared" si="130"/>
        <v>0.21052631578947367</v>
      </c>
      <c r="L814" s="19">
        <f t="shared" si="130"/>
        <v>0.78947368421052633</v>
      </c>
      <c r="M814" s="21" t="s">
        <v>95</v>
      </c>
    </row>
    <row r="815" spans="1:13" ht="20.25" customHeight="1">
      <c r="A815" s="17" t="s">
        <v>97</v>
      </c>
      <c r="B815" s="18"/>
      <c r="C815" s="18"/>
      <c r="D815" s="18"/>
      <c r="E815" s="18">
        <v>9</v>
      </c>
      <c r="F815" s="18">
        <v>10</v>
      </c>
      <c r="G815" s="14">
        <f>SUM(B815:F815)</f>
        <v>19</v>
      </c>
      <c r="H815" s="19">
        <f>IFERROR(B815/$G$818,0)</f>
        <v>0</v>
      </c>
      <c r="I815" s="19">
        <f t="shared" si="130"/>
        <v>0</v>
      </c>
      <c r="J815" s="19">
        <f t="shared" si="130"/>
        <v>0</v>
      </c>
      <c r="K815" s="19">
        <f t="shared" si="130"/>
        <v>0.47368421052631576</v>
      </c>
      <c r="L815" s="19">
        <f t="shared" si="130"/>
        <v>0.52631578947368418</v>
      </c>
      <c r="M815" s="21" t="s">
        <v>95</v>
      </c>
    </row>
    <row r="816" spans="1:13" ht="20.25" customHeight="1">
      <c r="A816" s="22" t="s">
        <v>98</v>
      </c>
      <c r="B816" s="23">
        <f>IFERROR(AVERAGE(B813:B815),0)</f>
        <v>0</v>
      </c>
      <c r="C816" s="23">
        <f>IFERROR(AVERAGE(C813:C815),0)</f>
        <v>0</v>
      </c>
      <c r="D816" s="23">
        <f>IFERROR(AVERAGE(D813:D815),0)</f>
        <v>0</v>
      </c>
      <c r="E816" s="23">
        <f>IFERROR(AVERAGE(E813:E815),0)</f>
        <v>6.333333333333333</v>
      </c>
      <c r="F816" s="23">
        <f>IFERROR(AVERAGE(F813:F815),0)</f>
        <v>12.666666666666666</v>
      </c>
      <c r="G816" s="23">
        <f>SUM(AVERAGE(G813:G815))</f>
        <v>19</v>
      </c>
      <c r="H816" s="24">
        <f>AVERAGE(H813:H815)*0.2</f>
        <v>0</v>
      </c>
      <c r="I816" s="24">
        <f>AVERAGE(I813:I815)*0.4</f>
        <v>0</v>
      </c>
      <c r="J816" s="24">
        <f>AVERAGE(J813:J815)*0.6</f>
        <v>0</v>
      </c>
      <c r="K816" s="24">
        <f>AVERAGE(K813:K815)*0.8</f>
        <v>0.26666666666666666</v>
      </c>
      <c r="L816" s="24">
        <f>AVERAGE(L813:L815)*1</f>
        <v>0.66666666666666663</v>
      </c>
      <c r="M816" s="25">
        <f>SUM(H816:L816)</f>
        <v>0.93333333333333335</v>
      </c>
    </row>
    <row r="817" spans="1:13" ht="20.25" customHeight="1">
      <c r="A817" s="12" t="s">
        <v>99</v>
      </c>
      <c r="B817" s="13" t="s">
        <v>88</v>
      </c>
      <c r="C817" s="13" t="s">
        <v>89</v>
      </c>
      <c r="D817" s="13" t="s">
        <v>90</v>
      </c>
      <c r="E817" s="13" t="s">
        <v>91</v>
      </c>
      <c r="F817" s="13" t="s">
        <v>92</v>
      </c>
      <c r="G817" s="14" t="s">
        <v>93</v>
      </c>
      <c r="H817" s="15" t="s">
        <v>88</v>
      </c>
      <c r="I817" s="15" t="s">
        <v>89</v>
      </c>
      <c r="J817" s="15" t="s">
        <v>90</v>
      </c>
      <c r="K817" s="15" t="s">
        <v>91</v>
      </c>
      <c r="L817" s="26" t="s">
        <v>92</v>
      </c>
      <c r="M817" s="14" t="s">
        <v>93</v>
      </c>
    </row>
    <row r="818" spans="1:13" ht="20.25" customHeight="1">
      <c r="A818" s="17" t="s">
        <v>100</v>
      </c>
      <c r="B818" s="18"/>
      <c r="C818" s="18"/>
      <c r="D818" s="18"/>
      <c r="E818" s="18">
        <v>7</v>
      </c>
      <c r="F818" s="18">
        <v>12</v>
      </c>
      <c r="G818" s="14">
        <f>SUM(B818:F818)</f>
        <v>19</v>
      </c>
      <c r="H818" s="19">
        <f t="shared" ref="H818:L822" si="131">IFERROR(B818/$G$823,0)</f>
        <v>0</v>
      </c>
      <c r="I818" s="19">
        <f t="shared" si="131"/>
        <v>0</v>
      </c>
      <c r="J818" s="19">
        <f t="shared" si="131"/>
        <v>0</v>
      </c>
      <c r="K818" s="19">
        <f t="shared" si="131"/>
        <v>0.36842105263157893</v>
      </c>
      <c r="L818" s="19">
        <f t="shared" si="131"/>
        <v>0.63157894736842102</v>
      </c>
      <c r="M818" s="21" t="s">
        <v>95</v>
      </c>
    </row>
    <row r="819" spans="1:13" ht="20.25" customHeight="1">
      <c r="A819" s="17" t="s">
        <v>101</v>
      </c>
      <c r="B819" s="18"/>
      <c r="C819" s="18"/>
      <c r="D819" s="18">
        <v>1</v>
      </c>
      <c r="E819" s="18">
        <v>7</v>
      </c>
      <c r="F819" s="18">
        <v>11</v>
      </c>
      <c r="G819" s="14">
        <f>SUM(B819:F819)</f>
        <v>19</v>
      </c>
      <c r="H819" s="19">
        <f t="shared" si="131"/>
        <v>0</v>
      </c>
      <c r="I819" s="19">
        <f t="shared" si="131"/>
        <v>0</v>
      </c>
      <c r="J819" s="19">
        <f t="shared" si="131"/>
        <v>5.2631578947368418E-2</v>
      </c>
      <c r="K819" s="19">
        <f t="shared" si="131"/>
        <v>0.36842105263157893</v>
      </c>
      <c r="L819" s="19">
        <f t="shared" si="131"/>
        <v>0.57894736842105265</v>
      </c>
      <c r="M819" s="21" t="s">
        <v>95</v>
      </c>
    </row>
    <row r="820" spans="1:13" ht="20.25" customHeight="1">
      <c r="A820" s="17" t="s">
        <v>102</v>
      </c>
      <c r="B820" s="18"/>
      <c r="C820" s="18"/>
      <c r="D820" s="18">
        <v>1</v>
      </c>
      <c r="E820" s="18">
        <v>2</v>
      </c>
      <c r="F820" s="18">
        <v>16</v>
      </c>
      <c r="G820" s="14">
        <f>SUM(B820:F820)</f>
        <v>19</v>
      </c>
      <c r="H820" s="19">
        <f t="shared" si="131"/>
        <v>0</v>
      </c>
      <c r="I820" s="19">
        <f t="shared" si="131"/>
        <v>0</v>
      </c>
      <c r="J820" s="19">
        <f t="shared" si="131"/>
        <v>5.2631578947368418E-2</v>
      </c>
      <c r="K820" s="19">
        <f t="shared" si="131"/>
        <v>0.10526315789473684</v>
      </c>
      <c r="L820" s="19">
        <f t="shared" si="131"/>
        <v>0.84210526315789469</v>
      </c>
      <c r="M820" s="21" t="s">
        <v>95</v>
      </c>
    </row>
    <row r="821" spans="1:13" ht="20.25" customHeight="1">
      <c r="A821" s="17" t="s">
        <v>103</v>
      </c>
      <c r="B821" s="18"/>
      <c r="C821" s="18">
        <v>2</v>
      </c>
      <c r="D821" s="18"/>
      <c r="E821" s="18">
        <v>4</v>
      </c>
      <c r="F821" s="18">
        <v>13</v>
      </c>
      <c r="G821" s="14">
        <f>SUM(B821:F821)</f>
        <v>19</v>
      </c>
      <c r="H821" s="19">
        <f t="shared" si="131"/>
        <v>0</v>
      </c>
      <c r="I821" s="19">
        <f t="shared" si="131"/>
        <v>0.10526315789473684</v>
      </c>
      <c r="J821" s="19">
        <f t="shared" si="131"/>
        <v>0</v>
      </c>
      <c r="K821" s="19">
        <f t="shared" si="131"/>
        <v>0.21052631578947367</v>
      </c>
      <c r="L821" s="19">
        <f t="shared" si="131"/>
        <v>0.68421052631578949</v>
      </c>
      <c r="M821" s="21" t="s">
        <v>95</v>
      </c>
    </row>
    <row r="822" spans="1:13" ht="20.25" customHeight="1">
      <c r="A822" s="17" t="s">
        <v>104</v>
      </c>
      <c r="B822" s="18"/>
      <c r="C822" s="18"/>
      <c r="D822" s="18">
        <v>1</v>
      </c>
      <c r="E822" s="18">
        <v>5</v>
      </c>
      <c r="F822" s="18">
        <v>13</v>
      </c>
      <c r="G822" s="14">
        <f>SUM(B822:F822)</f>
        <v>19</v>
      </c>
      <c r="H822" s="19">
        <f t="shared" si="131"/>
        <v>0</v>
      </c>
      <c r="I822" s="19">
        <f t="shared" si="131"/>
        <v>0</v>
      </c>
      <c r="J822" s="19">
        <f t="shared" si="131"/>
        <v>5.2631578947368418E-2</v>
      </c>
      <c r="K822" s="19">
        <f t="shared" si="131"/>
        <v>0.26315789473684209</v>
      </c>
      <c r="L822" s="19">
        <f t="shared" si="131"/>
        <v>0.68421052631578949</v>
      </c>
      <c r="M822" s="21"/>
    </row>
    <row r="823" spans="1:13" ht="20.25" customHeight="1">
      <c r="A823" s="22" t="s">
        <v>105</v>
      </c>
      <c r="B823" s="23">
        <f>IFERROR(AVERAGE(B818:B822),0)</f>
        <v>0</v>
      </c>
      <c r="C823" s="23">
        <f>IFERROR(AVERAGE(C818:C822),0)</f>
        <v>2</v>
      </c>
      <c r="D823" s="23">
        <f>IFERROR(AVERAGE(D818:D822),0)</f>
        <v>1</v>
      </c>
      <c r="E823" s="23">
        <f>IFERROR(AVERAGE(E818:E822),0)</f>
        <v>5</v>
      </c>
      <c r="F823" s="23">
        <f>IFERROR(AVERAGE(F818:F822),0)</f>
        <v>13</v>
      </c>
      <c r="G823" s="23">
        <f>SUM(AVERAGE(G818:G822))</f>
        <v>19</v>
      </c>
      <c r="H823" s="25">
        <f>AVERAGE(H818:H822)*0.2</f>
        <v>0</v>
      </c>
      <c r="I823" s="25">
        <f>AVERAGE(I818:I822)*0.4</f>
        <v>8.4210526315789472E-3</v>
      </c>
      <c r="J823" s="25">
        <f>AVERAGE(J818:J822)*0.6</f>
        <v>1.8947368421052633E-2</v>
      </c>
      <c r="K823" s="25">
        <f>AVERAGE(K818:K822)*0.8</f>
        <v>0.21052631578947367</v>
      </c>
      <c r="L823" s="25">
        <f>AVERAGE(L818:L822)*1</f>
        <v>0.68421052631578938</v>
      </c>
      <c r="M823" s="25">
        <f>SUM(H823:L823)</f>
        <v>0.92210526315789465</v>
      </c>
    </row>
    <row r="824" spans="1:13" ht="20.25" customHeight="1">
      <c r="A824" s="12" t="s">
        <v>106</v>
      </c>
      <c r="B824" s="13" t="s">
        <v>88</v>
      </c>
      <c r="C824" s="13" t="s">
        <v>89</v>
      </c>
      <c r="D824" s="13" t="s">
        <v>90</v>
      </c>
      <c r="E824" s="13" t="s">
        <v>91</v>
      </c>
      <c r="F824" s="13" t="s">
        <v>92</v>
      </c>
      <c r="G824" s="14" t="s">
        <v>93</v>
      </c>
      <c r="H824" s="15" t="s">
        <v>88</v>
      </c>
      <c r="I824" s="15" t="s">
        <v>89</v>
      </c>
      <c r="J824" s="15" t="s">
        <v>90</v>
      </c>
      <c r="K824" s="15" t="s">
        <v>91</v>
      </c>
      <c r="L824" s="26" t="s">
        <v>92</v>
      </c>
      <c r="M824" s="14" t="s">
        <v>93</v>
      </c>
    </row>
    <row r="825" spans="1:13" ht="20.25" customHeight="1">
      <c r="A825" s="17" t="s">
        <v>107</v>
      </c>
      <c r="B825" s="18"/>
      <c r="C825" s="18">
        <v>1</v>
      </c>
      <c r="D825" s="18">
        <v>1</v>
      </c>
      <c r="E825" s="18">
        <v>6</v>
      </c>
      <c r="F825" s="18">
        <v>11</v>
      </c>
      <c r="G825" s="14">
        <f>SUM(B825:F825)</f>
        <v>19</v>
      </c>
      <c r="H825" s="19">
        <f>IFERROR(B825/$G$830,0)</f>
        <v>0</v>
      </c>
      <c r="I825" s="19">
        <f t="shared" ref="I825:L827" si="132">IFERROR(C825/$G$830,0)</f>
        <v>5.2631578947368418E-2</v>
      </c>
      <c r="J825" s="19">
        <f t="shared" si="132"/>
        <v>5.2631578947368418E-2</v>
      </c>
      <c r="K825" s="19">
        <f t="shared" si="132"/>
        <v>0.31578947368421051</v>
      </c>
      <c r="L825" s="19">
        <f t="shared" si="132"/>
        <v>0.57894736842105265</v>
      </c>
      <c r="M825" s="21" t="s">
        <v>95</v>
      </c>
    </row>
    <row r="826" spans="1:13" ht="20.25" customHeight="1">
      <c r="A826" s="17" t="s">
        <v>108</v>
      </c>
      <c r="B826" s="18"/>
      <c r="C826" s="18"/>
      <c r="D826" s="18"/>
      <c r="E826" s="18">
        <v>6</v>
      </c>
      <c r="F826" s="18">
        <v>13</v>
      </c>
      <c r="G826" s="14">
        <f>SUM(B826:F826)</f>
        <v>19</v>
      </c>
      <c r="H826" s="19">
        <f>IFERROR(B826/$G$830,0)</f>
        <v>0</v>
      </c>
      <c r="I826" s="19">
        <f t="shared" si="132"/>
        <v>0</v>
      </c>
      <c r="J826" s="19">
        <f t="shared" si="132"/>
        <v>0</v>
      </c>
      <c r="K826" s="19">
        <f t="shared" si="132"/>
        <v>0.31578947368421051</v>
      </c>
      <c r="L826" s="19">
        <f t="shared" si="132"/>
        <v>0.68421052631578949</v>
      </c>
      <c r="M826" s="21" t="s">
        <v>95</v>
      </c>
    </row>
    <row r="827" spans="1:13" ht="20.25" customHeight="1">
      <c r="A827" s="17" t="s">
        <v>109</v>
      </c>
      <c r="B827" s="18"/>
      <c r="C827" s="18"/>
      <c r="D827" s="18">
        <v>1</v>
      </c>
      <c r="E827" s="18">
        <v>7</v>
      </c>
      <c r="F827" s="18">
        <v>11</v>
      </c>
      <c r="G827" s="14">
        <f>SUM(B827:F827)</f>
        <v>19</v>
      </c>
      <c r="H827" s="19">
        <f>IFERROR(B827/$G$830,0)</f>
        <v>0</v>
      </c>
      <c r="I827" s="19">
        <f t="shared" si="132"/>
        <v>0</v>
      </c>
      <c r="J827" s="19">
        <f t="shared" si="132"/>
        <v>5.2631578947368418E-2</v>
      </c>
      <c r="K827" s="19">
        <f t="shared" si="132"/>
        <v>0.36842105263157893</v>
      </c>
      <c r="L827" s="19">
        <f t="shared" si="132"/>
        <v>0.57894736842105265</v>
      </c>
      <c r="M827" s="21" t="s">
        <v>95</v>
      </c>
    </row>
    <row r="828" spans="1:13" ht="20.25" customHeight="1">
      <c r="A828" s="22" t="s">
        <v>105</v>
      </c>
      <c r="B828" s="23">
        <f>IFERROR(AVERAGE(B825:B827),0)</f>
        <v>0</v>
      </c>
      <c r="C828" s="23">
        <f>IFERROR(AVERAGE(C825:C827),0)</f>
        <v>1</v>
      </c>
      <c r="D828" s="27">
        <f>IFERROR(AVERAGE(D825:D827),0)</f>
        <v>1</v>
      </c>
      <c r="E828" s="27">
        <f>IFERROR(AVERAGE(E825:E827),0)</f>
        <v>6.333333333333333</v>
      </c>
      <c r="F828" s="27">
        <f>IFERROR(AVERAGE(F825:F827),0)</f>
        <v>11.666666666666666</v>
      </c>
      <c r="G828" s="27">
        <f>SUM(AVERAGE(G825:G827))</f>
        <v>19</v>
      </c>
      <c r="H828" s="25">
        <f>AVERAGE(H825:H827)*0.2</f>
        <v>0</v>
      </c>
      <c r="I828" s="25">
        <f>AVERAGE(I825:I827)*0.4</f>
        <v>7.0175438596491229E-3</v>
      </c>
      <c r="J828" s="25">
        <f>AVERAGE(J825:J827)*0.6</f>
        <v>2.1052631578947368E-2</v>
      </c>
      <c r="K828" s="25">
        <f>AVERAGE(K825:K827)*0.8</f>
        <v>0.26666666666666666</v>
      </c>
      <c r="L828" s="25">
        <f>AVERAGE(L825:L827)*1</f>
        <v>0.61403508771929827</v>
      </c>
      <c r="M828" s="28">
        <f>SUM(H828:L828)</f>
        <v>0.90877192982456134</v>
      </c>
    </row>
    <row r="829" spans="1:13" ht="20.25" customHeight="1">
      <c r="A829" s="12" t="s">
        <v>110</v>
      </c>
      <c r="B829" s="13" t="s">
        <v>88</v>
      </c>
      <c r="C829" s="13" t="s">
        <v>89</v>
      </c>
      <c r="D829" s="13" t="s">
        <v>90</v>
      </c>
      <c r="E829" s="13" t="s">
        <v>91</v>
      </c>
      <c r="F829" s="13" t="s">
        <v>92</v>
      </c>
      <c r="G829" s="14" t="s">
        <v>93</v>
      </c>
      <c r="H829" s="15" t="s">
        <v>88</v>
      </c>
      <c r="I829" s="15" t="s">
        <v>89</v>
      </c>
      <c r="J829" s="15" t="s">
        <v>90</v>
      </c>
      <c r="K829" s="15" t="s">
        <v>91</v>
      </c>
      <c r="L829" s="26" t="s">
        <v>92</v>
      </c>
      <c r="M829" s="14" t="s">
        <v>93</v>
      </c>
    </row>
    <row r="830" spans="1:13" ht="20.25" customHeight="1">
      <c r="A830" s="29" t="s">
        <v>111</v>
      </c>
      <c r="B830" s="30"/>
      <c r="C830" s="30"/>
      <c r="D830" s="30"/>
      <c r="E830" s="18">
        <v>8</v>
      </c>
      <c r="F830" s="18">
        <v>11</v>
      </c>
      <c r="G830" s="31">
        <f t="shared" ref="G830:G835" si="133">SUM(B830:F830)</f>
        <v>19</v>
      </c>
      <c r="H830" s="32">
        <f>IFERROR(B830/$G$835,0)</f>
        <v>0</v>
      </c>
      <c r="I830" s="32">
        <f t="shared" ref="I830:L833" si="134">IFERROR(C830/$G$835,0)</f>
        <v>0</v>
      </c>
      <c r="J830" s="32">
        <f t="shared" si="134"/>
        <v>0</v>
      </c>
      <c r="K830" s="32">
        <f t="shared" si="134"/>
        <v>0</v>
      </c>
      <c r="L830" s="32">
        <f t="shared" si="134"/>
        <v>0</v>
      </c>
      <c r="M830" s="21" t="s">
        <v>95</v>
      </c>
    </row>
    <row r="831" spans="1:13" ht="20.25" customHeight="1">
      <c r="A831" s="29" t="s">
        <v>112</v>
      </c>
      <c r="B831" s="30"/>
      <c r="C831" s="30"/>
      <c r="D831" s="30">
        <v>1</v>
      </c>
      <c r="E831" s="18">
        <v>7</v>
      </c>
      <c r="F831" s="18">
        <v>11</v>
      </c>
      <c r="G831" s="31">
        <f t="shared" si="133"/>
        <v>19</v>
      </c>
      <c r="H831" s="32">
        <f>IFERROR(B831/$G$835,0)</f>
        <v>0</v>
      </c>
      <c r="I831" s="32">
        <f t="shared" si="134"/>
        <v>0</v>
      </c>
      <c r="J831" s="32">
        <f t="shared" si="134"/>
        <v>0</v>
      </c>
      <c r="K831" s="32">
        <f t="shared" si="134"/>
        <v>0</v>
      </c>
      <c r="L831" s="32">
        <f t="shared" si="134"/>
        <v>0</v>
      </c>
      <c r="M831" s="21" t="s">
        <v>95</v>
      </c>
    </row>
    <row r="832" spans="1:13" ht="20.25" customHeight="1">
      <c r="A832" s="29" t="s">
        <v>113</v>
      </c>
      <c r="B832" s="30"/>
      <c r="C832" s="30">
        <v>1</v>
      </c>
      <c r="D832" s="30">
        <v>1</v>
      </c>
      <c r="E832" s="18">
        <v>4</v>
      </c>
      <c r="F832" s="18">
        <v>13</v>
      </c>
      <c r="G832" s="31">
        <f t="shared" si="133"/>
        <v>19</v>
      </c>
      <c r="H832" s="32">
        <f>IFERROR(B832/$G$835,0)</f>
        <v>0</v>
      </c>
      <c r="I832" s="32">
        <f t="shared" si="134"/>
        <v>0</v>
      </c>
      <c r="J832" s="32">
        <f t="shared" si="134"/>
        <v>0</v>
      </c>
      <c r="K832" s="32">
        <f t="shared" si="134"/>
        <v>0</v>
      </c>
      <c r="L832" s="32">
        <f t="shared" si="134"/>
        <v>0</v>
      </c>
      <c r="M832" s="21" t="s">
        <v>95</v>
      </c>
    </row>
    <row r="833" spans="1:13" ht="20.25" customHeight="1">
      <c r="A833" s="29" t="s">
        <v>114</v>
      </c>
      <c r="B833" s="30"/>
      <c r="C833" s="30">
        <v>1</v>
      </c>
      <c r="D833" s="30">
        <v>1</v>
      </c>
      <c r="E833" s="18">
        <v>4</v>
      </c>
      <c r="F833" s="18">
        <v>13</v>
      </c>
      <c r="G833" s="31">
        <f t="shared" si="133"/>
        <v>19</v>
      </c>
      <c r="H833" s="32">
        <f>IFERROR(B833/$G$835,0)</f>
        <v>0</v>
      </c>
      <c r="I833" s="32">
        <f t="shared" si="134"/>
        <v>0</v>
      </c>
      <c r="J833" s="32">
        <f t="shared" si="134"/>
        <v>0</v>
      </c>
      <c r="K833" s="32">
        <f t="shared" si="134"/>
        <v>0</v>
      </c>
      <c r="L833" s="32">
        <f t="shared" si="134"/>
        <v>0</v>
      </c>
      <c r="M833" s="21" t="s">
        <v>95</v>
      </c>
    </row>
    <row r="834" spans="1:13" ht="20.25" customHeight="1">
      <c r="A834" s="17" t="s">
        <v>105</v>
      </c>
      <c r="B834" s="33">
        <f>IFERROR(AVERAGE(B830:B833),0)</f>
        <v>0</v>
      </c>
      <c r="C834" s="33">
        <f>IFERROR(AVERAGE(C830:C833),0)</f>
        <v>1</v>
      </c>
      <c r="D834" s="33">
        <f>IFERROR(AVERAGE(D830:D833),0)</f>
        <v>1</v>
      </c>
      <c r="E834" s="33">
        <f>IFERROR(AVERAGE(E830:E833),0)</f>
        <v>5.75</v>
      </c>
      <c r="F834" s="33">
        <f>IFERROR(AVERAGE(F830:F833),0)</f>
        <v>12</v>
      </c>
      <c r="G834" s="33">
        <f>SUM(AVERAGE(G830:G833))</f>
        <v>19</v>
      </c>
      <c r="H834" s="28">
        <f>AVERAGE(H830:H833)*0.2</f>
        <v>0</v>
      </c>
      <c r="I834" s="28">
        <f>AVERAGE(I830:I833)*0.4</f>
        <v>0</v>
      </c>
      <c r="J834" s="28">
        <f>AVERAGE(J830:J833)*0.6</f>
        <v>0</v>
      </c>
      <c r="K834" s="28">
        <f>AVERAGE(K830:K833)*0.8</f>
        <v>0</v>
      </c>
      <c r="L834" s="28">
        <f>AVERAGE(L830:L833)*1</f>
        <v>0</v>
      </c>
      <c r="M834" s="28">
        <f>SUM(H834:L834)</f>
        <v>0</v>
      </c>
    </row>
    <row r="835" spans="1:13" ht="20.25" customHeight="1">
      <c r="A835" s="29" t="s">
        <v>121</v>
      </c>
      <c r="B835" s="30"/>
      <c r="C835" s="30"/>
      <c r="D835" s="30"/>
      <c r="E835" s="30"/>
      <c r="F835" s="30"/>
      <c r="G835" s="31">
        <f t="shared" si="133"/>
        <v>0</v>
      </c>
      <c r="H835" s="32">
        <f>IFERROR(B835/$G$840,0)</f>
        <v>0</v>
      </c>
      <c r="I835" s="32">
        <f>IFERROR(C835/$G$840,0)</f>
        <v>0</v>
      </c>
      <c r="J835" s="32">
        <f>IFERROR(D835/$G$840,0)</f>
        <v>0</v>
      </c>
      <c r="K835" s="32">
        <f>IFERROR(E835/$G$840,0)</f>
        <v>0</v>
      </c>
      <c r="L835" s="32">
        <f>IFERROR(F835/$G$840,0)</f>
        <v>0</v>
      </c>
      <c r="M835" s="21" t="s">
        <v>95</v>
      </c>
    </row>
    <row r="836" spans="1:13" ht="20.25" customHeight="1">
      <c r="A836" s="34" t="s">
        <v>115</v>
      </c>
      <c r="B836" s="34"/>
      <c r="C836" s="34"/>
      <c r="D836" s="34"/>
      <c r="E836" s="34"/>
      <c r="F836" s="34"/>
      <c r="G836" s="35">
        <v>19</v>
      </c>
      <c r="H836" s="28" t="s">
        <v>95</v>
      </c>
      <c r="I836" s="28" t="s">
        <v>95</v>
      </c>
      <c r="J836" s="28" t="s">
        <v>95</v>
      </c>
      <c r="K836" s="28" t="s">
        <v>95</v>
      </c>
      <c r="L836" s="28" t="s">
        <v>95</v>
      </c>
      <c r="M836" s="28">
        <f>(M816+M823+M828+M834)/4</f>
        <v>0.69105263157894736</v>
      </c>
    </row>
    <row r="837" spans="1:13" ht="20.2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</row>
    <row r="838" spans="1:13" ht="20.2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</row>
    <row r="839" spans="1:13" ht="20.25" customHeight="1">
      <c r="A839" s="7" t="s">
        <v>82</v>
      </c>
      <c r="B839" s="8" t="s">
        <v>17</v>
      </c>
      <c r="C839" s="8"/>
      <c r="D839" s="8"/>
      <c r="E839" s="8"/>
      <c r="F839" s="8"/>
      <c r="G839" s="8"/>
      <c r="H839" s="8"/>
      <c r="I839" s="8"/>
      <c r="J839" s="8"/>
      <c r="K839" s="9" t="s">
        <v>78</v>
      </c>
      <c r="L839" s="10">
        <v>45156</v>
      </c>
      <c r="M839" s="10"/>
    </row>
    <row r="840" spans="1:13" ht="20.25" customHeight="1">
      <c r="A840" s="8" t="s">
        <v>84</v>
      </c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</row>
    <row r="841" spans="1:13" ht="20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</row>
    <row r="842" spans="1:13" ht="20.25" customHeight="1">
      <c r="A842" s="11" t="s">
        <v>85</v>
      </c>
      <c r="B842" s="8" t="s">
        <v>86</v>
      </c>
      <c r="C842" s="8"/>
      <c r="D842" s="8"/>
      <c r="E842" s="8"/>
      <c r="F842" s="8"/>
      <c r="G842" s="8"/>
      <c r="H842" s="8" t="s">
        <v>86</v>
      </c>
      <c r="I842" s="8"/>
      <c r="J842" s="8"/>
      <c r="K842" s="8"/>
      <c r="L842" s="8"/>
      <c r="M842" s="8"/>
    </row>
    <row r="843" spans="1:13" ht="20.25" customHeight="1">
      <c r="A843" s="12" t="s">
        <v>87</v>
      </c>
      <c r="B843" s="13" t="s">
        <v>88</v>
      </c>
      <c r="C843" s="13" t="s">
        <v>89</v>
      </c>
      <c r="D843" s="13" t="s">
        <v>90</v>
      </c>
      <c r="E843" s="13" t="s">
        <v>91</v>
      </c>
      <c r="F843" s="13" t="s">
        <v>92</v>
      </c>
      <c r="G843" s="14" t="s">
        <v>93</v>
      </c>
      <c r="H843" s="15" t="s">
        <v>88</v>
      </c>
      <c r="I843" s="15" t="s">
        <v>89</v>
      </c>
      <c r="J843" s="15" t="s">
        <v>90</v>
      </c>
      <c r="K843" s="15" t="s">
        <v>91</v>
      </c>
      <c r="L843" s="15" t="s">
        <v>92</v>
      </c>
      <c r="M843" s="16" t="s">
        <v>93</v>
      </c>
    </row>
    <row r="844" spans="1:13" ht="20.25" customHeight="1">
      <c r="A844" s="17" t="s">
        <v>94</v>
      </c>
      <c r="B844" s="18"/>
      <c r="C844" s="18"/>
      <c r="D844" s="18"/>
      <c r="E844" s="18"/>
      <c r="F844" s="18">
        <v>23</v>
      </c>
      <c r="G844" s="14">
        <f>SUM(B844:F844)</f>
        <v>23</v>
      </c>
      <c r="H844" s="19">
        <f>IFERROR(B844/$G$849,0)</f>
        <v>0</v>
      </c>
      <c r="I844" s="19">
        <f t="shared" ref="I844:L846" si="135">IFERROR(C844/$G$849,0)</f>
        <v>0</v>
      </c>
      <c r="J844" s="19">
        <f t="shared" si="135"/>
        <v>0</v>
      </c>
      <c r="K844" s="19">
        <f t="shared" si="135"/>
        <v>0</v>
      </c>
      <c r="L844" s="19">
        <f>IFERROR(F844/$G$849,0)</f>
        <v>1</v>
      </c>
      <c r="M844" s="20" t="s">
        <v>95</v>
      </c>
    </row>
    <row r="845" spans="1:13" ht="20.25" customHeight="1">
      <c r="A845" s="17" t="s">
        <v>96</v>
      </c>
      <c r="B845" s="18"/>
      <c r="C845" s="18"/>
      <c r="D845" s="18"/>
      <c r="E845" s="18"/>
      <c r="F845" s="18">
        <v>23</v>
      </c>
      <c r="G845" s="14">
        <f>SUM(B845:F845)</f>
        <v>23</v>
      </c>
      <c r="H845" s="19">
        <f>IFERROR(B845/$G$849,0)</f>
        <v>0</v>
      </c>
      <c r="I845" s="19">
        <f t="shared" si="135"/>
        <v>0</v>
      </c>
      <c r="J845" s="19">
        <f t="shared" si="135"/>
        <v>0</v>
      </c>
      <c r="K845" s="19">
        <f t="shared" si="135"/>
        <v>0</v>
      </c>
      <c r="L845" s="19">
        <f t="shared" si="135"/>
        <v>1</v>
      </c>
      <c r="M845" s="21" t="s">
        <v>95</v>
      </c>
    </row>
    <row r="846" spans="1:13" ht="20.25" customHeight="1">
      <c r="A846" s="17" t="s">
        <v>97</v>
      </c>
      <c r="B846" s="18"/>
      <c r="C846" s="18"/>
      <c r="D846" s="18"/>
      <c r="E846" s="18"/>
      <c r="F846" s="18">
        <v>23</v>
      </c>
      <c r="G846" s="14">
        <f>SUM(B846:F846)</f>
        <v>23</v>
      </c>
      <c r="H846" s="19">
        <f>IFERROR(B846/$G$849,0)</f>
        <v>0</v>
      </c>
      <c r="I846" s="19">
        <f t="shared" si="135"/>
        <v>0</v>
      </c>
      <c r="J846" s="19">
        <f t="shared" si="135"/>
        <v>0</v>
      </c>
      <c r="K846" s="19">
        <f t="shared" si="135"/>
        <v>0</v>
      </c>
      <c r="L846" s="19">
        <f t="shared" si="135"/>
        <v>1</v>
      </c>
      <c r="M846" s="21" t="s">
        <v>95</v>
      </c>
    </row>
    <row r="847" spans="1:13" ht="20.25" customHeight="1">
      <c r="A847" s="22" t="s">
        <v>98</v>
      </c>
      <c r="B847" s="23">
        <f>IFERROR(AVERAGE(B844:B846),0)</f>
        <v>0</v>
      </c>
      <c r="C847" s="23">
        <f>IFERROR(AVERAGE(C844:C846),0)</f>
        <v>0</v>
      </c>
      <c r="D847" s="23">
        <f>IFERROR(AVERAGE(D844:D846),0)</f>
        <v>0</v>
      </c>
      <c r="E847" s="23">
        <f>IFERROR(AVERAGE(E844:E846),0)</f>
        <v>0</v>
      </c>
      <c r="F847" s="23">
        <f>IFERROR(AVERAGE(F844:F846),0)</f>
        <v>23</v>
      </c>
      <c r="G847" s="23">
        <f>SUM(AVERAGE(G844:G846))</f>
        <v>23</v>
      </c>
      <c r="H847" s="24">
        <f>AVERAGE(H844:H846)*0.2</f>
        <v>0</v>
      </c>
      <c r="I847" s="24">
        <f>AVERAGE(I844:I846)*0.4</f>
        <v>0</v>
      </c>
      <c r="J847" s="24">
        <f>AVERAGE(J844:J846)*0.6</f>
        <v>0</v>
      </c>
      <c r="K847" s="24">
        <f>AVERAGE(K844:K846)*0.8</f>
        <v>0</v>
      </c>
      <c r="L847" s="24">
        <f>AVERAGE(L844:L846)*1</f>
        <v>1</v>
      </c>
      <c r="M847" s="25">
        <f>SUM(H847:L847)</f>
        <v>1</v>
      </c>
    </row>
    <row r="848" spans="1:13" ht="20.25" customHeight="1">
      <c r="A848" s="12" t="s">
        <v>99</v>
      </c>
      <c r="B848" s="13" t="s">
        <v>88</v>
      </c>
      <c r="C848" s="13" t="s">
        <v>89</v>
      </c>
      <c r="D848" s="13" t="s">
        <v>90</v>
      </c>
      <c r="E848" s="13" t="s">
        <v>91</v>
      </c>
      <c r="F848" s="13" t="s">
        <v>92</v>
      </c>
      <c r="G848" s="14" t="s">
        <v>93</v>
      </c>
      <c r="H848" s="15" t="s">
        <v>88</v>
      </c>
      <c r="I848" s="15" t="s">
        <v>89</v>
      </c>
      <c r="J848" s="15" t="s">
        <v>90</v>
      </c>
      <c r="K848" s="15" t="s">
        <v>91</v>
      </c>
      <c r="L848" s="26" t="s">
        <v>92</v>
      </c>
      <c r="M848" s="14" t="s">
        <v>93</v>
      </c>
    </row>
    <row r="849" spans="1:13" ht="20.25" customHeight="1">
      <c r="A849" s="17" t="s">
        <v>100</v>
      </c>
      <c r="B849" s="18"/>
      <c r="C849" s="18"/>
      <c r="D849" s="18"/>
      <c r="E849" s="18"/>
      <c r="F849" s="18">
        <v>23</v>
      </c>
      <c r="G849" s="14">
        <f>SUM(B849:F849)</f>
        <v>23</v>
      </c>
      <c r="H849" s="19">
        <f t="shared" ref="H849:L853" si="136">IFERROR(B849/$G$854,0)</f>
        <v>0</v>
      </c>
      <c r="I849" s="19">
        <f t="shared" si="136"/>
        <v>0</v>
      </c>
      <c r="J849" s="19">
        <f t="shared" si="136"/>
        <v>0</v>
      </c>
      <c r="K849" s="19">
        <f t="shared" si="136"/>
        <v>0</v>
      </c>
      <c r="L849" s="19">
        <f t="shared" si="136"/>
        <v>1</v>
      </c>
      <c r="M849" s="21" t="s">
        <v>95</v>
      </c>
    </row>
    <row r="850" spans="1:13" ht="20.25" customHeight="1">
      <c r="A850" s="17" t="s">
        <v>101</v>
      </c>
      <c r="B850" s="18"/>
      <c r="C850" s="18"/>
      <c r="D850" s="18"/>
      <c r="E850" s="18"/>
      <c r="F850" s="18">
        <v>23</v>
      </c>
      <c r="G850" s="14">
        <f>SUM(B850:F850)</f>
        <v>23</v>
      </c>
      <c r="H850" s="19">
        <f t="shared" si="136"/>
        <v>0</v>
      </c>
      <c r="I850" s="19">
        <f t="shared" si="136"/>
        <v>0</v>
      </c>
      <c r="J850" s="19">
        <f t="shared" si="136"/>
        <v>0</v>
      </c>
      <c r="K850" s="19">
        <f t="shared" si="136"/>
        <v>0</v>
      </c>
      <c r="L850" s="19">
        <f t="shared" si="136"/>
        <v>1</v>
      </c>
      <c r="M850" s="21" t="s">
        <v>95</v>
      </c>
    </row>
    <row r="851" spans="1:13" ht="20.25" customHeight="1">
      <c r="A851" s="17" t="s">
        <v>102</v>
      </c>
      <c r="B851" s="18"/>
      <c r="C851" s="18"/>
      <c r="D851" s="18"/>
      <c r="E851" s="18"/>
      <c r="F851" s="18">
        <v>23</v>
      </c>
      <c r="G851" s="14">
        <f>SUM(B851:F851)</f>
        <v>23</v>
      </c>
      <c r="H851" s="19">
        <f t="shared" si="136"/>
        <v>0</v>
      </c>
      <c r="I851" s="19">
        <f t="shared" si="136"/>
        <v>0</v>
      </c>
      <c r="J851" s="19">
        <f t="shared" si="136"/>
        <v>0</v>
      </c>
      <c r="K851" s="19">
        <f t="shared" si="136"/>
        <v>0</v>
      </c>
      <c r="L851" s="19">
        <f t="shared" si="136"/>
        <v>1</v>
      </c>
      <c r="M851" s="21" t="s">
        <v>95</v>
      </c>
    </row>
    <row r="852" spans="1:13" ht="20.25" customHeight="1">
      <c r="A852" s="17" t="s">
        <v>103</v>
      </c>
      <c r="B852" s="18"/>
      <c r="C852" s="18"/>
      <c r="D852" s="18"/>
      <c r="E852" s="18"/>
      <c r="F852" s="18">
        <v>23</v>
      </c>
      <c r="G852" s="14">
        <f>SUM(B852:F852)</f>
        <v>23</v>
      </c>
      <c r="H852" s="19">
        <f t="shared" si="136"/>
        <v>0</v>
      </c>
      <c r="I852" s="19">
        <f t="shared" si="136"/>
        <v>0</v>
      </c>
      <c r="J852" s="19">
        <f t="shared" si="136"/>
        <v>0</v>
      </c>
      <c r="K852" s="19">
        <f t="shared" si="136"/>
        <v>0</v>
      </c>
      <c r="L852" s="19">
        <f t="shared" si="136"/>
        <v>1</v>
      </c>
      <c r="M852" s="21" t="s">
        <v>95</v>
      </c>
    </row>
    <row r="853" spans="1:13" ht="20.25" customHeight="1">
      <c r="A853" s="17" t="s">
        <v>104</v>
      </c>
      <c r="B853" s="18"/>
      <c r="C853" s="18"/>
      <c r="D853" s="18"/>
      <c r="E853" s="18"/>
      <c r="F853" s="18">
        <v>23</v>
      </c>
      <c r="G853" s="14">
        <f>SUM(B853:F853)</f>
        <v>23</v>
      </c>
      <c r="H853" s="19">
        <f t="shared" si="136"/>
        <v>0</v>
      </c>
      <c r="I853" s="19">
        <f t="shared" si="136"/>
        <v>0</v>
      </c>
      <c r="J853" s="19">
        <f t="shared" si="136"/>
        <v>0</v>
      </c>
      <c r="K853" s="19">
        <f t="shared" si="136"/>
        <v>0</v>
      </c>
      <c r="L853" s="19">
        <f t="shared" si="136"/>
        <v>1</v>
      </c>
      <c r="M853" s="21"/>
    </row>
    <row r="854" spans="1:13" ht="20.25" customHeight="1">
      <c r="A854" s="22" t="s">
        <v>105</v>
      </c>
      <c r="B854" s="23">
        <f>IFERROR(AVERAGE(B849:B853),0)</f>
        <v>0</v>
      </c>
      <c r="C854" s="23">
        <f>IFERROR(AVERAGE(C849:C853),0)</f>
        <v>0</v>
      </c>
      <c r="D854" s="23">
        <f>IFERROR(AVERAGE(D849:D853),0)</f>
        <v>0</v>
      </c>
      <c r="E854" s="23">
        <f>IFERROR(AVERAGE(E849:E853),0)</f>
        <v>0</v>
      </c>
      <c r="F854" s="23">
        <f>IFERROR(AVERAGE(F849:F853),0)</f>
        <v>23</v>
      </c>
      <c r="G854" s="23">
        <f>SUM(AVERAGE(G849:G853))</f>
        <v>23</v>
      </c>
      <c r="H854" s="25">
        <f>AVERAGE(H849:H853)*0.2</f>
        <v>0</v>
      </c>
      <c r="I854" s="25">
        <f>AVERAGE(I849:I853)*0.4</f>
        <v>0</v>
      </c>
      <c r="J854" s="25">
        <f>AVERAGE(J849:J853)*0.6</f>
        <v>0</v>
      </c>
      <c r="K854" s="25">
        <f>AVERAGE(K849:K853)*0.8</f>
        <v>0</v>
      </c>
      <c r="L854" s="25">
        <f>AVERAGE(L849:L853)*1</f>
        <v>1</v>
      </c>
      <c r="M854" s="25">
        <f>SUM(H854:L854)</f>
        <v>1</v>
      </c>
    </row>
    <row r="855" spans="1:13" ht="20.25" customHeight="1">
      <c r="A855" s="12" t="s">
        <v>106</v>
      </c>
      <c r="B855" s="13" t="s">
        <v>88</v>
      </c>
      <c r="C855" s="13" t="s">
        <v>89</v>
      </c>
      <c r="D855" s="13" t="s">
        <v>90</v>
      </c>
      <c r="E855" s="13" t="s">
        <v>91</v>
      </c>
      <c r="F855" s="13" t="s">
        <v>92</v>
      </c>
      <c r="G855" s="14" t="s">
        <v>93</v>
      </c>
      <c r="H855" s="15" t="s">
        <v>88</v>
      </c>
      <c r="I855" s="15" t="s">
        <v>89</v>
      </c>
      <c r="J855" s="15" t="s">
        <v>90</v>
      </c>
      <c r="K855" s="15" t="s">
        <v>91</v>
      </c>
      <c r="L855" s="26" t="s">
        <v>92</v>
      </c>
      <c r="M855" s="14" t="s">
        <v>93</v>
      </c>
    </row>
    <row r="856" spans="1:13" ht="20.25" customHeight="1">
      <c r="A856" s="17" t="s">
        <v>107</v>
      </c>
      <c r="B856" s="18"/>
      <c r="C856" s="18"/>
      <c r="D856" s="18"/>
      <c r="E856" s="18"/>
      <c r="F856" s="18">
        <v>23</v>
      </c>
      <c r="G856" s="14">
        <f>SUM(B856:F856)</f>
        <v>23</v>
      </c>
      <c r="H856" s="19">
        <f>IFERROR(B856/$G$861,0)</f>
        <v>0</v>
      </c>
      <c r="I856" s="19">
        <f t="shared" ref="I856:L858" si="137">IFERROR(C856/$G$861,0)</f>
        <v>0</v>
      </c>
      <c r="J856" s="19">
        <f t="shared" si="137"/>
        <v>0</v>
      </c>
      <c r="K856" s="19">
        <f t="shared" si="137"/>
        <v>0</v>
      </c>
      <c r="L856" s="19">
        <f t="shared" si="137"/>
        <v>1</v>
      </c>
      <c r="M856" s="21" t="s">
        <v>95</v>
      </c>
    </row>
    <row r="857" spans="1:13" ht="20.25" customHeight="1">
      <c r="A857" s="17" t="s">
        <v>108</v>
      </c>
      <c r="B857" s="18"/>
      <c r="C857" s="18"/>
      <c r="D857" s="18"/>
      <c r="E857" s="18"/>
      <c r="F857" s="18">
        <v>23</v>
      </c>
      <c r="G857" s="14">
        <f>SUM(B857:F857)</f>
        <v>23</v>
      </c>
      <c r="H857" s="19">
        <f>IFERROR(B857/$G$861,0)</f>
        <v>0</v>
      </c>
      <c r="I857" s="19">
        <f t="shared" si="137"/>
        <v>0</v>
      </c>
      <c r="J857" s="19">
        <f t="shared" si="137"/>
        <v>0</v>
      </c>
      <c r="K857" s="19">
        <f t="shared" si="137"/>
        <v>0</v>
      </c>
      <c r="L857" s="19">
        <f t="shared" si="137"/>
        <v>1</v>
      </c>
      <c r="M857" s="21" t="s">
        <v>95</v>
      </c>
    </row>
    <row r="858" spans="1:13" ht="20.25" customHeight="1">
      <c r="A858" s="17" t="s">
        <v>109</v>
      </c>
      <c r="B858" s="18"/>
      <c r="C858" s="18"/>
      <c r="D858" s="18"/>
      <c r="E858" s="18"/>
      <c r="F858" s="18">
        <v>23</v>
      </c>
      <c r="G858" s="14">
        <f>SUM(B858:F858)</f>
        <v>23</v>
      </c>
      <c r="H858" s="19">
        <f>IFERROR(B858/$G$861,0)</f>
        <v>0</v>
      </c>
      <c r="I858" s="19">
        <f t="shared" si="137"/>
        <v>0</v>
      </c>
      <c r="J858" s="19">
        <f t="shared" si="137"/>
        <v>0</v>
      </c>
      <c r="K858" s="19">
        <f t="shared" si="137"/>
        <v>0</v>
      </c>
      <c r="L858" s="19">
        <f t="shared" si="137"/>
        <v>1</v>
      </c>
      <c r="M858" s="21" t="s">
        <v>95</v>
      </c>
    </row>
    <row r="859" spans="1:13" ht="20.25" customHeight="1">
      <c r="A859" s="22" t="s">
        <v>105</v>
      </c>
      <c r="B859" s="23">
        <f>IFERROR(AVERAGE(B856:B858),0)</f>
        <v>0</v>
      </c>
      <c r="C859" s="23">
        <f>IFERROR(AVERAGE(C856:C858),0)</f>
        <v>0</v>
      </c>
      <c r="D859" s="27">
        <f>IFERROR(AVERAGE(D856:D858),0)</f>
        <v>0</v>
      </c>
      <c r="E859" s="27">
        <f>IFERROR(AVERAGE(E856:E858),0)</f>
        <v>0</v>
      </c>
      <c r="F859" s="27">
        <f>IFERROR(AVERAGE(F856:F858),0)</f>
        <v>23</v>
      </c>
      <c r="G859" s="27">
        <f>SUM(AVERAGE(G856:G858))</f>
        <v>23</v>
      </c>
      <c r="H859" s="25">
        <f>AVERAGE(H856:H858)*0.2</f>
        <v>0</v>
      </c>
      <c r="I859" s="25">
        <f>AVERAGE(I856:I858)*0.4</f>
        <v>0</v>
      </c>
      <c r="J859" s="25">
        <f>AVERAGE(J856:J858)*0.6</f>
        <v>0</v>
      </c>
      <c r="K859" s="25">
        <f>AVERAGE(K856:K858)*0.8</f>
        <v>0</v>
      </c>
      <c r="L859" s="25">
        <f>AVERAGE(L856:L858)*1</f>
        <v>1</v>
      </c>
      <c r="M859" s="28">
        <f>SUM(H859:L859)</f>
        <v>1</v>
      </c>
    </row>
    <row r="860" spans="1:13" ht="20.25" customHeight="1">
      <c r="A860" s="12" t="s">
        <v>110</v>
      </c>
      <c r="B860" s="13" t="s">
        <v>88</v>
      </c>
      <c r="C860" s="13" t="s">
        <v>89</v>
      </c>
      <c r="D860" s="13" t="s">
        <v>90</v>
      </c>
      <c r="E860" s="13" t="s">
        <v>91</v>
      </c>
      <c r="F860" s="13" t="s">
        <v>92</v>
      </c>
      <c r="G860" s="14" t="s">
        <v>93</v>
      </c>
      <c r="H860" s="15" t="s">
        <v>88</v>
      </c>
      <c r="I860" s="15" t="s">
        <v>89</v>
      </c>
      <c r="J860" s="15" t="s">
        <v>90</v>
      </c>
      <c r="K860" s="15" t="s">
        <v>91</v>
      </c>
      <c r="L860" s="26" t="s">
        <v>92</v>
      </c>
      <c r="M860" s="14" t="s">
        <v>93</v>
      </c>
    </row>
    <row r="861" spans="1:13" ht="20.25" customHeight="1">
      <c r="A861" s="29" t="s">
        <v>111</v>
      </c>
      <c r="B861" s="30"/>
      <c r="C861" s="30"/>
      <c r="D861" s="30"/>
      <c r="E861" s="18"/>
      <c r="F861" s="18">
        <v>23</v>
      </c>
      <c r="G861" s="31">
        <f t="shared" ref="G861:G866" si="138">SUM(B861:F861)</f>
        <v>23</v>
      </c>
      <c r="H861" s="32">
        <f>IFERROR(B861/$G$866,0)</f>
        <v>0</v>
      </c>
      <c r="I861" s="32">
        <f t="shared" ref="I861:L864" si="139">IFERROR(C861/$G$866,0)</f>
        <v>0</v>
      </c>
      <c r="J861" s="32">
        <f t="shared" si="139"/>
        <v>0</v>
      </c>
      <c r="K861" s="32">
        <f t="shared" si="139"/>
        <v>0</v>
      </c>
      <c r="L861" s="32">
        <f t="shared" si="139"/>
        <v>0</v>
      </c>
      <c r="M861" s="21" t="s">
        <v>95</v>
      </c>
    </row>
    <row r="862" spans="1:13" ht="20.25" customHeight="1">
      <c r="A862" s="29" t="s">
        <v>112</v>
      </c>
      <c r="B862" s="30"/>
      <c r="C862" s="30"/>
      <c r="D862" s="30"/>
      <c r="E862" s="18"/>
      <c r="F862" s="18">
        <v>23</v>
      </c>
      <c r="G862" s="31">
        <f t="shared" si="138"/>
        <v>23</v>
      </c>
      <c r="H862" s="32">
        <f>IFERROR(B862/$G$866,0)</f>
        <v>0</v>
      </c>
      <c r="I862" s="32">
        <f t="shared" si="139"/>
        <v>0</v>
      </c>
      <c r="J862" s="32">
        <f t="shared" si="139"/>
        <v>0</v>
      </c>
      <c r="K862" s="32">
        <f t="shared" si="139"/>
        <v>0</v>
      </c>
      <c r="L862" s="32">
        <f t="shared" si="139"/>
        <v>0</v>
      </c>
      <c r="M862" s="21" t="s">
        <v>95</v>
      </c>
    </row>
    <row r="863" spans="1:13" ht="20.25" customHeight="1">
      <c r="A863" s="29" t="s">
        <v>113</v>
      </c>
      <c r="B863" s="30"/>
      <c r="C863" s="30"/>
      <c r="D863" s="30"/>
      <c r="E863" s="18"/>
      <c r="F863" s="18">
        <v>23</v>
      </c>
      <c r="G863" s="31">
        <f t="shared" si="138"/>
        <v>23</v>
      </c>
      <c r="H863" s="32">
        <f>IFERROR(B863/$G$866,0)</f>
        <v>0</v>
      </c>
      <c r="I863" s="32">
        <f t="shared" si="139"/>
        <v>0</v>
      </c>
      <c r="J863" s="32">
        <f t="shared" si="139"/>
        <v>0</v>
      </c>
      <c r="K863" s="32">
        <f t="shared" si="139"/>
        <v>0</v>
      </c>
      <c r="L863" s="32">
        <f t="shared" si="139"/>
        <v>0</v>
      </c>
      <c r="M863" s="21" t="s">
        <v>95</v>
      </c>
    </row>
    <row r="864" spans="1:13" ht="20.25" customHeight="1">
      <c r="A864" s="29" t="s">
        <v>114</v>
      </c>
      <c r="B864" s="30"/>
      <c r="C864" s="30"/>
      <c r="D864" s="30"/>
      <c r="E864" s="18"/>
      <c r="F864" s="18">
        <v>23</v>
      </c>
      <c r="G864" s="31">
        <f t="shared" si="138"/>
        <v>23</v>
      </c>
      <c r="H864" s="32">
        <f>IFERROR(B864/$G$866,0)</f>
        <v>0</v>
      </c>
      <c r="I864" s="32">
        <f t="shared" si="139"/>
        <v>0</v>
      </c>
      <c r="J864" s="32">
        <f t="shared" si="139"/>
        <v>0</v>
      </c>
      <c r="K864" s="32">
        <f t="shared" si="139"/>
        <v>0</v>
      </c>
      <c r="L864" s="32">
        <f t="shared" si="139"/>
        <v>0</v>
      </c>
      <c r="M864" s="21" t="s">
        <v>95</v>
      </c>
    </row>
    <row r="865" spans="1:13" ht="20.25" customHeight="1">
      <c r="A865" s="17" t="s">
        <v>105</v>
      </c>
      <c r="B865" s="33">
        <f>IFERROR(AVERAGE(B861:B864),0)</f>
        <v>0</v>
      </c>
      <c r="C865" s="33">
        <f>IFERROR(AVERAGE(C861:C864),0)</f>
        <v>0</v>
      </c>
      <c r="D865" s="33">
        <f>IFERROR(AVERAGE(D861:D864),0)</f>
        <v>0</v>
      </c>
      <c r="E865" s="33">
        <f>IFERROR(AVERAGE(E861:E864),0)</f>
        <v>0</v>
      </c>
      <c r="F865" s="33">
        <f>IFERROR(AVERAGE(F861:F864),0)</f>
        <v>23</v>
      </c>
      <c r="G865" s="33">
        <f>SUM(AVERAGE(G861:G864))</f>
        <v>23</v>
      </c>
      <c r="H865" s="28">
        <f>AVERAGE(H861:H864)*0.2</f>
        <v>0</v>
      </c>
      <c r="I865" s="28">
        <f>AVERAGE(I861:I864)*0.4</f>
        <v>0</v>
      </c>
      <c r="J865" s="28">
        <f>AVERAGE(J861:J864)*0.6</f>
        <v>0</v>
      </c>
      <c r="K865" s="28">
        <f>AVERAGE(K861:K864)*0.8</f>
        <v>0</v>
      </c>
      <c r="L865" s="28">
        <f>AVERAGE(L861:L864)*1</f>
        <v>0</v>
      </c>
      <c r="M865" s="28">
        <f>SUM(H865:L865)</f>
        <v>0</v>
      </c>
    </row>
    <row r="866" spans="1:13" ht="20.25" customHeight="1">
      <c r="A866" s="29" t="s">
        <v>121</v>
      </c>
      <c r="B866" s="30"/>
      <c r="C866" s="30"/>
      <c r="D866" s="30"/>
      <c r="E866" s="30"/>
      <c r="F866" s="30"/>
      <c r="G866" s="31">
        <f t="shared" si="138"/>
        <v>0</v>
      </c>
      <c r="H866" s="32">
        <f>IFERROR(B866/$G$871,0)</f>
        <v>0</v>
      </c>
      <c r="I866" s="32">
        <f>IFERROR(C866/$G$871,0)</f>
        <v>0</v>
      </c>
      <c r="J866" s="32">
        <f>IFERROR(D866/$G$871,0)</f>
        <v>0</v>
      </c>
      <c r="K866" s="32">
        <f>IFERROR(E866/$G$871,0)</f>
        <v>0</v>
      </c>
      <c r="L866" s="32">
        <f>IFERROR(F866/$G$871,0)</f>
        <v>0</v>
      </c>
      <c r="M866" s="21" t="s">
        <v>95</v>
      </c>
    </row>
    <row r="867" spans="1:13" ht="20.25" customHeight="1">
      <c r="A867" s="34" t="s">
        <v>115</v>
      </c>
      <c r="B867" s="34"/>
      <c r="C867" s="34"/>
      <c r="D867" s="34"/>
      <c r="E867" s="34"/>
      <c r="F867" s="34"/>
      <c r="G867" s="35">
        <v>23</v>
      </c>
      <c r="H867" s="28" t="s">
        <v>95</v>
      </c>
      <c r="I867" s="28" t="s">
        <v>95</v>
      </c>
      <c r="J867" s="28" t="s">
        <v>95</v>
      </c>
      <c r="K867" s="28" t="s">
        <v>95</v>
      </c>
      <c r="L867" s="28" t="s">
        <v>95</v>
      </c>
      <c r="M867" s="28">
        <f>(M847+M854+M859+M865)/4</f>
        <v>0.75</v>
      </c>
    </row>
    <row r="868" spans="1:13" ht="20.2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</row>
    <row r="869" spans="1:13" ht="20.2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</row>
    <row r="870" spans="1:13" ht="20.25" customHeight="1">
      <c r="A870" s="7" t="s">
        <v>82</v>
      </c>
      <c r="B870" s="8" t="s">
        <v>30</v>
      </c>
      <c r="C870" s="8"/>
      <c r="D870" s="8"/>
      <c r="E870" s="8"/>
      <c r="F870" s="8"/>
      <c r="G870" s="8"/>
      <c r="H870" s="8"/>
      <c r="I870" s="8"/>
      <c r="J870" s="8"/>
      <c r="K870" s="9" t="s">
        <v>78</v>
      </c>
      <c r="L870" s="10">
        <v>45157</v>
      </c>
      <c r="M870" s="10"/>
    </row>
    <row r="871" spans="1:13" ht="20.25" customHeight="1">
      <c r="A871" s="8" t="s">
        <v>84</v>
      </c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</row>
    <row r="872" spans="1:13" ht="20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</row>
    <row r="873" spans="1:13" ht="20.25" customHeight="1">
      <c r="A873" s="11" t="s">
        <v>85</v>
      </c>
      <c r="B873" s="8" t="s">
        <v>86</v>
      </c>
      <c r="C873" s="8"/>
      <c r="D873" s="8"/>
      <c r="E873" s="8"/>
      <c r="F873" s="8"/>
      <c r="G873" s="8"/>
      <c r="H873" s="8" t="s">
        <v>86</v>
      </c>
      <c r="I873" s="8"/>
      <c r="J873" s="8"/>
      <c r="K873" s="8"/>
      <c r="L873" s="8"/>
      <c r="M873" s="8"/>
    </row>
    <row r="874" spans="1:13" ht="20.25" customHeight="1">
      <c r="A874" s="12" t="s">
        <v>87</v>
      </c>
      <c r="B874" s="13" t="s">
        <v>88</v>
      </c>
      <c r="C874" s="13" t="s">
        <v>89</v>
      </c>
      <c r="D874" s="13" t="s">
        <v>90</v>
      </c>
      <c r="E874" s="13" t="s">
        <v>91</v>
      </c>
      <c r="F874" s="13" t="s">
        <v>92</v>
      </c>
      <c r="G874" s="14" t="s">
        <v>93</v>
      </c>
      <c r="H874" s="15" t="s">
        <v>88</v>
      </c>
      <c r="I874" s="15" t="s">
        <v>89</v>
      </c>
      <c r="J874" s="15" t="s">
        <v>90</v>
      </c>
      <c r="K874" s="15" t="s">
        <v>91</v>
      </c>
      <c r="L874" s="15" t="s">
        <v>92</v>
      </c>
      <c r="M874" s="16" t="s">
        <v>93</v>
      </c>
    </row>
    <row r="875" spans="1:13" ht="20.25" customHeight="1">
      <c r="A875" s="17" t="s">
        <v>94</v>
      </c>
      <c r="B875" s="18"/>
      <c r="C875" s="18"/>
      <c r="D875" s="18"/>
      <c r="E875" s="18"/>
      <c r="F875" s="18">
        <v>25</v>
      </c>
      <c r="G875" s="14">
        <f>SUM(B875:F875)</f>
        <v>25</v>
      </c>
      <c r="H875" s="19">
        <f>IFERROR(B875/$G$880,0)</f>
        <v>0</v>
      </c>
      <c r="I875" s="19">
        <f t="shared" ref="I875:L877" si="140">IFERROR(C875/$G$880,0)</f>
        <v>0</v>
      </c>
      <c r="J875" s="19">
        <f t="shared" si="140"/>
        <v>0</v>
      </c>
      <c r="K875" s="19">
        <f t="shared" si="140"/>
        <v>0</v>
      </c>
      <c r="L875" s="19">
        <f>IFERROR(F875/$G$880,0)</f>
        <v>1</v>
      </c>
      <c r="M875" s="20" t="s">
        <v>95</v>
      </c>
    </row>
    <row r="876" spans="1:13" ht="20.25" customHeight="1">
      <c r="A876" s="17" t="s">
        <v>96</v>
      </c>
      <c r="B876" s="18"/>
      <c r="C876" s="18"/>
      <c r="D876" s="18"/>
      <c r="E876" s="18"/>
      <c r="F876" s="18">
        <v>25</v>
      </c>
      <c r="G876" s="14">
        <f>SUM(B876:F876)</f>
        <v>25</v>
      </c>
      <c r="H876" s="19">
        <f>IFERROR(B876/$G$880,0)</f>
        <v>0</v>
      </c>
      <c r="I876" s="19">
        <f t="shared" si="140"/>
        <v>0</v>
      </c>
      <c r="J876" s="19">
        <f t="shared" si="140"/>
        <v>0</v>
      </c>
      <c r="K876" s="19">
        <f t="shared" si="140"/>
        <v>0</v>
      </c>
      <c r="L876" s="19">
        <f t="shared" si="140"/>
        <v>1</v>
      </c>
      <c r="M876" s="21" t="s">
        <v>95</v>
      </c>
    </row>
    <row r="877" spans="1:13" ht="20.25" customHeight="1">
      <c r="A877" s="17" t="s">
        <v>97</v>
      </c>
      <c r="B877" s="18"/>
      <c r="C877" s="18"/>
      <c r="D877" s="18"/>
      <c r="E877" s="18"/>
      <c r="F877" s="18">
        <v>25</v>
      </c>
      <c r="G877" s="14">
        <f>SUM(B877:F877)</f>
        <v>25</v>
      </c>
      <c r="H877" s="19">
        <f>IFERROR(B877/$G$880,0)</f>
        <v>0</v>
      </c>
      <c r="I877" s="19">
        <f t="shared" si="140"/>
        <v>0</v>
      </c>
      <c r="J877" s="19">
        <f t="shared" si="140"/>
        <v>0</v>
      </c>
      <c r="K877" s="19">
        <f t="shared" si="140"/>
        <v>0</v>
      </c>
      <c r="L877" s="19">
        <f t="shared" si="140"/>
        <v>1</v>
      </c>
      <c r="M877" s="21" t="s">
        <v>95</v>
      </c>
    </row>
    <row r="878" spans="1:13" ht="20.25" customHeight="1">
      <c r="A878" s="22" t="s">
        <v>98</v>
      </c>
      <c r="B878" s="23">
        <f>IFERROR(AVERAGE(B875:B877),0)</f>
        <v>0</v>
      </c>
      <c r="C878" s="23">
        <f>IFERROR(AVERAGE(C875:C877),0)</f>
        <v>0</v>
      </c>
      <c r="D878" s="23">
        <f>IFERROR(AVERAGE(D875:D877),0)</f>
        <v>0</v>
      </c>
      <c r="E878" s="23">
        <f>IFERROR(AVERAGE(E875:E877),0)</f>
        <v>0</v>
      </c>
      <c r="F878" s="23">
        <f>IFERROR(AVERAGE(F875:F877),0)</f>
        <v>25</v>
      </c>
      <c r="G878" s="23">
        <f>SUM(AVERAGE(G875:G877))</f>
        <v>25</v>
      </c>
      <c r="H878" s="24">
        <f>AVERAGE(H875:H877)*0.2</f>
        <v>0</v>
      </c>
      <c r="I878" s="24">
        <f>AVERAGE(I875:I877)*0.4</f>
        <v>0</v>
      </c>
      <c r="J878" s="24">
        <f>AVERAGE(J875:J877)*0.6</f>
        <v>0</v>
      </c>
      <c r="K878" s="24">
        <f>AVERAGE(K875:K877)*0.8</f>
        <v>0</v>
      </c>
      <c r="L878" s="24">
        <f>AVERAGE(L875:L877)*1</f>
        <v>1</v>
      </c>
      <c r="M878" s="25">
        <f>SUM(H878:L878)</f>
        <v>1</v>
      </c>
    </row>
    <row r="879" spans="1:13" ht="20.25" customHeight="1">
      <c r="A879" s="12" t="s">
        <v>99</v>
      </c>
      <c r="B879" s="13" t="s">
        <v>88</v>
      </c>
      <c r="C879" s="13" t="s">
        <v>89</v>
      </c>
      <c r="D879" s="13" t="s">
        <v>90</v>
      </c>
      <c r="E879" s="13" t="s">
        <v>91</v>
      </c>
      <c r="F879" s="13" t="s">
        <v>92</v>
      </c>
      <c r="G879" s="14" t="s">
        <v>93</v>
      </c>
      <c r="H879" s="15" t="s">
        <v>88</v>
      </c>
      <c r="I879" s="15" t="s">
        <v>89</v>
      </c>
      <c r="J879" s="15" t="s">
        <v>90</v>
      </c>
      <c r="K879" s="15" t="s">
        <v>91</v>
      </c>
      <c r="L879" s="26" t="s">
        <v>92</v>
      </c>
      <c r="M879" s="14" t="s">
        <v>93</v>
      </c>
    </row>
    <row r="880" spans="1:13" ht="20.25" customHeight="1">
      <c r="A880" s="17" t="s">
        <v>100</v>
      </c>
      <c r="B880" s="18"/>
      <c r="C880" s="18"/>
      <c r="D880" s="18"/>
      <c r="E880" s="18"/>
      <c r="F880" s="18">
        <v>25</v>
      </c>
      <c r="G880" s="14">
        <f>SUM(B880:F880)</f>
        <v>25</v>
      </c>
      <c r="H880" s="19">
        <f t="shared" ref="H880:L884" si="141">IFERROR(B880/$G$885,0)</f>
        <v>0</v>
      </c>
      <c r="I880" s="19">
        <f t="shared" si="141"/>
        <v>0</v>
      </c>
      <c r="J880" s="19">
        <f t="shared" si="141"/>
        <v>0</v>
      </c>
      <c r="K880" s="19">
        <f t="shared" si="141"/>
        <v>0</v>
      </c>
      <c r="L880" s="19">
        <f t="shared" si="141"/>
        <v>1</v>
      </c>
      <c r="M880" s="21" t="s">
        <v>95</v>
      </c>
    </row>
    <row r="881" spans="1:13" ht="20.25" customHeight="1">
      <c r="A881" s="17" t="s">
        <v>101</v>
      </c>
      <c r="B881" s="18"/>
      <c r="C881" s="18"/>
      <c r="D881" s="18"/>
      <c r="E881" s="18"/>
      <c r="F881" s="18">
        <v>25</v>
      </c>
      <c r="G881" s="14">
        <f>SUM(B881:F881)</f>
        <v>25</v>
      </c>
      <c r="H881" s="19">
        <f t="shared" si="141"/>
        <v>0</v>
      </c>
      <c r="I881" s="19">
        <f t="shared" si="141"/>
        <v>0</v>
      </c>
      <c r="J881" s="19">
        <f t="shared" si="141"/>
        <v>0</v>
      </c>
      <c r="K881" s="19">
        <f t="shared" si="141"/>
        <v>0</v>
      </c>
      <c r="L881" s="19">
        <f t="shared" si="141"/>
        <v>1</v>
      </c>
      <c r="M881" s="21" t="s">
        <v>95</v>
      </c>
    </row>
    <row r="882" spans="1:13" ht="20.25" customHeight="1">
      <c r="A882" s="17" t="s">
        <v>102</v>
      </c>
      <c r="B882" s="18"/>
      <c r="C882" s="18"/>
      <c r="D882" s="18"/>
      <c r="E882" s="18"/>
      <c r="F882" s="18">
        <v>25</v>
      </c>
      <c r="G882" s="14">
        <f>SUM(B882:F882)</f>
        <v>25</v>
      </c>
      <c r="H882" s="19">
        <f t="shared" si="141"/>
        <v>0</v>
      </c>
      <c r="I882" s="19">
        <f t="shared" si="141"/>
        <v>0</v>
      </c>
      <c r="J882" s="19">
        <f t="shared" si="141"/>
        <v>0</v>
      </c>
      <c r="K882" s="19">
        <f t="shared" si="141"/>
        <v>0</v>
      </c>
      <c r="L882" s="19">
        <f t="shared" si="141"/>
        <v>1</v>
      </c>
      <c r="M882" s="21" t="s">
        <v>95</v>
      </c>
    </row>
    <row r="883" spans="1:13" ht="20.25" customHeight="1">
      <c r="A883" s="17" t="s">
        <v>103</v>
      </c>
      <c r="B883" s="18"/>
      <c r="C883" s="18"/>
      <c r="D883" s="18"/>
      <c r="E883" s="18"/>
      <c r="F883" s="18">
        <v>25</v>
      </c>
      <c r="G883" s="14">
        <f>SUM(B883:F883)</f>
        <v>25</v>
      </c>
      <c r="H883" s="19">
        <f t="shared" si="141"/>
        <v>0</v>
      </c>
      <c r="I883" s="19">
        <f t="shared" si="141"/>
        <v>0</v>
      </c>
      <c r="J883" s="19">
        <f t="shared" si="141"/>
        <v>0</v>
      </c>
      <c r="K883" s="19">
        <f t="shared" si="141"/>
        <v>0</v>
      </c>
      <c r="L883" s="19">
        <f t="shared" si="141"/>
        <v>1</v>
      </c>
      <c r="M883" s="21" t="s">
        <v>95</v>
      </c>
    </row>
    <row r="884" spans="1:13" ht="20.25" customHeight="1">
      <c r="A884" s="17" t="s">
        <v>104</v>
      </c>
      <c r="B884" s="18"/>
      <c r="C884" s="18"/>
      <c r="D884" s="18"/>
      <c r="E884" s="18"/>
      <c r="F884" s="18">
        <v>25</v>
      </c>
      <c r="G884" s="14">
        <f>SUM(B884:F884)</f>
        <v>25</v>
      </c>
      <c r="H884" s="19">
        <f t="shared" si="141"/>
        <v>0</v>
      </c>
      <c r="I884" s="19">
        <f t="shared" si="141"/>
        <v>0</v>
      </c>
      <c r="J884" s="19">
        <f t="shared" si="141"/>
        <v>0</v>
      </c>
      <c r="K884" s="19">
        <f t="shared" si="141"/>
        <v>0</v>
      </c>
      <c r="L884" s="19">
        <f t="shared" si="141"/>
        <v>1</v>
      </c>
      <c r="M884" s="21"/>
    </row>
    <row r="885" spans="1:13" ht="20.25" customHeight="1">
      <c r="A885" s="22" t="s">
        <v>105</v>
      </c>
      <c r="B885" s="23">
        <f>IFERROR(AVERAGE(B880:B884),0)</f>
        <v>0</v>
      </c>
      <c r="C885" s="23">
        <f>IFERROR(AVERAGE(C880:C884),0)</f>
        <v>0</v>
      </c>
      <c r="D885" s="23">
        <f>IFERROR(AVERAGE(D880:D884),0)</f>
        <v>0</v>
      </c>
      <c r="E885" s="23">
        <f>IFERROR(AVERAGE(E880:E884),0)</f>
        <v>0</v>
      </c>
      <c r="F885" s="23">
        <f>IFERROR(AVERAGE(F880:F884),0)</f>
        <v>25</v>
      </c>
      <c r="G885" s="23">
        <f>SUM(AVERAGE(G880:G884))</f>
        <v>25</v>
      </c>
      <c r="H885" s="25">
        <f>AVERAGE(H880:H884)*0.2</f>
        <v>0</v>
      </c>
      <c r="I885" s="25">
        <f>AVERAGE(I880:I884)*0.4</f>
        <v>0</v>
      </c>
      <c r="J885" s="25">
        <f>AVERAGE(J880:J884)*0.6</f>
        <v>0</v>
      </c>
      <c r="K885" s="25">
        <f>AVERAGE(K880:K884)*0.8</f>
        <v>0</v>
      </c>
      <c r="L885" s="25">
        <f>AVERAGE(L880:L884)*1</f>
        <v>1</v>
      </c>
      <c r="M885" s="25">
        <f>SUM(H885:L885)</f>
        <v>1</v>
      </c>
    </row>
    <row r="886" spans="1:13" ht="20.25" customHeight="1">
      <c r="A886" s="12" t="s">
        <v>106</v>
      </c>
      <c r="B886" s="13" t="s">
        <v>88</v>
      </c>
      <c r="C886" s="13" t="s">
        <v>89</v>
      </c>
      <c r="D886" s="13" t="s">
        <v>90</v>
      </c>
      <c r="E886" s="13" t="s">
        <v>91</v>
      </c>
      <c r="F886" s="13" t="s">
        <v>92</v>
      </c>
      <c r="G886" s="14" t="s">
        <v>93</v>
      </c>
      <c r="H886" s="15" t="s">
        <v>88</v>
      </c>
      <c r="I886" s="15" t="s">
        <v>89</v>
      </c>
      <c r="J886" s="15" t="s">
        <v>90</v>
      </c>
      <c r="K886" s="15" t="s">
        <v>91</v>
      </c>
      <c r="L886" s="26" t="s">
        <v>92</v>
      </c>
      <c r="M886" s="14" t="s">
        <v>93</v>
      </c>
    </row>
    <row r="887" spans="1:13" ht="20.25" customHeight="1">
      <c r="A887" s="17" t="s">
        <v>107</v>
      </c>
      <c r="B887" s="18"/>
      <c r="C887" s="18"/>
      <c r="D887" s="18"/>
      <c r="E887" s="18"/>
      <c r="F887" s="18">
        <v>25</v>
      </c>
      <c r="G887" s="14">
        <f>SUM(B887:F887)</f>
        <v>25</v>
      </c>
      <c r="H887" s="19">
        <f>IFERROR(B887/$G$892,0)</f>
        <v>0</v>
      </c>
      <c r="I887" s="19">
        <f t="shared" ref="I887:L889" si="142">IFERROR(C887/$G$892,0)</f>
        <v>0</v>
      </c>
      <c r="J887" s="19">
        <f t="shared" si="142"/>
        <v>0</v>
      </c>
      <c r="K887" s="19">
        <f t="shared" si="142"/>
        <v>0</v>
      </c>
      <c r="L887" s="19">
        <f t="shared" si="142"/>
        <v>1</v>
      </c>
      <c r="M887" s="21" t="s">
        <v>95</v>
      </c>
    </row>
    <row r="888" spans="1:13" ht="20.25" customHeight="1">
      <c r="A888" s="17" t="s">
        <v>108</v>
      </c>
      <c r="B888" s="18"/>
      <c r="C888" s="18"/>
      <c r="D888" s="18"/>
      <c r="E888" s="18"/>
      <c r="F888" s="18">
        <v>25</v>
      </c>
      <c r="G888" s="14">
        <f>SUM(B888:F888)</f>
        <v>25</v>
      </c>
      <c r="H888" s="19">
        <f>IFERROR(B888/$G$892,0)</f>
        <v>0</v>
      </c>
      <c r="I888" s="19">
        <f t="shared" si="142"/>
        <v>0</v>
      </c>
      <c r="J888" s="19">
        <f t="shared" si="142"/>
        <v>0</v>
      </c>
      <c r="K888" s="19">
        <f t="shared" si="142"/>
        <v>0</v>
      </c>
      <c r="L888" s="19">
        <f t="shared" si="142"/>
        <v>1</v>
      </c>
      <c r="M888" s="21" t="s">
        <v>95</v>
      </c>
    </row>
    <row r="889" spans="1:13" ht="20.25" customHeight="1">
      <c r="A889" s="17" t="s">
        <v>109</v>
      </c>
      <c r="B889" s="18"/>
      <c r="C889" s="18"/>
      <c r="D889" s="18"/>
      <c r="E889" s="18"/>
      <c r="F889" s="18">
        <v>25</v>
      </c>
      <c r="G889" s="14">
        <f>SUM(B889:F889)</f>
        <v>25</v>
      </c>
      <c r="H889" s="19">
        <f>IFERROR(B889/$G$892,0)</f>
        <v>0</v>
      </c>
      <c r="I889" s="19">
        <f t="shared" si="142"/>
        <v>0</v>
      </c>
      <c r="J889" s="19">
        <f t="shared" si="142"/>
        <v>0</v>
      </c>
      <c r="K889" s="19">
        <f t="shared" si="142"/>
        <v>0</v>
      </c>
      <c r="L889" s="19">
        <f t="shared" si="142"/>
        <v>1</v>
      </c>
      <c r="M889" s="21" t="s">
        <v>95</v>
      </c>
    </row>
    <row r="890" spans="1:13" ht="20.25" customHeight="1">
      <c r="A890" s="22" t="s">
        <v>105</v>
      </c>
      <c r="B890" s="23">
        <f>IFERROR(AVERAGE(B887:B889),0)</f>
        <v>0</v>
      </c>
      <c r="C890" s="23">
        <f>IFERROR(AVERAGE(C887:C889),0)</f>
        <v>0</v>
      </c>
      <c r="D890" s="27">
        <f>IFERROR(AVERAGE(D887:D889),0)</f>
        <v>0</v>
      </c>
      <c r="E890" s="27">
        <f>IFERROR(AVERAGE(E887:E889),0)</f>
        <v>0</v>
      </c>
      <c r="F890" s="27">
        <f>IFERROR(AVERAGE(F887:F889),0)</f>
        <v>25</v>
      </c>
      <c r="G890" s="27">
        <f>SUM(AVERAGE(G887:G889))</f>
        <v>25</v>
      </c>
      <c r="H890" s="25">
        <f>AVERAGE(H887:H889)*0.2</f>
        <v>0</v>
      </c>
      <c r="I890" s="25">
        <f>AVERAGE(I887:I889)*0.4</f>
        <v>0</v>
      </c>
      <c r="J890" s="25">
        <f>AVERAGE(J887:J889)*0.6</f>
        <v>0</v>
      </c>
      <c r="K890" s="25">
        <f>AVERAGE(K887:K889)*0.8</f>
        <v>0</v>
      </c>
      <c r="L890" s="25">
        <f>AVERAGE(L887:L889)*1</f>
        <v>1</v>
      </c>
      <c r="M890" s="28">
        <f>SUM(H890:L890)</f>
        <v>1</v>
      </c>
    </row>
    <row r="891" spans="1:13" ht="20.25" customHeight="1">
      <c r="A891" s="12" t="s">
        <v>110</v>
      </c>
      <c r="B891" s="13" t="s">
        <v>88</v>
      </c>
      <c r="C891" s="13" t="s">
        <v>89</v>
      </c>
      <c r="D891" s="13" t="s">
        <v>90</v>
      </c>
      <c r="E891" s="13" t="s">
        <v>91</v>
      </c>
      <c r="F891" s="13" t="s">
        <v>92</v>
      </c>
      <c r="G891" s="14" t="s">
        <v>93</v>
      </c>
      <c r="H891" s="15" t="s">
        <v>88</v>
      </c>
      <c r="I891" s="15" t="s">
        <v>89</v>
      </c>
      <c r="J891" s="15" t="s">
        <v>90</v>
      </c>
      <c r="K891" s="15" t="s">
        <v>91</v>
      </c>
      <c r="L891" s="26" t="s">
        <v>92</v>
      </c>
      <c r="M891" s="14" t="s">
        <v>93</v>
      </c>
    </row>
    <row r="892" spans="1:13" ht="20.25" customHeight="1">
      <c r="A892" s="29" t="s">
        <v>111</v>
      </c>
      <c r="B892" s="30"/>
      <c r="C892" s="30"/>
      <c r="D892" s="30"/>
      <c r="E892" s="18"/>
      <c r="F892" s="18">
        <v>25</v>
      </c>
      <c r="G892" s="31">
        <f t="shared" ref="G892:G897" si="143">SUM(B892:F892)</f>
        <v>25</v>
      </c>
      <c r="H892" s="32">
        <f>IFERROR(B892/$G$897,0)</f>
        <v>0</v>
      </c>
      <c r="I892" s="32">
        <f t="shared" ref="I892:L895" si="144">IFERROR(C892/$G$897,0)</f>
        <v>0</v>
      </c>
      <c r="J892" s="32">
        <f t="shared" si="144"/>
        <v>0</v>
      </c>
      <c r="K892" s="32">
        <f t="shared" si="144"/>
        <v>0</v>
      </c>
      <c r="L892" s="32">
        <f t="shared" si="144"/>
        <v>0</v>
      </c>
      <c r="M892" s="21" t="s">
        <v>95</v>
      </c>
    </row>
    <row r="893" spans="1:13" ht="20.25" customHeight="1">
      <c r="A893" s="29" t="s">
        <v>112</v>
      </c>
      <c r="B893" s="30"/>
      <c r="C893" s="30"/>
      <c r="D893" s="30"/>
      <c r="E893" s="18"/>
      <c r="F893" s="18">
        <v>25</v>
      </c>
      <c r="G893" s="31">
        <f t="shared" si="143"/>
        <v>25</v>
      </c>
      <c r="H893" s="32">
        <f>IFERROR(B893/$G$897,0)</f>
        <v>0</v>
      </c>
      <c r="I893" s="32">
        <f t="shared" si="144"/>
        <v>0</v>
      </c>
      <c r="J893" s="32">
        <f t="shared" si="144"/>
        <v>0</v>
      </c>
      <c r="K893" s="32">
        <f t="shared" si="144"/>
        <v>0</v>
      </c>
      <c r="L893" s="32">
        <f t="shared" si="144"/>
        <v>0</v>
      </c>
      <c r="M893" s="21" t="s">
        <v>95</v>
      </c>
    </row>
    <row r="894" spans="1:13" ht="20.25" customHeight="1">
      <c r="A894" s="29" t="s">
        <v>113</v>
      </c>
      <c r="B894" s="30"/>
      <c r="C894" s="30"/>
      <c r="D894" s="30"/>
      <c r="E894" s="18"/>
      <c r="F894" s="18">
        <v>25</v>
      </c>
      <c r="G894" s="31">
        <f t="shared" si="143"/>
        <v>25</v>
      </c>
      <c r="H894" s="32">
        <f>IFERROR(B894/$G$897,0)</f>
        <v>0</v>
      </c>
      <c r="I894" s="32">
        <f t="shared" si="144"/>
        <v>0</v>
      </c>
      <c r="J894" s="32">
        <f t="shared" si="144"/>
        <v>0</v>
      </c>
      <c r="K894" s="32">
        <f t="shared" si="144"/>
        <v>0</v>
      </c>
      <c r="L894" s="32">
        <f t="shared" si="144"/>
        <v>0</v>
      </c>
      <c r="M894" s="21" t="s">
        <v>95</v>
      </c>
    </row>
    <row r="895" spans="1:13" ht="20.25" customHeight="1">
      <c r="A895" s="29" t="s">
        <v>114</v>
      </c>
      <c r="B895" s="30"/>
      <c r="C895" s="30"/>
      <c r="D895" s="30"/>
      <c r="E895" s="18"/>
      <c r="F895" s="18">
        <v>25</v>
      </c>
      <c r="G895" s="31">
        <f t="shared" si="143"/>
        <v>25</v>
      </c>
      <c r="H895" s="32">
        <f>IFERROR(B895/$G$897,0)</f>
        <v>0</v>
      </c>
      <c r="I895" s="32">
        <f t="shared" si="144"/>
        <v>0</v>
      </c>
      <c r="J895" s="32">
        <f t="shared" si="144"/>
        <v>0</v>
      </c>
      <c r="K895" s="32">
        <f t="shared" si="144"/>
        <v>0</v>
      </c>
      <c r="L895" s="32">
        <f t="shared" si="144"/>
        <v>0</v>
      </c>
      <c r="M895" s="21" t="s">
        <v>95</v>
      </c>
    </row>
    <row r="896" spans="1:13" ht="20.25" customHeight="1">
      <c r="A896" s="17" t="s">
        <v>105</v>
      </c>
      <c r="B896" s="33">
        <f>IFERROR(AVERAGE(B892:B895),0)</f>
        <v>0</v>
      </c>
      <c r="C896" s="33">
        <f>IFERROR(AVERAGE(C892:C895),0)</f>
        <v>0</v>
      </c>
      <c r="D896" s="33">
        <f>IFERROR(AVERAGE(D892:D895),0)</f>
        <v>0</v>
      </c>
      <c r="E896" s="33">
        <f>IFERROR(AVERAGE(E892:E895),0)</f>
        <v>0</v>
      </c>
      <c r="F896" s="33">
        <f>IFERROR(AVERAGE(F892:F895),0)</f>
        <v>25</v>
      </c>
      <c r="G896" s="33">
        <f>SUM(AVERAGE(G892:G895))</f>
        <v>25</v>
      </c>
      <c r="H896" s="28">
        <f>AVERAGE(H892:H895)*0.2</f>
        <v>0</v>
      </c>
      <c r="I896" s="28">
        <f>AVERAGE(I892:I895)*0.4</f>
        <v>0</v>
      </c>
      <c r="J896" s="28">
        <f>AVERAGE(J892:J895)*0.6</f>
        <v>0</v>
      </c>
      <c r="K896" s="28">
        <f>AVERAGE(K892:K895)*0.8</f>
        <v>0</v>
      </c>
      <c r="L896" s="28">
        <f>AVERAGE(L892:L895)*1</f>
        <v>0</v>
      </c>
      <c r="M896" s="28">
        <f>SUM(H896:L896)</f>
        <v>0</v>
      </c>
    </row>
    <row r="897" spans="1:13" ht="20.25" customHeight="1">
      <c r="A897" s="29" t="s">
        <v>121</v>
      </c>
      <c r="B897" s="30"/>
      <c r="C897" s="30"/>
      <c r="D897" s="30"/>
      <c r="E897" s="30"/>
      <c r="F897" s="30"/>
      <c r="G897" s="31">
        <f t="shared" si="143"/>
        <v>0</v>
      </c>
      <c r="H897" s="32">
        <f>IFERROR(B897/$G$902,0)</f>
        <v>0</v>
      </c>
      <c r="I897" s="32">
        <f>IFERROR(C897/$G$902,0)</f>
        <v>0</v>
      </c>
      <c r="J897" s="32">
        <f>IFERROR(D897/$G$902,0)</f>
        <v>0</v>
      </c>
      <c r="K897" s="32">
        <f>IFERROR(E897/$G$902,0)</f>
        <v>0</v>
      </c>
      <c r="L897" s="32">
        <f>IFERROR(F897/$G$902,0)</f>
        <v>0</v>
      </c>
      <c r="M897" s="21" t="s">
        <v>95</v>
      </c>
    </row>
    <row r="898" spans="1:13" ht="20.25" customHeight="1">
      <c r="A898" s="34" t="s">
        <v>115</v>
      </c>
      <c r="B898" s="34"/>
      <c r="C898" s="34"/>
      <c r="D898" s="34"/>
      <c r="E898" s="34"/>
      <c r="F898" s="34"/>
      <c r="G898" s="35">
        <v>25</v>
      </c>
      <c r="H898" s="28" t="s">
        <v>95</v>
      </c>
      <c r="I898" s="28" t="s">
        <v>95</v>
      </c>
      <c r="J898" s="28" t="s">
        <v>95</v>
      </c>
      <c r="K898" s="28" t="s">
        <v>95</v>
      </c>
      <c r="L898" s="28" t="s">
        <v>95</v>
      </c>
      <c r="M898" s="28">
        <f>(M878+M885+M890+M896)/4</f>
        <v>0.75</v>
      </c>
    </row>
    <row r="899" spans="1:13" ht="20.2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</row>
    <row r="900" spans="1:13" ht="20.2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</row>
    <row r="901" spans="1:13" ht="20.25" customHeight="1">
      <c r="A901" s="7" t="s">
        <v>82</v>
      </c>
      <c r="B901" s="8" t="s">
        <v>4</v>
      </c>
      <c r="C901" s="8"/>
      <c r="D901" s="8"/>
      <c r="E901" s="8"/>
      <c r="F901" s="8"/>
      <c r="G901" s="8"/>
      <c r="H901" s="8"/>
      <c r="I901" s="8"/>
      <c r="J901" s="8"/>
      <c r="K901" s="9" t="s">
        <v>78</v>
      </c>
      <c r="L901" s="10">
        <v>45136</v>
      </c>
      <c r="M901" s="10"/>
    </row>
    <row r="902" spans="1:13" ht="20.25" customHeight="1">
      <c r="A902" s="8" t="s">
        <v>84</v>
      </c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</row>
    <row r="903" spans="1:13" ht="20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</row>
    <row r="904" spans="1:13" ht="20.25" customHeight="1">
      <c r="A904" s="11" t="s">
        <v>85</v>
      </c>
      <c r="B904" s="8" t="s">
        <v>86</v>
      </c>
      <c r="C904" s="8"/>
      <c r="D904" s="8"/>
      <c r="E904" s="8"/>
      <c r="F904" s="8"/>
      <c r="G904" s="8"/>
      <c r="H904" s="8" t="s">
        <v>86</v>
      </c>
      <c r="I904" s="8"/>
      <c r="J904" s="8"/>
      <c r="K904" s="8"/>
      <c r="L904" s="8"/>
      <c r="M904" s="8"/>
    </row>
    <row r="905" spans="1:13" ht="20.25" customHeight="1">
      <c r="A905" s="12" t="s">
        <v>87</v>
      </c>
      <c r="B905" s="13" t="s">
        <v>88</v>
      </c>
      <c r="C905" s="13" t="s">
        <v>89</v>
      </c>
      <c r="D905" s="13" t="s">
        <v>90</v>
      </c>
      <c r="E905" s="13" t="s">
        <v>91</v>
      </c>
      <c r="F905" s="13" t="s">
        <v>92</v>
      </c>
      <c r="G905" s="14" t="s">
        <v>93</v>
      </c>
      <c r="H905" s="15" t="s">
        <v>88</v>
      </c>
      <c r="I905" s="15" t="s">
        <v>89</v>
      </c>
      <c r="J905" s="15" t="s">
        <v>90</v>
      </c>
      <c r="K905" s="15" t="s">
        <v>91</v>
      </c>
      <c r="L905" s="15" t="s">
        <v>92</v>
      </c>
      <c r="M905" s="16" t="s">
        <v>93</v>
      </c>
    </row>
    <row r="906" spans="1:13" ht="20.25" customHeight="1">
      <c r="A906" s="17" t="s">
        <v>94</v>
      </c>
      <c r="B906" s="18"/>
      <c r="C906" s="18"/>
      <c r="D906" s="18"/>
      <c r="E906" s="18"/>
      <c r="F906" s="18">
        <v>19</v>
      </c>
      <c r="G906" s="14">
        <f>SUM(B906:F906)</f>
        <v>19</v>
      </c>
      <c r="H906" s="19">
        <f>IFERROR(B906/$G$911,0)</f>
        <v>0</v>
      </c>
      <c r="I906" s="19">
        <f t="shared" ref="I906:L908" si="145">IFERROR(C906/$G$911,0)</f>
        <v>0</v>
      </c>
      <c r="J906" s="19">
        <f t="shared" si="145"/>
        <v>0</v>
      </c>
      <c r="K906" s="19">
        <f t="shared" si="145"/>
        <v>0</v>
      </c>
      <c r="L906" s="19">
        <f>IFERROR(F906/$G$911,0)</f>
        <v>1</v>
      </c>
      <c r="M906" s="20" t="s">
        <v>95</v>
      </c>
    </row>
    <row r="907" spans="1:13" ht="20.25" customHeight="1">
      <c r="A907" s="17" t="s">
        <v>96</v>
      </c>
      <c r="B907" s="18"/>
      <c r="C907" s="18"/>
      <c r="D907" s="18"/>
      <c r="E907" s="18"/>
      <c r="F907" s="18">
        <v>19</v>
      </c>
      <c r="G907" s="14">
        <f>SUM(B907:F907)</f>
        <v>19</v>
      </c>
      <c r="H907" s="19">
        <f>IFERROR(B907/$G$911,0)</f>
        <v>0</v>
      </c>
      <c r="I907" s="19">
        <f t="shared" si="145"/>
        <v>0</v>
      </c>
      <c r="J907" s="19">
        <f t="shared" si="145"/>
        <v>0</v>
      </c>
      <c r="K907" s="19">
        <f t="shared" si="145"/>
        <v>0</v>
      </c>
      <c r="L907" s="19">
        <f t="shared" si="145"/>
        <v>1</v>
      </c>
      <c r="M907" s="21" t="s">
        <v>95</v>
      </c>
    </row>
    <row r="908" spans="1:13" ht="20.25" customHeight="1">
      <c r="A908" s="17" t="s">
        <v>97</v>
      </c>
      <c r="B908" s="18"/>
      <c r="C908" s="18"/>
      <c r="D908" s="18"/>
      <c r="E908" s="18"/>
      <c r="F908" s="18">
        <v>19</v>
      </c>
      <c r="G908" s="14">
        <f>SUM(B908:F908)</f>
        <v>19</v>
      </c>
      <c r="H908" s="19">
        <f>IFERROR(B908/$G$911,0)</f>
        <v>0</v>
      </c>
      <c r="I908" s="19">
        <f t="shared" si="145"/>
        <v>0</v>
      </c>
      <c r="J908" s="19">
        <f t="shared" si="145"/>
        <v>0</v>
      </c>
      <c r="K908" s="19">
        <f t="shared" si="145"/>
        <v>0</v>
      </c>
      <c r="L908" s="19">
        <f t="shared" si="145"/>
        <v>1</v>
      </c>
      <c r="M908" s="21" t="s">
        <v>95</v>
      </c>
    </row>
    <row r="909" spans="1:13" ht="20.25" customHeight="1">
      <c r="A909" s="22" t="s">
        <v>98</v>
      </c>
      <c r="B909" s="23">
        <f>IFERROR(AVERAGE(B906:B908),0)</f>
        <v>0</v>
      </c>
      <c r="C909" s="23">
        <f>IFERROR(AVERAGE(C906:C908),0)</f>
        <v>0</v>
      </c>
      <c r="D909" s="23">
        <f>IFERROR(AVERAGE(D906:D908),0)</f>
        <v>0</v>
      </c>
      <c r="E909" s="23">
        <f>IFERROR(AVERAGE(E906:E908),0)</f>
        <v>0</v>
      </c>
      <c r="F909" s="23">
        <f>IFERROR(AVERAGE(F906:F908),0)</f>
        <v>19</v>
      </c>
      <c r="G909" s="23">
        <f>SUM(AVERAGE(G906:G908))</f>
        <v>19</v>
      </c>
      <c r="H909" s="24">
        <f>AVERAGE(H906:H908)*0.2</f>
        <v>0</v>
      </c>
      <c r="I909" s="24">
        <f>AVERAGE(I906:I908)*0.4</f>
        <v>0</v>
      </c>
      <c r="J909" s="24">
        <f>AVERAGE(J906:J908)*0.6</f>
        <v>0</v>
      </c>
      <c r="K909" s="24">
        <f>AVERAGE(K906:K908)*0.8</f>
        <v>0</v>
      </c>
      <c r="L909" s="24">
        <f>AVERAGE(L906:L908)*1</f>
        <v>1</v>
      </c>
      <c r="M909" s="25">
        <f>SUM(H909:L909)</f>
        <v>1</v>
      </c>
    </row>
    <row r="910" spans="1:13" ht="20.25" customHeight="1">
      <c r="A910" s="12" t="s">
        <v>99</v>
      </c>
      <c r="B910" s="13" t="s">
        <v>88</v>
      </c>
      <c r="C910" s="13" t="s">
        <v>89</v>
      </c>
      <c r="D910" s="13" t="s">
        <v>90</v>
      </c>
      <c r="E910" s="13" t="s">
        <v>91</v>
      </c>
      <c r="F910" s="13" t="s">
        <v>92</v>
      </c>
      <c r="G910" s="14" t="s">
        <v>93</v>
      </c>
      <c r="H910" s="15" t="s">
        <v>88</v>
      </c>
      <c r="I910" s="15" t="s">
        <v>89</v>
      </c>
      <c r="J910" s="15" t="s">
        <v>90</v>
      </c>
      <c r="K910" s="15" t="s">
        <v>91</v>
      </c>
      <c r="L910" s="26" t="s">
        <v>92</v>
      </c>
      <c r="M910" s="14" t="s">
        <v>93</v>
      </c>
    </row>
    <row r="911" spans="1:13" ht="20.25" customHeight="1">
      <c r="A911" s="17" t="s">
        <v>100</v>
      </c>
      <c r="B911" s="18"/>
      <c r="C911" s="18"/>
      <c r="D911" s="18"/>
      <c r="E911" s="18"/>
      <c r="F911" s="18">
        <v>19</v>
      </c>
      <c r="G911" s="14">
        <f>SUM(B911:F911)</f>
        <v>19</v>
      </c>
      <c r="H911" s="19">
        <f t="shared" ref="H911:L915" si="146">IFERROR(B911/$G$916,0)</f>
        <v>0</v>
      </c>
      <c r="I911" s="19">
        <f t="shared" si="146"/>
        <v>0</v>
      </c>
      <c r="J911" s="19">
        <f t="shared" si="146"/>
        <v>0</v>
      </c>
      <c r="K911" s="19">
        <f t="shared" si="146"/>
        <v>0</v>
      </c>
      <c r="L911" s="19">
        <f t="shared" si="146"/>
        <v>1</v>
      </c>
      <c r="M911" s="21" t="s">
        <v>95</v>
      </c>
    </row>
    <row r="912" spans="1:13" ht="20.25" customHeight="1">
      <c r="A912" s="17" t="s">
        <v>101</v>
      </c>
      <c r="B912" s="18"/>
      <c r="C912" s="18"/>
      <c r="D912" s="18"/>
      <c r="E912" s="18"/>
      <c r="F912" s="18">
        <v>19</v>
      </c>
      <c r="G912" s="14">
        <f>SUM(B912:F912)</f>
        <v>19</v>
      </c>
      <c r="H912" s="19">
        <f t="shared" si="146"/>
        <v>0</v>
      </c>
      <c r="I912" s="19">
        <f t="shared" si="146"/>
        <v>0</v>
      </c>
      <c r="J912" s="19">
        <f t="shared" si="146"/>
        <v>0</v>
      </c>
      <c r="K912" s="19">
        <f t="shared" si="146"/>
        <v>0</v>
      </c>
      <c r="L912" s="19">
        <f t="shared" si="146"/>
        <v>1</v>
      </c>
      <c r="M912" s="21" t="s">
        <v>95</v>
      </c>
    </row>
    <row r="913" spans="1:13" ht="20.25" customHeight="1">
      <c r="A913" s="17" t="s">
        <v>102</v>
      </c>
      <c r="B913" s="18"/>
      <c r="C913" s="18"/>
      <c r="D913" s="18"/>
      <c r="E913" s="18"/>
      <c r="F913" s="18">
        <v>19</v>
      </c>
      <c r="G913" s="14">
        <f>SUM(B913:F913)</f>
        <v>19</v>
      </c>
      <c r="H913" s="19">
        <f t="shared" si="146"/>
        <v>0</v>
      </c>
      <c r="I913" s="19">
        <f t="shared" si="146"/>
        <v>0</v>
      </c>
      <c r="J913" s="19">
        <f t="shared" si="146"/>
        <v>0</v>
      </c>
      <c r="K913" s="19">
        <f t="shared" si="146"/>
        <v>0</v>
      </c>
      <c r="L913" s="19">
        <f t="shared" si="146"/>
        <v>1</v>
      </c>
      <c r="M913" s="21" t="s">
        <v>95</v>
      </c>
    </row>
    <row r="914" spans="1:13" ht="20.25" customHeight="1">
      <c r="A914" s="17" t="s">
        <v>103</v>
      </c>
      <c r="B914" s="18"/>
      <c r="C914" s="18"/>
      <c r="D914" s="18"/>
      <c r="E914" s="18"/>
      <c r="F914" s="18">
        <v>19</v>
      </c>
      <c r="G914" s="14">
        <f>SUM(B914:F914)</f>
        <v>19</v>
      </c>
      <c r="H914" s="19">
        <f t="shared" si="146"/>
        <v>0</v>
      </c>
      <c r="I914" s="19">
        <f t="shared" si="146"/>
        <v>0</v>
      </c>
      <c r="J914" s="19">
        <f t="shared" si="146"/>
        <v>0</v>
      </c>
      <c r="K914" s="19">
        <f t="shared" si="146"/>
        <v>0</v>
      </c>
      <c r="L914" s="19">
        <f t="shared" si="146"/>
        <v>1</v>
      </c>
      <c r="M914" s="21" t="s">
        <v>95</v>
      </c>
    </row>
    <row r="915" spans="1:13" ht="20.25" customHeight="1">
      <c r="A915" s="17" t="s">
        <v>104</v>
      </c>
      <c r="B915" s="18"/>
      <c r="C915" s="18"/>
      <c r="D915" s="18"/>
      <c r="E915" s="18"/>
      <c r="F915" s="18">
        <v>19</v>
      </c>
      <c r="G915" s="14">
        <f>SUM(B915:F915)</f>
        <v>19</v>
      </c>
      <c r="H915" s="19">
        <f t="shared" si="146"/>
        <v>0</v>
      </c>
      <c r="I915" s="19">
        <f t="shared" si="146"/>
        <v>0</v>
      </c>
      <c r="J915" s="19">
        <f t="shared" si="146"/>
        <v>0</v>
      </c>
      <c r="K915" s="19">
        <f t="shared" si="146"/>
        <v>0</v>
      </c>
      <c r="L915" s="19">
        <f t="shared" si="146"/>
        <v>1</v>
      </c>
      <c r="M915" s="21"/>
    </row>
    <row r="916" spans="1:13" ht="20.25" customHeight="1">
      <c r="A916" s="22" t="s">
        <v>105</v>
      </c>
      <c r="B916" s="23">
        <f>IFERROR(AVERAGE(B911:B915),0)</f>
        <v>0</v>
      </c>
      <c r="C916" s="23">
        <f>IFERROR(AVERAGE(C911:C915),0)</f>
        <v>0</v>
      </c>
      <c r="D916" s="23">
        <f>IFERROR(AVERAGE(D911:D915),0)</f>
        <v>0</v>
      </c>
      <c r="E916" s="23">
        <f>IFERROR(AVERAGE(E911:E915),0)</f>
        <v>0</v>
      </c>
      <c r="F916" s="23">
        <f>IFERROR(AVERAGE(F911:F915),0)</f>
        <v>19</v>
      </c>
      <c r="G916" s="23">
        <f>SUM(AVERAGE(G911:G915))</f>
        <v>19</v>
      </c>
      <c r="H916" s="25">
        <f>AVERAGE(H911:H915)*0.2</f>
        <v>0</v>
      </c>
      <c r="I916" s="25">
        <f>AVERAGE(I911:I915)*0.4</f>
        <v>0</v>
      </c>
      <c r="J916" s="25">
        <f>AVERAGE(J911:J915)*0.6</f>
        <v>0</v>
      </c>
      <c r="K916" s="25">
        <f>AVERAGE(K911:K915)*0.8</f>
        <v>0</v>
      </c>
      <c r="L916" s="25">
        <f>AVERAGE(L911:L915)*1</f>
        <v>1</v>
      </c>
      <c r="M916" s="25">
        <f>SUM(H916:L916)</f>
        <v>1</v>
      </c>
    </row>
    <row r="917" spans="1:13" ht="20.25" customHeight="1">
      <c r="A917" s="12" t="s">
        <v>106</v>
      </c>
      <c r="B917" s="13" t="s">
        <v>88</v>
      </c>
      <c r="C917" s="13" t="s">
        <v>89</v>
      </c>
      <c r="D917" s="13" t="s">
        <v>90</v>
      </c>
      <c r="E917" s="13" t="s">
        <v>91</v>
      </c>
      <c r="F917" s="13" t="s">
        <v>92</v>
      </c>
      <c r="G917" s="14" t="s">
        <v>93</v>
      </c>
      <c r="H917" s="15" t="s">
        <v>88</v>
      </c>
      <c r="I917" s="15" t="s">
        <v>89</v>
      </c>
      <c r="J917" s="15" t="s">
        <v>90</v>
      </c>
      <c r="K917" s="15" t="s">
        <v>91</v>
      </c>
      <c r="L917" s="26" t="s">
        <v>92</v>
      </c>
      <c r="M917" s="14" t="s">
        <v>93</v>
      </c>
    </row>
    <row r="918" spans="1:13" ht="20.25" customHeight="1">
      <c r="A918" s="17" t="s">
        <v>107</v>
      </c>
      <c r="B918" s="18"/>
      <c r="C918" s="18"/>
      <c r="D918" s="18"/>
      <c r="E918" s="18"/>
      <c r="F918" s="18">
        <v>19</v>
      </c>
      <c r="G918" s="14">
        <f>SUM(B918:F918)</f>
        <v>19</v>
      </c>
      <c r="H918" s="19">
        <f>IFERROR(B918/$G$923,0)</f>
        <v>0</v>
      </c>
      <c r="I918" s="19">
        <f t="shared" ref="I918:L920" si="147">IFERROR(C918/$G$923,0)</f>
        <v>0</v>
      </c>
      <c r="J918" s="19">
        <f t="shared" si="147"/>
        <v>0</v>
      </c>
      <c r="K918" s="19">
        <f t="shared" si="147"/>
        <v>0</v>
      </c>
      <c r="L918" s="19">
        <f t="shared" si="147"/>
        <v>1</v>
      </c>
      <c r="M918" s="21" t="s">
        <v>95</v>
      </c>
    </row>
    <row r="919" spans="1:13" ht="20.25" customHeight="1">
      <c r="A919" s="17" t="s">
        <v>108</v>
      </c>
      <c r="B919" s="18"/>
      <c r="C919" s="18"/>
      <c r="D919" s="18"/>
      <c r="E919" s="18"/>
      <c r="F919" s="18">
        <v>19</v>
      </c>
      <c r="G919" s="14">
        <f>SUM(B919:F919)</f>
        <v>19</v>
      </c>
      <c r="H919" s="19">
        <f>IFERROR(B919/$G$923,0)</f>
        <v>0</v>
      </c>
      <c r="I919" s="19">
        <f t="shared" si="147"/>
        <v>0</v>
      </c>
      <c r="J919" s="19">
        <f t="shared" si="147"/>
        <v>0</v>
      </c>
      <c r="K919" s="19">
        <f t="shared" si="147"/>
        <v>0</v>
      </c>
      <c r="L919" s="19">
        <f t="shared" si="147"/>
        <v>1</v>
      </c>
      <c r="M919" s="21" t="s">
        <v>95</v>
      </c>
    </row>
    <row r="920" spans="1:13" ht="20.25" customHeight="1">
      <c r="A920" s="17" t="s">
        <v>109</v>
      </c>
      <c r="B920" s="18"/>
      <c r="C920" s="18"/>
      <c r="D920" s="18"/>
      <c r="E920" s="18"/>
      <c r="F920" s="18">
        <v>19</v>
      </c>
      <c r="G920" s="14">
        <f>SUM(B920:F920)</f>
        <v>19</v>
      </c>
      <c r="H920" s="19">
        <f>IFERROR(B920/$G$923,0)</f>
        <v>0</v>
      </c>
      <c r="I920" s="19">
        <f t="shared" si="147"/>
        <v>0</v>
      </c>
      <c r="J920" s="19">
        <f t="shared" si="147"/>
        <v>0</v>
      </c>
      <c r="K920" s="19">
        <f t="shared" si="147"/>
        <v>0</v>
      </c>
      <c r="L920" s="19">
        <f t="shared" si="147"/>
        <v>1</v>
      </c>
      <c r="M920" s="21" t="s">
        <v>95</v>
      </c>
    </row>
    <row r="921" spans="1:13" ht="20.25" customHeight="1">
      <c r="A921" s="22" t="s">
        <v>105</v>
      </c>
      <c r="B921" s="23">
        <f>IFERROR(AVERAGE(B918:B920),0)</f>
        <v>0</v>
      </c>
      <c r="C921" s="23">
        <f>IFERROR(AVERAGE(C918:C920),0)</f>
        <v>0</v>
      </c>
      <c r="D921" s="27">
        <f>IFERROR(AVERAGE(D918:D920),0)</f>
        <v>0</v>
      </c>
      <c r="E921" s="27">
        <f>IFERROR(AVERAGE(E918:E920),0)</f>
        <v>0</v>
      </c>
      <c r="F921" s="27">
        <f>IFERROR(AVERAGE(F918:F920),0)</f>
        <v>19</v>
      </c>
      <c r="G921" s="27">
        <f>SUM(AVERAGE(G918:G920))</f>
        <v>19</v>
      </c>
      <c r="H921" s="25">
        <f>AVERAGE(H918:H920)*0.2</f>
        <v>0</v>
      </c>
      <c r="I921" s="25">
        <f>AVERAGE(I918:I920)*0.4</f>
        <v>0</v>
      </c>
      <c r="J921" s="25">
        <f>AVERAGE(J918:J920)*0.6</f>
        <v>0</v>
      </c>
      <c r="K921" s="25">
        <f>AVERAGE(K918:K920)*0.8</f>
        <v>0</v>
      </c>
      <c r="L921" s="25">
        <f>AVERAGE(L918:L920)*1</f>
        <v>1</v>
      </c>
      <c r="M921" s="28">
        <f>SUM(H921:L921)</f>
        <v>1</v>
      </c>
    </row>
    <row r="922" spans="1:13" ht="20.25" customHeight="1">
      <c r="A922" s="12" t="s">
        <v>110</v>
      </c>
      <c r="B922" s="13" t="s">
        <v>88</v>
      </c>
      <c r="C922" s="13" t="s">
        <v>89</v>
      </c>
      <c r="D922" s="13" t="s">
        <v>90</v>
      </c>
      <c r="E922" s="13" t="s">
        <v>91</v>
      </c>
      <c r="F922" s="13" t="s">
        <v>92</v>
      </c>
      <c r="G922" s="14" t="s">
        <v>93</v>
      </c>
      <c r="H922" s="15" t="s">
        <v>88</v>
      </c>
      <c r="I922" s="15" t="s">
        <v>89</v>
      </c>
      <c r="J922" s="15" t="s">
        <v>90</v>
      </c>
      <c r="K922" s="15" t="s">
        <v>91</v>
      </c>
      <c r="L922" s="26" t="s">
        <v>92</v>
      </c>
      <c r="M922" s="14" t="s">
        <v>93</v>
      </c>
    </row>
    <row r="923" spans="1:13" ht="20.25" customHeight="1">
      <c r="A923" s="29" t="s">
        <v>111</v>
      </c>
      <c r="B923" s="30"/>
      <c r="C923" s="30"/>
      <c r="D923" s="30"/>
      <c r="E923" s="18"/>
      <c r="F923" s="18">
        <v>19</v>
      </c>
      <c r="G923" s="31">
        <f t="shared" ref="G923:G928" si="148">SUM(B923:F923)</f>
        <v>19</v>
      </c>
      <c r="H923" s="32">
        <f>IFERROR(B923/$G$928,0)</f>
        <v>0</v>
      </c>
      <c r="I923" s="32">
        <f t="shared" ref="I923:L926" si="149">IFERROR(C923/$G$928,0)</f>
        <v>0</v>
      </c>
      <c r="J923" s="32">
        <f t="shared" si="149"/>
        <v>0</v>
      </c>
      <c r="K923" s="32">
        <f t="shared" si="149"/>
        <v>0</v>
      </c>
      <c r="L923" s="32">
        <f t="shared" si="149"/>
        <v>0</v>
      </c>
      <c r="M923" s="21" t="s">
        <v>95</v>
      </c>
    </row>
    <row r="924" spans="1:13" ht="20.25" customHeight="1">
      <c r="A924" s="29" t="s">
        <v>112</v>
      </c>
      <c r="B924" s="30"/>
      <c r="C924" s="30"/>
      <c r="D924" s="30"/>
      <c r="E924" s="18"/>
      <c r="F924" s="18">
        <v>19</v>
      </c>
      <c r="G924" s="31">
        <f t="shared" si="148"/>
        <v>19</v>
      </c>
      <c r="H924" s="32">
        <f>IFERROR(B924/$G$928,0)</f>
        <v>0</v>
      </c>
      <c r="I924" s="32">
        <f t="shared" si="149"/>
        <v>0</v>
      </c>
      <c r="J924" s="32">
        <f t="shared" si="149"/>
        <v>0</v>
      </c>
      <c r="K924" s="32">
        <f t="shared" si="149"/>
        <v>0</v>
      </c>
      <c r="L924" s="32">
        <f t="shared" si="149"/>
        <v>0</v>
      </c>
      <c r="M924" s="21" t="s">
        <v>95</v>
      </c>
    </row>
    <row r="925" spans="1:13" ht="20.25" customHeight="1">
      <c r="A925" s="29" t="s">
        <v>113</v>
      </c>
      <c r="B925" s="30"/>
      <c r="C925" s="30"/>
      <c r="D925" s="30"/>
      <c r="E925" s="18"/>
      <c r="F925" s="18">
        <v>19</v>
      </c>
      <c r="G925" s="31">
        <f t="shared" si="148"/>
        <v>19</v>
      </c>
      <c r="H925" s="32">
        <f>IFERROR(B925/$G$928,0)</f>
        <v>0</v>
      </c>
      <c r="I925" s="32">
        <f t="shared" si="149"/>
        <v>0</v>
      </c>
      <c r="J925" s="32">
        <f t="shared" si="149"/>
        <v>0</v>
      </c>
      <c r="K925" s="32">
        <f t="shared" si="149"/>
        <v>0</v>
      </c>
      <c r="L925" s="32">
        <f t="shared" si="149"/>
        <v>0</v>
      </c>
      <c r="M925" s="21" t="s">
        <v>95</v>
      </c>
    </row>
    <row r="926" spans="1:13" ht="20.25" customHeight="1">
      <c r="A926" s="29" t="s">
        <v>114</v>
      </c>
      <c r="B926" s="30"/>
      <c r="C926" s="30"/>
      <c r="D926" s="30"/>
      <c r="E926" s="18"/>
      <c r="F926" s="18">
        <v>19</v>
      </c>
      <c r="G926" s="31">
        <f t="shared" si="148"/>
        <v>19</v>
      </c>
      <c r="H926" s="32">
        <f>IFERROR(B926/$G$928,0)</f>
        <v>0</v>
      </c>
      <c r="I926" s="32">
        <f t="shared" si="149"/>
        <v>0</v>
      </c>
      <c r="J926" s="32">
        <f t="shared" si="149"/>
        <v>0</v>
      </c>
      <c r="K926" s="32">
        <f t="shared" si="149"/>
        <v>0</v>
      </c>
      <c r="L926" s="32">
        <f t="shared" si="149"/>
        <v>0</v>
      </c>
      <c r="M926" s="21" t="s">
        <v>95</v>
      </c>
    </row>
    <row r="927" spans="1:13" ht="20.25" customHeight="1">
      <c r="A927" s="17" t="s">
        <v>105</v>
      </c>
      <c r="B927" s="33">
        <f>IFERROR(AVERAGE(B923:B926),0)</f>
        <v>0</v>
      </c>
      <c r="C927" s="33">
        <f>IFERROR(AVERAGE(C923:C926),0)</f>
        <v>0</v>
      </c>
      <c r="D927" s="33">
        <f>IFERROR(AVERAGE(D923:D926),0)</f>
        <v>0</v>
      </c>
      <c r="E927" s="33">
        <f>IFERROR(AVERAGE(E923:E926),0)</f>
        <v>0</v>
      </c>
      <c r="F927" s="33">
        <f>IFERROR(AVERAGE(F923:F926),0)</f>
        <v>19</v>
      </c>
      <c r="G927" s="33">
        <f>SUM(AVERAGE(G923:G926))</f>
        <v>19</v>
      </c>
      <c r="H927" s="28">
        <f>AVERAGE(H923:H926)*0.2</f>
        <v>0</v>
      </c>
      <c r="I927" s="28">
        <f>AVERAGE(I923:I926)*0.4</f>
        <v>0</v>
      </c>
      <c r="J927" s="28">
        <f>AVERAGE(J923:J926)*0.6</f>
        <v>0</v>
      </c>
      <c r="K927" s="28">
        <f>AVERAGE(K923:K926)*0.8</f>
        <v>0</v>
      </c>
      <c r="L927" s="28">
        <f>AVERAGE(L923:L926)*1</f>
        <v>0</v>
      </c>
      <c r="M927" s="28">
        <f>SUM(H927:L927)</f>
        <v>0</v>
      </c>
    </row>
    <row r="928" spans="1:13" ht="20.25" customHeight="1">
      <c r="A928" s="29" t="s">
        <v>121</v>
      </c>
      <c r="B928" s="30"/>
      <c r="C928" s="30"/>
      <c r="D928" s="30"/>
      <c r="E928" s="30"/>
      <c r="F928" s="30"/>
      <c r="G928" s="31">
        <f t="shared" si="148"/>
        <v>0</v>
      </c>
      <c r="H928" s="32">
        <f>IFERROR(B928/$G$933,0)</f>
        <v>0</v>
      </c>
      <c r="I928" s="32">
        <f>IFERROR(C928/$G$933,0)</f>
        <v>0</v>
      </c>
      <c r="J928" s="32">
        <f>IFERROR(D928/$G$933,0)</f>
        <v>0</v>
      </c>
      <c r="K928" s="32">
        <f>IFERROR(E928/$G$933,0)</f>
        <v>0</v>
      </c>
      <c r="L928" s="32">
        <f>IFERROR(F928/$G$933,0)</f>
        <v>0</v>
      </c>
      <c r="M928" s="21" t="s">
        <v>95</v>
      </c>
    </row>
    <row r="929" spans="1:13" ht="20.25" customHeight="1">
      <c r="A929" s="34" t="s">
        <v>115</v>
      </c>
      <c r="B929" s="34"/>
      <c r="C929" s="34"/>
      <c r="D929" s="34"/>
      <c r="E929" s="34"/>
      <c r="F929" s="34"/>
      <c r="G929" s="35">
        <v>19</v>
      </c>
      <c r="H929" s="28" t="s">
        <v>95</v>
      </c>
      <c r="I929" s="28" t="s">
        <v>95</v>
      </c>
      <c r="J929" s="28" t="s">
        <v>95</v>
      </c>
      <c r="K929" s="28" t="s">
        <v>95</v>
      </c>
      <c r="L929" s="28" t="s">
        <v>95</v>
      </c>
      <c r="M929" s="28">
        <f>(M909+M916+M921+M927)/4</f>
        <v>0.75</v>
      </c>
    </row>
    <row r="930" spans="1:13" ht="20.2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</row>
    <row r="931" spans="1:13" ht="20.2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</row>
    <row r="932" spans="1:13" ht="20.25" customHeight="1">
      <c r="A932" s="7" t="s">
        <v>82</v>
      </c>
      <c r="B932" s="8" t="s">
        <v>33</v>
      </c>
      <c r="C932" s="8"/>
      <c r="D932" s="8"/>
      <c r="E932" s="8"/>
      <c r="F932" s="8"/>
      <c r="G932" s="8"/>
      <c r="H932" s="8"/>
      <c r="I932" s="8"/>
      <c r="J932" s="8"/>
      <c r="K932" s="9" t="s">
        <v>78</v>
      </c>
      <c r="L932" s="10">
        <v>45129</v>
      </c>
      <c r="M932" s="10"/>
    </row>
    <row r="933" spans="1:13" ht="20.25" customHeight="1">
      <c r="A933" s="8" t="s">
        <v>84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</row>
    <row r="934" spans="1:13" ht="20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</row>
    <row r="935" spans="1:13" ht="20.25" customHeight="1">
      <c r="A935" s="11" t="s">
        <v>85</v>
      </c>
      <c r="B935" s="8" t="s">
        <v>86</v>
      </c>
      <c r="C935" s="8"/>
      <c r="D935" s="8"/>
      <c r="E935" s="8"/>
      <c r="F935" s="8"/>
      <c r="G935" s="8"/>
      <c r="H935" s="8" t="s">
        <v>86</v>
      </c>
      <c r="I935" s="8"/>
      <c r="J935" s="8"/>
      <c r="K935" s="8"/>
      <c r="L935" s="8"/>
      <c r="M935" s="8"/>
    </row>
    <row r="936" spans="1:13" ht="20.25" customHeight="1">
      <c r="A936" s="12" t="s">
        <v>87</v>
      </c>
      <c r="B936" s="13" t="s">
        <v>88</v>
      </c>
      <c r="C936" s="13" t="s">
        <v>89</v>
      </c>
      <c r="D936" s="13" t="s">
        <v>90</v>
      </c>
      <c r="E936" s="13" t="s">
        <v>91</v>
      </c>
      <c r="F936" s="13" t="s">
        <v>92</v>
      </c>
      <c r="G936" s="14" t="s">
        <v>93</v>
      </c>
      <c r="H936" s="15" t="s">
        <v>88</v>
      </c>
      <c r="I936" s="15" t="s">
        <v>89</v>
      </c>
      <c r="J936" s="15" t="s">
        <v>90</v>
      </c>
      <c r="K936" s="15" t="s">
        <v>91</v>
      </c>
      <c r="L936" s="15" t="s">
        <v>92</v>
      </c>
      <c r="M936" s="16" t="s">
        <v>93</v>
      </c>
    </row>
    <row r="937" spans="1:13" ht="20.25" customHeight="1">
      <c r="A937" s="17" t="s">
        <v>94</v>
      </c>
      <c r="B937" s="18"/>
      <c r="C937" s="18"/>
      <c r="D937" s="18"/>
      <c r="E937" s="18"/>
      <c r="F937" s="18">
        <v>19</v>
      </c>
      <c r="G937" s="14">
        <f>SUM(B937:F937)</f>
        <v>19</v>
      </c>
      <c r="H937" s="19">
        <f>IFERROR(B937/$G$942,0)</f>
        <v>0</v>
      </c>
      <c r="I937" s="19">
        <f t="shared" ref="I937:L939" si="150">IFERROR(C937/$G$942,0)</f>
        <v>0</v>
      </c>
      <c r="J937" s="19">
        <f t="shared" si="150"/>
        <v>0</v>
      </c>
      <c r="K937" s="19">
        <f t="shared" si="150"/>
        <v>0</v>
      </c>
      <c r="L937" s="19">
        <f>IFERROR(F937/$G$942,0)</f>
        <v>1</v>
      </c>
      <c r="M937" s="20" t="s">
        <v>95</v>
      </c>
    </row>
    <row r="938" spans="1:13" ht="20.25" customHeight="1">
      <c r="A938" s="17" t="s">
        <v>96</v>
      </c>
      <c r="B938" s="18"/>
      <c r="C938" s="18"/>
      <c r="D938" s="18"/>
      <c r="E938" s="18"/>
      <c r="F938" s="18">
        <v>19</v>
      </c>
      <c r="G938" s="14">
        <f>SUM(B938:F938)</f>
        <v>19</v>
      </c>
      <c r="H938" s="19">
        <f>IFERROR(B938/$G$942,0)</f>
        <v>0</v>
      </c>
      <c r="I938" s="19">
        <f t="shared" si="150"/>
        <v>0</v>
      </c>
      <c r="J938" s="19">
        <f t="shared" si="150"/>
        <v>0</v>
      </c>
      <c r="K938" s="19">
        <f t="shared" si="150"/>
        <v>0</v>
      </c>
      <c r="L938" s="19">
        <f t="shared" si="150"/>
        <v>1</v>
      </c>
      <c r="M938" s="21" t="s">
        <v>95</v>
      </c>
    </row>
    <row r="939" spans="1:13" ht="20.25" customHeight="1">
      <c r="A939" s="17" t="s">
        <v>97</v>
      </c>
      <c r="B939" s="18"/>
      <c r="C939" s="18"/>
      <c r="D939" s="18"/>
      <c r="E939" s="18"/>
      <c r="F939" s="18">
        <v>19</v>
      </c>
      <c r="G939" s="14">
        <f>SUM(B939:F939)</f>
        <v>19</v>
      </c>
      <c r="H939" s="19">
        <f>IFERROR(B939/$G$942,0)</f>
        <v>0</v>
      </c>
      <c r="I939" s="19">
        <f t="shared" si="150"/>
        <v>0</v>
      </c>
      <c r="J939" s="19">
        <f t="shared" si="150"/>
        <v>0</v>
      </c>
      <c r="K939" s="19">
        <f t="shared" si="150"/>
        <v>0</v>
      </c>
      <c r="L939" s="19">
        <f t="shared" si="150"/>
        <v>1</v>
      </c>
      <c r="M939" s="21" t="s">
        <v>95</v>
      </c>
    </row>
    <row r="940" spans="1:13" ht="20.25" customHeight="1">
      <c r="A940" s="22" t="s">
        <v>98</v>
      </c>
      <c r="B940" s="23">
        <f>IFERROR(AVERAGE(B937:B939),0)</f>
        <v>0</v>
      </c>
      <c r="C940" s="23">
        <f>IFERROR(AVERAGE(C937:C939),0)</f>
        <v>0</v>
      </c>
      <c r="D940" s="23">
        <f>IFERROR(AVERAGE(D937:D939),0)</f>
        <v>0</v>
      </c>
      <c r="E940" s="23">
        <f>IFERROR(AVERAGE(E937:E939),0)</f>
        <v>0</v>
      </c>
      <c r="F940" s="23">
        <f>IFERROR(AVERAGE(F937:F939),0)</f>
        <v>19</v>
      </c>
      <c r="G940" s="23">
        <f>SUM(AVERAGE(G937:G939))</f>
        <v>19</v>
      </c>
      <c r="H940" s="24">
        <f>AVERAGE(H937:H939)*0.2</f>
        <v>0</v>
      </c>
      <c r="I940" s="24">
        <f>AVERAGE(I937:I939)*0.4</f>
        <v>0</v>
      </c>
      <c r="J940" s="24">
        <f>AVERAGE(J937:J939)*0.6</f>
        <v>0</v>
      </c>
      <c r="K940" s="24">
        <f>AVERAGE(K937:K939)*0.8</f>
        <v>0</v>
      </c>
      <c r="L940" s="24">
        <f>AVERAGE(L937:L939)*1</f>
        <v>1</v>
      </c>
      <c r="M940" s="25">
        <f>SUM(H940:L940)</f>
        <v>1</v>
      </c>
    </row>
    <row r="941" spans="1:13" ht="20.25" customHeight="1">
      <c r="A941" s="12" t="s">
        <v>99</v>
      </c>
      <c r="B941" s="13" t="s">
        <v>88</v>
      </c>
      <c r="C941" s="13" t="s">
        <v>89</v>
      </c>
      <c r="D941" s="13" t="s">
        <v>90</v>
      </c>
      <c r="E941" s="13" t="s">
        <v>91</v>
      </c>
      <c r="F941" s="13" t="s">
        <v>92</v>
      </c>
      <c r="G941" s="14" t="s">
        <v>93</v>
      </c>
      <c r="H941" s="15" t="s">
        <v>88</v>
      </c>
      <c r="I941" s="15" t="s">
        <v>89</v>
      </c>
      <c r="J941" s="15" t="s">
        <v>90</v>
      </c>
      <c r="K941" s="15" t="s">
        <v>91</v>
      </c>
      <c r="L941" s="26" t="s">
        <v>92</v>
      </c>
      <c r="M941" s="14" t="s">
        <v>93</v>
      </c>
    </row>
    <row r="942" spans="1:13" ht="20.25" customHeight="1">
      <c r="A942" s="17" t="s">
        <v>100</v>
      </c>
      <c r="B942" s="18"/>
      <c r="C942" s="18"/>
      <c r="D942" s="18"/>
      <c r="E942" s="18"/>
      <c r="F942" s="18">
        <v>19</v>
      </c>
      <c r="G942" s="14">
        <f>SUM(B942:F942)</f>
        <v>19</v>
      </c>
      <c r="H942" s="19">
        <f t="shared" ref="H942:L946" si="151">IFERROR(B942/$G$947,0)</f>
        <v>0</v>
      </c>
      <c r="I942" s="19">
        <f t="shared" si="151"/>
        <v>0</v>
      </c>
      <c r="J942" s="19">
        <f t="shared" si="151"/>
        <v>0</v>
      </c>
      <c r="K942" s="19">
        <f t="shared" si="151"/>
        <v>0</v>
      </c>
      <c r="L942" s="19">
        <f t="shared" si="151"/>
        <v>1</v>
      </c>
      <c r="M942" s="21" t="s">
        <v>95</v>
      </c>
    </row>
    <row r="943" spans="1:13" ht="20.25" customHeight="1">
      <c r="A943" s="17" t="s">
        <v>101</v>
      </c>
      <c r="B943" s="18"/>
      <c r="C943" s="18"/>
      <c r="D943" s="18"/>
      <c r="E943" s="18"/>
      <c r="F943" s="18">
        <v>19</v>
      </c>
      <c r="G943" s="14">
        <f>SUM(B943:F943)</f>
        <v>19</v>
      </c>
      <c r="H943" s="19">
        <f t="shared" si="151"/>
        <v>0</v>
      </c>
      <c r="I943" s="19">
        <f t="shared" si="151"/>
        <v>0</v>
      </c>
      <c r="J943" s="19">
        <f t="shared" si="151"/>
        <v>0</v>
      </c>
      <c r="K943" s="19">
        <f t="shared" si="151"/>
        <v>0</v>
      </c>
      <c r="L943" s="19">
        <f t="shared" si="151"/>
        <v>1</v>
      </c>
      <c r="M943" s="21" t="s">
        <v>95</v>
      </c>
    </row>
    <row r="944" spans="1:13" ht="20.25" customHeight="1">
      <c r="A944" s="17" t="s">
        <v>102</v>
      </c>
      <c r="B944" s="18"/>
      <c r="C944" s="18"/>
      <c r="D944" s="18"/>
      <c r="E944" s="18"/>
      <c r="F944" s="18">
        <v>19</v>
      </c>
      <c r="G944" s="14">
        <f>SUM(B944:F944)</f>
        <v>19</v>
      </c>
      <c r="H944" s="19">
        <f t="shared" si="151"/>
        <v>0</v>
      </c>
      <c r="I944" s="19">
        <f t="shared" si="151"/>
        <v>0</v>
      </c>
      <c r="J944" s="19">
        <f t="shared" si="151"/>
        <v>0</v>
      </c>
      <c r="K944" s="19">
        <f t="shared" si="151"/>
        <v>0</v>
      </c>
      <c r="L944" s="19">
        <f t="shared" si="151"/>
        <v>1</v>
      </c>
      <c r="M944" s="21" t="s">
        <v>95</v>
      </c>
    </row>
    <row r="945" spans="1:13" ht="20.25" customHeight="1">
      <c r="A945" s="17" t="s">
        <v>103</v>
      </c>
      <c r="B945" s="18"/>
      <c r="C945" s="18"/>
      <c r="D945" s="18"/>
      <c r="E945" s="18"/>
      <c r="F945" s="18">
        <v>19</v>
      </c>
      <c r="G945" s="14">
        <f>SUM(B945:F945)</f>
        <v>19</v>
      </c>
      <c r="H945" s="19">
        <f t="shared" si="151"/>
        <v>0</v>
      </c>
      <c r="I945" s="19">
        <f t="shared" si="151"/>
        <v>0</v>
      </c>
      <c r="J945" s="19">
        <f t="shared" si="151"/>
        <v>0</v>
      </c>
      <c r="K945" s="19">
        <f t="shared" si="151"/>
        <v>0</v>
      </c>
      <c r="L945" s="19">
        <f t="shared" si="151"/>
        <v>1</v>
      </c>
      <c r="M945" s="21" t="s">
        <v>95</v>
      </c>
    </row>
    <row r="946" spans="1:13" ht="20.25" customHeight="1">
      <c r="A946" s="17" t="s">
        <v>104</v>
      </c>
      <c r="B946" s="18"/>
      <c r="C946" s="18"/>
      <c r="D946" s="18"/>
      <c r="E946" s="18"/>
      <c r="F946" s="18">
        <v>19</v>
      </c>
      <c r="G946" s="14">
        <f>SUM(B946:F946)</f>
        <v>19</v>
      </c>
      <c r="H946" s="19">
        <f t="shared" si="151"/>
        <v>0</v>
      </c>
      <c r="I946" s="19">
        <f t="shared" si="151"/>
        <v>0</v>
      </c>
      <c r="J946" s="19">
        <f t="shared" si="151"/>
        <v>0</v>
      </c>
      <c r="K946" s="19">
        <f t="shared" si="151"/>
        <v>0</v>
      </c>
      <c r="L946" s="19">
        <f t="shared" si="151"/>
        <v>1</v>
      </c>
      <c r="M946" s="21"/>
    </row>
    <row r="947" spans="1:13" ht="20.25" customHeight="1">
      <c r="A947" s="22" t="s">
        <v>105</v>
      </c>
      <c r="B947" s="23">
        <f>IFERROR(AVERAGE(B942:B946),0)</f>
        <v>0</v>
      </c>
      <c r="C947" s="23">
        <f>IFERROR(AVERAGE(C942:C946),0)</f>
        <v>0</v>
      </c>
      <c r="D947" s="23">
        <f>IFERROR(AVERAGE(D942:D946),0)</f>
        <v>0</v>
      </c>
      <c r="E947" s="23">
        <f>IFERROR(AVERAGE(E942:E946),0)</f>
        <v>0</v>
      </c>
      <c r="F947" s="23">
        <f>IFERROR(AVERAGE(F942:F946),0)</f>
        <v>19</v>
      </c>
      <c r="G947" s="23">
        <f>SUM(AVERAGE(G942:G946))</f>
        <v>19</v>
      </c>
      <c r="H947" s="25">
        <f>AVERAGE(H942:H946)*0.2</f>
        <v>0</v>
      </c>
      <c r="I947" s="25">
        <f>AVERAGE(I942:I946)*0.4</f>
        <v>0</v>
      </c>
      <c r="J947" s="25">
        <f>AVERAGE(J942:J946)*0.6</f>
        <v>0</v>
      </c>
      <c r="K947" s="25">
        <f>AVERAGE(K942:K946)*0.8</f>
        <v>0</v>
      </c>
      <c r="L947" s="25">
        <f>AVERAGE(L942:L946)*1</f>
        <v>1</v>
      </c>
      <c r="M947" s="25">
        <f>SUM(H947:L947)</f>
        <v>1</v>
      </c>
    </row>
    <row r="948" spans="1:13" ht="20.25" customHeight="1">
      <c r="A948" s="12" t="s">
        <v>106</v>
      </c>
      <c r="B948" s="13" t="s">
        <v>88</v>
      </c>
      <c r="C948" s="13" t="s">
        <v>89</v>
      </c>
      <c r="D948" s="13" t="s">
        <v>90</v>
      </c>
      <c r="E948" s="13" t="s">
        <v>91</v>
      </c>
      <c r="F948" s="13" t="s">
        <v>92</v>
      </c>
      <c r="G948" s="14" t="s">
        <v>93</v>
      </c>
      <c r="H948" s="15" t="s">
        <v>88</v>
      </c>
      <c r="I948" s="15" t="s">
        <v>89</v>
      </c>
      <c r="J948" s="15" t="s">
        <v>90</v>
      </c>
      <c r="K948" s="15" t="s">
        <v>91</v>
      </c>
      <c r="L948" s="26" t="s">
        <v>92</v>
      </c>
      <c r="M948" s="14" t="s">
        <v>93</v>
      </c>
    </row>
    <row r="949" spans="1:13" ht="20.25" customHeight="1">
      <c r="A949" s="17" t="s">
        <v>107</v>
      </c>
      <c r="B949" s="18"/>
      <c r="C949" s="18"/>
      <c r="D949" s="18"/>
      <c r="E949" s="18"/>
      <c r="F949" s="18">
        <v>19</v>
      </c>
      <c r="G949" s="14">
        <f>SUM(B949:F949)</f>
        <v>19</v>
      </c>
      <c r="H949" s="19">
        <f>IFERROR(B949/$G$954,0)</f>
        <v>0</v>
      </c>
      <c r="I949" s="19">
        <f t="shared" ref="I949:L951" si="152">IFERROR(C949/$G$954,0)</f>
        <v>0</v>
      </c>
      <c r="J949" s="19">
        <f t="shared" si="152"/>
        <v>0</v>
      </c>
      <c r="K949" s="19">
        <f t="shared" si="152"/>
        <v>0</v>
      </c>
      <c r="L949" s="19">
        <f t="shared" si="152"/>
        <v>1</v>
      </c>
      <c r="M949" s="21" t="s">
        <v>95</v>
      </c>
    </row>
    <row r="950" spans="1:13" ht="20.25" customHeight="1">
      <c r="A950" s="17" t="s">
        <v>108</v>
      </c>
      <c r="B950" s="18"/>
      <c r="C950" s="18"/>
      <c r="D950" s="18"/>
      <c r="E950" s="18"/>
      <c r="F950" s="18">
        <v>19</v>
      </c>
      <c r="G950" s="14">
        <f>SUM(B950:F950)</f>
        <v>19</v>
      </c>
      <c r="H950" s="19">
        <f>IFERROR(B950/$G$954,0)</f>
        <v>0</v>
      </c>
      <c r="I950" s="19">
        <f t="shared" si="152"/>
        <v>0</v>
      </c>
      <c r="J950" s="19">
        <f t="shared" si="152"/>
        <v>0</v>
      </c>
      <c r="K950" s="19">
        <f t="shared" si="152"/>
        <v>0</v>
      </c>
      <c r="L950" s="19">
        <f t="shared" si="152"/>
        <v>1</v>
      </c>
      <c r="M950" s="21" t="s">
        <v>95</v>
      </c>
    </row>
    <row r="951" spans="1:13" ht="20.25" customHeight="1">
      <c r="A951" s="17" t="s">
        <v>109</v>
      </c>
      <c r="B951" s="18"/>
      <c r="C951" s="18"/>
      <c r="D951" s="18"/>
      <c r="E951" s="18"/>
      <c r="F951" s="18">
        <v>19</v>
      </c>
      <c r="G951" s="14">
        <f>SUM(B951:F951)</f>
        <v>19</v>
      </c>
      <c r="H951" s="19">
        <f>IFERROR(B951/$G$954,0)</f>
        <v>0</v>
      </c>
      <c r="I951" s="19">
        <f t="shared" si="152"/>
        <v>0</v>
      </c>
      <c r="J951" s="19">
        <f t="shared" si="152"/>
        <v>0</v>
      </c>
      <c r="K951" s="19">
        <f t="shared" si="152"/>
        <v>0</v>
      </c>
      <c r="L951" s="19">
        <f t="shared" si="152"/>
        <v>1</v>
      </c>
      <c r="M951" s="21" t="s">
        <v>95</v>
      </c>
    </row>
    <row r="952" spans="1:13" ht="20.25" customHeight="1">
      <c r="A952" s="22" t="s">
        <v>105</v>
      </c>
      <c r="B952" s="23">
        <f>IFERROR(AVERAGE(B949:B951),0)</f>
        <v>0</v>
      </c>
      <c r="C952" s="23">
        <f>IFERROR(AVERAGE(C949:C951),0)</f>
        <v>0</v>
      </c>
      <c r="D952" s="27">
        <f>IFERROR(AVERAGE(D949:D951),0)</f>
        <v>0</v>
      </c>
      <c r="E952" s="27">
        <f>IFERROR(AVERAGE(E949:E951),0)</f>
        <v>0</v>
      </c>
      <c r="F952" s="27">
        <f>IFERROR(AVERAGE(F949:F951),0)</f>
        <v>19</v>
      </c>
      <c r="G952" s="27">
        <f>SUM(AVERAGE(G949:G951))</f>
        <v>19</v>
      </c>
      <c r="H952" s="25">
        <f>AVERAGE(H949:H951)*0.2</f>
        <v>0</v>
      </c>
      <c r="I952" s="25">
        <f>AVERAGE(I949:I951)*0.4</f>
        <v>0</v>
      </c>
      <c r="J952" s="25">
        <f>AVERAGE(J949:J951)*0.6</f>
        <v>0</v>
      </c>
      <c r="K952" s="25">
        <f>AVERAGE(K949:K951)*0.8</f>
        <v>0</v>
      </c>
      <c r="L952" s="25">
        <f>AVERAGE(L949:L951)*1</f>
        <v>1</v>
      </c>
      <c r="M952" s="28">
        <f>SUM(H952:L952)</f>
        <v>1</v>
      </c>
    </row>
    <row r="953" spans="1:13" ht="20.25" customHeight="1">
      <c r="A953" s="12" t="s">
        <v>110</v>
      </c>
      <c r="B953" s="13" t="s">
        <v>88</v>
      </c>
      <c r="C953" s="13" t="s">
        <v>89</v>
      </c>
      <c r="D953" s="13" t="s">
        <v>90</v>
      </c>
      <c r="E953" s="13" t="s">
        <v>91</v>
      </c>
      <c r="F953" s="13" t="s">
        <v>92</v>
      </c>
      <c r="G953" s="14" t="s">
        <v>93</v>
      </c>
      <c r="H953" s="15" t="s">
        <v>88</v>
      </c>
      <c r="I953" s="15" t="s">
        <v>89</v>
      </c>
      <c r="J953" s="15" t="s">
        <v>90</v>
      </c>
      <c r="K953" s="15" t="s">
        <v>91</v>
      </c>
      <c r="L953" s="26" t="s">
        <v>92</v>
      </c>
      <c r="M953" s="14" t="s">
        <v>93</v>
      </c>
    </row>
    <row r="954" spans="1:13" ht="20.25" customHeight="1">
      <c r="A954" s="29" t="s">
        <v>111</v>
      </c>
      <c r="B954" s="30"/>
      <c r="C954" s="30"/>
      <c r="D954" s="30"/>
      <c r="E954" s="18"/>
      <c r="F954" s="18">
        <v>19</v>
      </c>
      <c r="G954" s="31">
        <f t="shared" ref="G954:G959" si="153">SUM(B954:F954)</f>
        <v>19</v>
      </c>
      <c r="H954" s="32">
        <f>IFERROR(B954/$G$959,0)</f>
        <v>0</v>
      </c>
      <c r="I954" s="32">
        <f t="shared" ref="I954:L957" si="154">IFERROR(C954/$G$959,0)</f>
        <v>0</v>
      </c>
      <c r="J954" s="32">
        <f t="shared" si="154"/>
        <v>0</v>
      </c>
      <c r="K954" s="32">
        <f t="shared" si="154"/>
        <v>0</v>
      </c>
      <c r="L954" s="32">
        <f t="shared" si="154"/>
        <v>0</v>
      </c>
      <c r="M954" s="21" t="s">
        <v>95</v>
      </c>
    </row>
    <row r="955" spans="1:13" ht="20.25" customHeight="1">
      <c r="A955" s="29" t="s">
        <v>112</v>
      </c>
      <c r="B955" s="30"/>
      <c r="C955" s="30"/>
      <c r="D955" s="30"/>
      <c r="E955" s="18"/>
      <c r="F955" s="18">
        <v>19</v>
      </c>
      <c r="G955" s="31">
        <f t="shared" si="153"/>
        <v>19</v>
      </c>
      <c r="H955" s="32">
        <f>IFERROR(B955/$G$959,0)</f>
        <v>0</v>
      </c>
      <c r="I955" s="32">
        <f t="shared" si="154"/>
        <v>0</v>
      </c>
      <c r="J955" s="32">
        <f t="shared" si="154"/>
        <v>0</v>
      </c>
      <c r="K955" s="32">
        <f t="shared" si="154"/>
        <v>0</v>
      </c>
      <c r="L955" s="32">
        <f t="shared" si="154"/>
        <v>0</v>
      </c>
      <c r="M955" s="21" t="s">
        <v>95</v>
      </c>
    </row>
    <row r="956" spans="1:13" ht="20.25" customHeight="1">
      <c r="A956" s="29" t="s">
        <v>113</v>
      </c>
      <c r="B956" s="30"/>
      <c r="C956" s="30"/>
      <c r="D956" s="30"/>
      <c r="E956" s="18"/>
      <c r="F956" s="18">
        <v>19</v>
      </c>
      <c r="G956" s="31">
        <f t="shared" si="153"/>
        <v>19</v>
      </c>
      <c r="H956" s="32">
        <f>IFERROR(B956/$G$959,0)</f>
        <v>0</v>
      </c>
      <c r="I956" s="32">
        <f t="shared" si="154"/>
        <v>0</v>
      </c>
      <c r="J956" s="32">
        <f t="shared" si="154"/>
        <v>0</v>
      </c>
      <c r="K956" s="32">
        <f t="shared" si="154"/>
        <v>0</v>
      </c>
      <c r="L956" s="32">
        <f t="shared" si="154"/>
        <v>0</v>
      </c>
      <c r="M956" s="21" t="s">
        <v>95</v>
      </c>
    </row>
    <row r="957" spans="1:13" ht="20.25" customHeight="1">
      <c r="A957" s="29" t="s">
        <v>114</v>
      </c>
      <c r="B957" s="30"/>
      <c r="C957" s="30"/>
      <c r="D957" s="30"/>
      <c r="E957" s="18"/>
      <c r="F957" s="18">
        <v>19</v>
      </c>
      <c r="G957" s="31">
        <f t="shared" si="153"/>
        <v>19</v>
      </c>
      <c r="H957" s="32">
        <f>IFERROR(B957/$G$959,0)</f>
        <v>0</v>
      </c>
      <c r="I957" s="32">
        <f t="shared" si="154"/>
        <v>0</v>
      </c>
      <c r="J957" s="32">
        <f t="shared" si="154"/>
        <v>0</v>
      </c>
      <c r="K957" s="32">
        <f t="shared" si="154"/>
        <v>0</v>
      </c>
      <c r="L957" s="32">
        <f t="shared" si="154"/>
        <v>0</v>
      </c>
      <c r="M957" s="21" t="s">
        <v>95</v>
      </c>
    </row>
    <row r="958" spans="1:13" ht="20.25" customHeight="1">
      <c r="A958" s="17" t="s">
        <v>105</v>
      </c>
      <c r="B958" s="33">
        <f>IFERROR(AVERAGE(B954:B957),0)</f>
        <v>0</v>
      </c>
      <c r="C958" s="33">
        <f>IFERROR(AVERAGE(C954:C957),0)</f>
        <v>0</v>
      </c>
      <c r="D958" s="33">
        <f>IFERROR(AVERAGE(D954:D957),0)</f>
        <v>0</v>
      </c>
      <c r="E958" s="33">
        <f>IFERROR(AVERAGE(E954:E957),0)</f>
        <v>0</v>
      </c>
      <c r="F958" s="33">
        <f>IFERROR(AVERAGE(F954:F957),0)</f>
        <v>19</v>
      </c>
      <c r="G958" s="33">
        <f>SUM(AVERAGE(G954:G957))</f>
        <v>19</v>
      </c>
      <c r="H958" s="28">
        <f>AVERAGE(H954:H957)*0.2</f>
        <v>0</v>
      </c>
      <c r="I958" s="28">
        <f>AVERAGE(I954:I957)*0.4</f>
        <v>0</v>
      </c>
      <c r="J958" s="28">
        <f>AVERAGE(J954:J957)*0.6</f>
        <v>0</v>
      </c>
      <c r="K958" s="28">
        <f>AVERAGE(K954:K957)*0.8</f>
        <v>0</v>
      </c>
      <c r="L958" s="28">
        <f>AVERAGE(L954:L957)*1</f>
        <v>0</v>
      </c>
      <c r="M958" s="28">
        <f>SUM(H958:L958)</f>
        <v>0</v>
      </c>
    </row>
    <row r="959" spans="1:13" ht="20.25" customHeight="1">
      <c r="A959" s="29" t="s">
        <v>121</v>
      </c>
      <c r="B959" s="30"/>
      <c r="C959" s="30"/>
      <c r="D959" s="30"/>
      <c r="E959" s="30"/>
      <c r="F959" s="30"/>
      <c r="G959" s="31">
        <f t="shared" si="153"/>
        <v>0</v>
      </c>
      <c r="H959" s="32">
        <f>IFERROR(B959/$G$964,0)</f>
        <v>0</v>
      </c>
      <c r="I959" s="32">
        <f>IFERROR(C959/$G$964,0)</f>
        <v>0</v>
      </c>
      <c r="J959" s="32">
        <f>IFERROR(D959/$G$964,0)</f>
        <v>0</v>
      </c>
      <c r="K959" s="32">
        <f>IFERROR(E959/$G$964,0)</f>
        <v>0</v>
      </c>
      <c r="L959" s="32">
        <f>IFERROR(F959/$G$964,0)</f>
        <v>0</v>
      </c>
      <c r="M959" s="21" t="s">
        <v>95</v>
      </c>
    </row>
    <row r="960" spans="1:13" ht="20.25" customHeight="1">
      <c r="A960" s="34" t="s">
        <v>115</v>
      </c>
      <c r="B960" s="34"/>
      <c r="C960" s="34"/>
      <c r="D960" s="34"/>
      <c r="E960" s="34"/>
      <c r="F960" s="34"/>
      <c r="G960" s="35">
        <v>19</v>
      </c>
      <c r="H960" s="28" t="s">
        <v>95</v>
      </c>
      <c r="I960" s="28" t="s">
        <v>95</v>
      </c>
      <c r="J960" s="28" t="s">
        <v>95</v>
      </c>
      <c r="K960" s="28" t="s">
        <v>95</v>
      </c>
      <c r="L960" s="28" t="s">
        <v>95</v>
      </c>
      <c r="M960" s="28">
        <f>(M940+M947+M952+M958)/4</f>
        <v>0.75</v>
      </c>
    </row>
    <row r="961" spans="1:13" ht="20.2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</row>
    <row r="962" spans="1:13" ht="20.2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</row>
    <row r="963" spans="1:13" ht="20.25" customHeight="1">
      <c r="A963" s="7" t="s">
        <v>82</v>
      </c>
      <c r="B963" s="8" t="s">
        <v>2</v>
      </c>
      <c r="C963" s="8"/>
      <c r="D963" s="8"/>
      <c r="E963" s="8"/>
      <c r="F963" s="8"/>
      <c r="G963" s="8"/>
      <c r="H963" s="8"/>
      <c r="I963" s="8"/>
      <c r="J963" s="8"/>
      <c r="K963" s="9" t="s">
        <v>78</v>
      </c>
      <c r="L963" s="10">
        <v>45122</v>
      </c>
      <c r="M963" s="10"/>
    </row>
    <row r="964" spans="1:13" ht="20.25" customHeight="1">
      <c r="A964" s="8" t="s">
        <v>84</v>
      </c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</row>
    <row r="965" spans="1:13" ht="20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</row>
    <row r="966" spans="1:13" ht="20.25" customHeight="1">
      <c r="A966" s="11" t="s">
        <v>85</v>
      </c>
      <c r="B966" s="8" t="s">
        <v>86</v>
      </c>
      <c r="C966" s="8"/>
      <c r="D966" s="8"/>
      <c r="E966" s="8"/>
      <c r="F966" s="8"/>
      <c r="G966" s="8"/>
      <c r="H966" s="8" t="s">
        <v>86</v>
      </c>
      <c r="I966" s="8"/>
      <c r="J966" s="8"/>
      <c r="K966" s="8"/>
      <c r="L966" s="8"/>
      <c r="M966" s="8"/>
    </row>
    <row r="967" spans="1:13" ht="20.25" customHeight="1">
      <c r="A967" s="12" t="s">
        <v>87</v>
      </c>
      <c r="B967" s="13" t="s">
        <v>88</v>
      </c>
      <c r="C967" s="13" t="s">
        <v>89</v>
      </c>
      <c r="D967" s="13" t="s">
        <v>90</v>
      </c>
      <c r="E967" s="13" t="s">
        <v>91</v>
      </c>
      <c r="F967" s="13" t="s">
        <v>92</v>
      </c>
      <c r="G967" s="14" t="s">
        <v>93</v>
      </c>
      <c r="H967" s="15" t="s">
        <v>88</v>
      </c>
      <c r="I967" s="15" t="s">
        <v>89</v>
      </c>
      <c r="J967" s="15" t="s">
        <v>90</v>
      </c>
      <c r="K967" s="15" t="s">
        <v>91</v>
      </c>
      <c r="L967" s="15" t="s">
        <v>92</v>
      </c>
      <c r="M967" s="16" t="s">
        <v>93</v>
      </c>
    </row>
    <row r="968" spans="1:13" ht="20.25" customHeight="1">
      <c r="A968" s="17" t="s">
        <v>94</v>
      </c>
      <c r="B968" s="18"/>
      <c r="C968" s="18"/>
      <c r="D968" s="18"/>
      <c r="E968" s="18"/>
      <c r="F968" s="18">
        <v>19</v>
      </c>
      <c r="G968" s="14">
        <f>SUM(B968:F968)</f>
        <v>19</v>
      </c>
      <c r="H968" s="19">
        <f>IFERROR(B968/$G$973,0)</f>
        <v>0</v>
      </c>
      <c r="I968" s="19">
        <f t="shared" ref="I968:L970" si="155">IFERROR(C968/$G$973,0)</f>
        <v>0</v>
      </c>
      <c r="J968" s="19">
        <f t="shared" si="155"/>
        <v>0</v>
      </c>
      <c r="K968" s="19">
        <f t="shared" si="155"/>
        <v>0</v>
      </c>
      <c r="L968" s="19">
        <f>IFERROR(F968/$G$973,0)</f>
        <v>1</v>
      </c>
      <c r="M968" s="20" t="s">
        <v>95</v>
      </c>
    </row>
    <row r="969" spans="1:13" ht="20.25" customHeight="1">
      <c r="A969" s="17" t="s">
        <v>96</v>
      </c>
      <c r="B969" s="18"/>
      <c r="C969" s="18"/>
      <c r="D969" s="18"/>
      <c r="E969" s="18"/>
      <c r="F969" s="18">
        <v>19</v>
      </c>
      <c r="G969" s="14">
        <f>SUM(B969:F969)</f>
        <v>19</v>
      </c>
      <c r="H969" s="19">
        <f>IFERROR(B969/$G$973,0)</f>
        <v>0</v>
      </c>
      <c r="I969" s="19">
        <f t="shared" si="155"/>
        <v>0</v>
      </c>
      <c r="J969" s="19">
        <f t="shared" si="155"/>
        <v>0</v>
      </c>
      <c r="K969" s="19">
        <f t="shared" si="155"/>
        <v>0</v>
      </c>
      <c r="L969" s="19">
        <f t="shared" si="155"/>
        <v>1</v>
      </c>
      <c r="M969" s="21" t="s">
        <v>95</v>
      </c>
    </row>
    <row r="970" spans="1:13" ht="20.25" customHeight="1">
      <c r="A970" s="17" t="s">
        <v>97</v>
      </c>
      <c r="B970" s="18"/>
      <c r="C970" s="18"/>
      <c r="D970" s="18"/>
      <c r="E970" s="18"/>
      <c r="F970" s="18">
        <v>19</v>
      </c>
      <c r="G970" s="14">
        <f>SUM(B970:F970)</f>
        <v>19</v>
      </c>
      <c r="H970" s="19">
        <f>IFERROR(B970/$G$973,0)</f>
        <v>0</v>
      </c>
      <c r="I970" s="19">
        <f t="shared" si="155"/>
        <v>0</v>
      </c>
      <c r="J970" s="19">
        <f t="shared" si="155"/>
        <v>0</v>
      </c>
      <c r="K970" s="19">
        <f t="shared" si="155"/>
        <v>0</v>
      </c>
      <c r="L970" s="19">
        <f t="shared" si="155"/>
        <v>1</v>
      </c>
      <c r="M970" s="21" t="s">
        <v>95</v>
      </c>
    </row>
    <row r="971" spans="1:13" ht="20.25" customHeight="1">
      <c r="A971" s="22" t="s">
        <v>98</v>
      </c>
      <c r="B971" s="23">
        <f>IFERROR(AVERAGE(B968:B970),0)</f>
        <v>0</v>
      </c>
      <c r="C971" s="23">
        <f>IFERROR(AVERAGE(C968:C970),0)</f>
        <v>0</v>
      </c>
      <c r="D971" s="23">
        <f>IFERROR(AVERAGE(D968:D970),0)</f>
        <v>0</v>
      </c>
      <c r="E971" s="23">
        <f>IFERROR(AVERAGE(E968:E970),0)</f>
        <v>0</v>
      </c>
      <c r="F971" s="23">
        <f>IFERROR(AVERAGE(F968:F970),0)</f>
        <v>19</v>
      </c>
      <c r="G971" s="23">
        <f>SUM(AVERAGE(G968:G970))</f>
        <v>19</v>
      </c>
      <c r="H971" s="24">
        <f>AVERAGE(H968:H970)*0.2</f>
        <v>0</v>
      </c>
      <c r="I971" s="24">
        <f>AVERAGE(I968:I970)*0.4</f>
        <v>0</v>
      </c>
      <c r="J971" s="24">
        <f>AVERAGE(J968:J970)*0.6</f>
        <v>0</v>
      </c>
      <c r="K971" s="24">
        <f>AVERAGE(K968:K970)*0.8</f>
        <v>0</v>
      </c>
      <c r="L971" s="24">
        <f>AVERAGE(L968:L970)*1</f>
        <v>1</v>
      </c>
      <c r="M971" s="25">
        <f>SUM(H971:L971)</f>
        <v>1</v>
      </c>
    </row>
    <row r="972" spans="1:13" ht="20.25" customHeight="1">
      <c r="A972" s="12" t="s">
        <v>99</v>
      </c>
      <c r="B972" s="13" t="s">
        <v>88</v>
      </c>
      <c r="C972" s="13" t="s">
        <v>89</v>
      </c>
      <c r="D972" s="13" t="s">
        <v>90</v>
      </c>
      <c r="E972" s="13" t="s">
        <v>91</v>
      </c>
      <c r="F972" s="13" t="s">
        <v>92</v>
      </c>
      <c r="G972" s="14" t="s">
        <v>93</v>
      </c>
      <c r="H972" s="15" t="s">
        <v>88</v>
      </c>
      <c r="I972" s="15" t="s">
        <v>89</v>
      </c>
      <c r="J972" s="15" t="s">
        <v>90</v>
      </c>
      <c r="K972" s="15" t="s">
        <v>91</v>
      </c>
      <c r="L972" s="26" t="s">
        <v>92</v>
      </c>
      <c r="M972" s="14" t="s">
        <v>93</v>
      </c>
    </row>
    <row r="973" spans="1:13" ht="20.25" customHeight="1">
      <c r="A973" s="17" t="s">
        <v>100</v>
      </c>
      <c r="B973" s="18"/>
      <c r="C973" s="18"/>
      <c r="D973" s="18"/>
      <c r="E973" s="18"/>
      <c r="F973" s="18">
        <v>19</v>
      </c>
      <c r="G973" s="14">
        <f>SUM(B973:F973)</f>
        <v>19</v>
      </c>
      <c r="H973" s="19">
        <f t="shared" ref="H973:L977" si="156">IFERROR(B973/$G$978,0)</f>
        <v>0</v>
      </c>
      <c r="I973" s="19">
        <f t="shared" si="156"/>
        <v>0</v>
      </c>
      <c r="J973" s="19">
        <f t="shared" si="156"/>
        <v>0</v>
      </c>
      <c r="K973" s="19">
        <f t="shared" si="156"/>
        <v>0</v>
      </c>
      <c r="L973" s="19">
        <f t="shared" si="156"/>
        <v>1</v>
      </c>
      <c r="M973" s="21" t="s">
        <v>95</v>
      </c>
    </row>
    <row r="974" spans="1:13" ht="20.25" customHeight="1">
      <c r="A974" s="17" t="s">
        <v>101</v>
      </c>
      <c r="B974" s="18"/>
      <c r="C974" s="18"/>
      <c r="D974" s="18"/>
      <c r="E974" s="18"/>
      <c r="F974" s="18">
        <v>19</v>
      </c>
      <c r="G974" s="14">
        <f>SUM(B974:F974)</f>
        <v>19</v>
      </c>
      <c r="H974" s="19">
        <f t="shared" si="156"/>
        <v>0</v>
      </c>
      <c r="I974" s="19">
        <f t="shared" si="156"/>
        <v>0</v>
      </c>
      <c r="J974" s="19">
        <f t="shared" si="156"/>
        <v>0</v>
      </c>
      <c r="K974" s="19">
        <f t="shared" si="156"/>
        <v>0</v>
      </c>
      <c r="L974" s="19">
        <f t="shared" si="156"/>
        <v>1</v>
      </c>
      <c r="M974" s="21" t="s">
        <v>95</v>
      </c>
    </row>
    <row r="975" spans="1:13" ht="20.25" customHeight="1">
      <c r="A975" s="17" t="s">
        <v>102</v>
      </c>
      <c r="B975" s="18"/>
      <c r="C975" s="18"/>
      <c r="D975" s="18"/>
      <c r="E975" s="18"/>
      <c r="F975" s="18">
        <v>19</v>
      </c>
      <c r="G975" s="14">
        <f>SUM(B975:F975)</f>
        <v>19</v>
      </c>
      <c r="H975" s="19">
        <f t="shared" si="156"/>
        <v>0</v>
      </c>
      <c r="I975" s="19">
        <f t="shared" si="156"/>
        <v>0</v>
      </c>
      <c r="J975" s="19">
        <f t="shared" si="156"/>
        <v>0</v>
      </c>
      <c r="K975" s="19">
        <f t="shared" si="156"/>
        <v>0</v>
      </c>
      <c r="L975" s="19">
        <f t="shared" si="156"/>
        <v>1</v>
      </c>
      <c r="M975" s="21" t="s">
        <v>95</v>
      </c>
    </row>
    <row r="976" spans="1:13" ht="20.25" customHeight="1">
      <c r="A976" s="17" t="s">
        <v>103</v>
      </c>
      <c r="B976" s="18"/>
      <c r="C976" s="18"/>
      <c r="D976" s="18"/>
      <c r="E976" s="18"/>
      <c r="F976" s="18">
        <v>19</v>
      </c>
      <c r="G976" s="14">
        <f>SUM(B976:F976)</f>
        <v>19</v>
      </c>
      <c r="H976" s="19">
        <f t="shared" si="156"/>
        <v>0</v>
      </c>
      <c r="I976" s="19">
        <f t="shared" si="156"/>
        <v>0</v>
      </c>
      <c r="J976" s="19">
        <f t="shared" si="156"/>
        <v>0</v>
      </c>
      <c r="K976" s="19">
        <f t="shared" si="156"/>
        <v>0</v>
      </c>
      <c r="L976" s="19">
        <f t="shared" si="156"/>
        <v>1</v>
      </c>
      <c r="M976" s="21" t="s">
        <v>95</v>
      </c>
    </row>
    <row r="977" spans="1:13" ht="20.25" customHeight="1">
      <c r="A977" s="17" t="s">
        <v>104</v>
      </c>
      <c r="B977" s="18"/>
      <c r="C977" s="18"/>
      <c r="D977" s="18"/>
      <c r="E977" s="18"/>
      <c r="F977" s="18">
        <v>19</v>
      </c>
      <c r="G977" s="14">
        <f>SUM(B977:F977)</f>
        <v>19</v>
      </c>
      <c r="H977" s="19">
        <f t="shared" si="156"/>
        <v>0</v>
      </c>
      <c r="I977" s="19">
        <f t="shared" si="156"/>
        <v>0</v>
      </c>
      <c r="J977" s="19">
        <f t="shared" si="156"/>
        <v>0</v>
      </c>
      <c r="K977" s="19">
        <f t="shared" si="156"/>
        <v>0</v>
      </c>
      <c r="L977" s="19">
        <f t="shared" si="156"/>
        <v>1</v>
      </c>
      <c r="M977" s="21"/>
    </row>
    <row r="978" spans="1:13" ht="20.25" customHeight="1">
      <c r="A978" s="22" t="s">
        <v>105</v>
      </c>
      <c r="B978" s="23">
        <f>IFERROR(AVERAGE(B973:B977),0)</f>
        <v>0</v>
      </c>
      <c r="C978" s="23">
        <f>IFERROR(AVERAGE(C973:C977),0)</f>
        <v>0</v>
      </c>
      <c r="D978" s="23">
        <f>IFERROR(AVERAGE(D973:D977),0)</f>
        <v>0</v>
      </c>
      <c r="E978" s="23">
        <f>IFERROR(AVERAGE(E973:E977),0)</f>
        <v>0</v>
      </c>
      <c r="F978" s="23">
        <f>IFERROR(AVERAGE(F973:F977),0)</f>
        <v>19</v>
      </c>
      <c r="G978" s="23">
        <f>SUM(AVERAGE(G973:G977))</f>
        <v>19</v>
      </c>
      <c r="H978" s="25">
        <f>AVERAGE(H973:H977)*0.2</f>
        <v>0</v>
      </c>
      <c r="I978" s="25">
        <f>AVERAGE(I973:I977)*0.4</f>
        <v>0</v>
      </c>
      <c r="J978" s="25">
        <f>AVERAGE(J973:J977)*0.6</f>
        <v>0</v>
      </c>
      <c r="K978" s="25">
        <f>AVERAGE(K973:K977)*0.8</f>
        <v>0</v>
      </c>
      <c r="L978" s="25">
        <f>AVERAGE(L973:L977)*1</f>
        <v>1</v>
      </c>
      <c r="M978" s="25">
        <f>SUM(H978:L978)</f>
        <v>1</v>
      </c>
    </row>
    <row r="979" spans="1:13" ht="20.25" customHeight="1">
      <c r="A979" s="12" t="s">
        <v>106</v>
      </c>
      <c r="B979" s="13" t="s">
        <v>88</v>
      </c>
      <c r="C979" s="13" t="s">
        <v>89</v>
      </c>
      <c r="D979" s="13" t="s">
        <v>90</v>
      </c>
      <c r="E979" s="13" t="s">
        <v>91</v>
      </c>
      <c r="F979" s="13" t="s">
        <v>92</v>
      </c>
      <c r="G979" s="14" t="s">
        <v>93</v>
      </c>
      <c r="H979" s="15" t="s">
        <v>88</v>
      </c>
      <c r="I979" s="15" t="s">
        <v>89</v>
      </c>
      <c r="J979" s="15" t="s">
        <v>90</v>
      </c>
      <c r="K979" s="15" t="s">
        <v>91</v>
      </c>
      <c r="L979" s="26" t="s">
        <v>92</v>
      </c>
      <c r="M979" s="14" t="s">
        <v>93</v>
      </c>
    </row>
    <row r="980" spans="1:13" ht="20.25" customHeight="1">
      <c r="A980" s="17" t="s">
        <v>107</v>
      </c>
      <c r="B980" s="18"/>
      <c r="C980" s="18"/>
      <c r="D980" s="18"/>
      <c r="E980" s="18"/>
      <c r="F980" s="18">
        <v>19</v>
      </c>
      <c r="G980" s="14">
        <f>SUM(B980:F980)</f>
        <v>19</v>
      </c>
      <c r="H980" s="19">
        <f>IFERROR(B980/$G$985,0)</f>
        <v>0</v>
      </c>
      <c r="I980" s="19">
        <f t="shared" ref="I980:L982" si="157">IFERROR(C980/$G$985,0)</f>
        <v>0</v>
      </c>
      <c r="J980" s="19">
        <f t="shared" si="157"/>
        <v>0</v>
      </c>
      <c r="K980" s="19">
        <f t="shared" si="157"/>
        <v>0</v>
      </c>
      <c r="L980" s="19">
        <f t="shared" si="157"/>
        <v>1</v>
      </c>
      <c r="M980" s="21" t="s">
        <v>95</v>
      </c>
    </row>
    <row r="981" spans="1:13" ht="20.25" customHeight="1">
      <c r="A981" s="17" t="s">
        <v>108</v>
      </c>
      <c r="B981" s="18"/>
      <c r="C981" s="18"/>
      <c r="D981" s="18"/>
      <c r="E981" s="18"/>
      <c r="F981" s="18">
        <v>19</v>
      </c>
      <c r="G981" s="14">
        <f>SUM(B981:F981)</f>
        <v>19</v>
      </c>
      <c r="H981" s="19">
        <f>IFERROR(B981/$G$985,0)</f>
        <v>0</v>
      </c>
      <c r="I981" s="19">
        <f t="shared" si="157"/>
        <v>0</v>
      </c>
      <c r="J981" s="19">
        <f t="shared" si="157"/>
        <v>0</v>
      </c>
      <c r="K981" s="19">
        <f t="shared" si="157"/>
        <v>0</v>
      </c>
      <c r="L981" s="19">
        <f t="shared" si="157"/>
        <v>1</v>
      </c>
      <c r="M981" s="21" t="s">
        <v>95</v>
      </c>
    </row>
    <row r="982" spans="1:13" ht="20.25" customHeight="1">
      <c r="A982" s="17" t="s">
        <v>109</v>
      </c>
      <c r="B982" s="18"/>
      <c r="C982" s="18"/>
      <c r="D982" s="18"/>
      <c r="E982" s="18"/>
      <c r="F982" s="18">
        <v>19</v>
      </c>
      <c r="G982" s="14">
        <f>SUM(B982:F982)</f>
        <v>19</v>
      </c>
      <c r="H982" s="19">
        <f>IFERROR(B982/$G$985,0)</f>
        <v>0</v>
      </c>
      <c r="I982" s="19">
        <f t="shared" si="157"/>
        <v>0</v>
      </c>
      <c r="J982" s="19">
        <f t="shared" si="157"/>
        <v>0</v>
      </c>
      <c r="K982" s="19">
        <f t="shared" si="157"/>
        <v>0</v>
      </c>
      <c r="L982" s="19">
        <f t="shared" si="157"/>
        <v>1</v>
      </c>
      <c r="M982" s="21" t="s">
        <v>95</v>
      </c>
    </row>
    <row r="983" spans="1:13" ht="20.25" customHeight="1">
      <c r="A983" s="22" t="s">
        <v>105</v>
      </c>
      <c r="B983" s="23">
        <f>IFERROR(AVERAGE(B980:B982),0)</f>
        <v>0</v>
      </c>
      <c r="C983" s="23">
        <f>IFERROR(AVERAGE(C980:C982),0)</f>
        <v>0</v>
      </c>
      <c r="D983" s="27">
        <f>IFERROR(AVERAGE(D980:D982),0)</f>
        <v>0</v>
      </c>
      <c r="E983" s="27">
        <f>IFERROR(AVERAGE(E980:E982),0)</f>
        <v>0</v>
      </c>
      <c r="F983" s="27">
        <f>IFERROR(AVERAGE(F980:F982),0)</f>
        <v>19</v>
      </c>
      <c r="G983" s="27">
        <f>SUM(AVERAGE(G980:G982))</f>
        <v>19</v>
      </c>
      <c r="H983" s="25">
        <f>AVERAGE(H980:H982)*0.2</f>
        <v>0</v>
      </c>
      <c r="I983" s="25">
        <f>AVERAGE(I980:I982)*0.4</f>
        <v>0</v>
      </c>
      <c r="J983" s="25">
        <f>AVERAGE(J980:J982)*0.6</f>
        <v>0</v>
      </c>
      <c r="K983" s="25">
        <f>AVERAGE(K980:K982)*0.8</f>
        <v>0</v>
      </c>
      <c r="L983" s="25">
        <f>AVERAGE(L980:L982)*1</f>
        <v>1</v>
      </c>
      <c r="M983" s="28">
        <f>SUM(H983:L983)</f>
        <v>1</v>
      </c>
    </row>
    <row r="984" spans="1:13" ht="20.25" customHeight="1">
      <c r="A984" s="12" t="s">
        <v>110</v>
      </c>
      <c r="B984" s="13" t="s">
        <v>88</v>
      </c>
      <c r="C984" s="13" t="s">
        <v>89</v>
      </c>
      <c r="D984" s="13" t="s">
        <v>90</v>
      </c>
      <c r="E984" s="13" t="s">
        <v>91</v>
      </c>
      <c r="F984" s="13" t="s">
        <v>92</v>
      </c>
      <c r="G984" s="14" t="s">
        <v>93</v>
      </c>
      <c r="H984" s="15" t="s">
        <v>88</v>
      </c>
      <c r="I984" s="15" t="s">
        <v>89</v>
      </c>
      <c r="J984" s="15" t="s">
        <v>90</v>
      </c>
      <c r="K984" s="15" t="s">
        <v>91</v>
      </c>
      <c r="L984" s="26" t="s">
        <v>92</v>
      </c>
      <c r="M984" s="14" t="s">
        <v>93</v>
      </c>
    </row>
    <row r="985" spans="1:13" ht="20.25" customHeight="1">
      <c r="A985" s="29" t="s">
        <v>111</v>
      </c>
      <c r="B985" s="30"/>
      <c r="C985" s="30"/>
      <c r="D985" s="30"/>
      <c r="E985" s="18"/>
      <c r="F985" s="18">
        <v>19</v>
      </c>
      <c r="G985" s="31">
        <f t="shared" ref="G985:G990" si="158">SUM(B985:F985)</f>
        <v>19</v>
      </c>
      <c r="H985" s="32">
        <f>IFERROR(B985/$G$990,0)</f>
        <v>0</v>
      </c>
      <c r="I985" s="32">
        <f t="shared" ref="I985:L988" si="159">IFERROR(C985/$G$990,0)</f>
        <v>0</v>
      </c>
      <c r="J985" s="32">
        <f t="shared" si="159"/>
        <v>0</v>
      </c>
      <c r="K985" s="32">
        <f t="shared" si="159"/>
        <v>0</v>
      </c>
      <c r="L985" s="32">
        <f t="shared" si="159"/>
        <v>0</v>
      </c>
      <c r="M985" s="21" t="s">
        <v>95</v>
      </c>
    </row>
    <row r="986" spans="1:13" ht="20.25" customHeight="1">
      <c r="A986" s="29" t="s">
        <v>112</v>
      </c>
      <c r="B986" s="30"/>
      <c r="C986" s="30"/>
      <c r="D986" s="30"/>
      <c r="E986" s="18"/>
      <c r="F986" s="18">
        <v>19</v>
      </c>
      <c r="G986" s="31">
        <f t="shared" si="158"/>
        <v>19</v>
      </c>
      <c r="H986" s="32">
        <f>IFERROR(B986/$G$990,0)</f>
        <v>0</v>
      </c>
      <c r="I986" s="32">
        <f t="shared" si="159"/>
        <v>0</v>
      </c>
      <c r="J986" s="32">
        <f t="shared" si="159"/>
        <v>0</v>
      </c>
      <c r="K986" s="32">
        <f t="shared" si="159"/>
        <v>0</v>
      </c>
      <c r="L986" s="32">
        <f t="shared" si="159"/>
        <v>0</v>
      </c>
      <c r="M986" s="21" t="s">
        <v>95</v>
      </c>
    </row>
    <row r="987" spans="1:13" ht="20.25" customHeight="1">
      <c r="A987" s="29" t="s">
        <v>113</v>
      </c>
      <c r="B987" s="30"/>
      <c r="C987" s="30"/>
      <c r="D987" s="30"/>
      <c r="E987" s="18"/>
      <c r="F987" s="18">
        <v>19</v>
      </c>
      <c r="G987" s="31">
        <f t="shared" si="158"/>
        <v>19</v>
      </c>
      <c r="H987" s="32">
        <f>IFERROR(B987/$G$990,0)</f>
        <v>0</v>
      </c>
      <c r="I987" s="32">
        <f t="shared" si="159"/>
        <v>0</v>
      </c>
      <c r="J987" s="32">
        <f t="shared" si="159"/>
        <v>0</v>
      </c>
      <c r="K987" s="32">
        <f t="shared" si="159"/>
        <v>0</v>
      </c>
      <c r="L987" s="32">
        <f t="shared" si="159"/>
        <v>0</v>
      </c>
      <c r="M987" s="21" t="s">
        <v>95</v>
      </c>
    </row>
    <row r="988" spans="1:13" ht="20.25" customHeight="1">
      <c r="A988" s="29" t="s">
        <v>114</v>
      </c>
      <c r="B988" s="30"/>
      <c r="C988" s="30"/>
      <c r="D988" s="30"/>
      <c r="E988" s="18"/>
      <c r="F988" s="18">
        <v>19</v>
      </c>
      <c r="G988" s="31">
        <f t="shared" si="158"/>
        <v>19</v>
      </c>
      <c r="H988" s="32">
        <f>IFERROR(B988/$G$990,0)</f>
        <v>0</v>
      </c>
      <c r="I988" s="32">
        <f t="shared" si="159"/>
        <v>0</v>
      </c>
      <c r="J988" s="32">
        <f t="shared" si="159"/>
        <v>0</v>
      </c>
      <c r="K988" s="32">
        <f t="shared" si="159"/>
        <v>0</v>
      </c>
      <c r="L988" s="32">
        <f t="shared" si="159"/>
        <v>0</v>
      </c>
      <c r="M988" s="21" t="s">
        <v>95</v>
      </c>
    </row>
    <row r="989" spans="1:13" ht="20.25" customHeight="1">
      <c r="A989" s="17" t="s">
        <v>105</v>
      </c>
      <c r="B989" s="33">
        <f>IFERROR(AVERAGE(B985:B988),0)</f>
        <v>0</v>
      </c>
      <c r="C989" s="33">
        <f>IFERROR(AVERAGE(C985:C988),0)</f>
        <v>0</v>
      </c>
      <c r="D989" s="33">
        <f>IFERROR(AVERAGE(D985:D988),0)</f>
        <v>0</v>
      </c>
      <c r="E989" s="33">
        <f>IFERROR(AVERAGE(E985:E988),0)</f>
        <v>0</v>
      </c>
      <c r="F989" s="33">
        <f>IFERROR(AVERAGE(F985:F988),0)</f>
        <v>19</v>
      </c>
      <c r="G989" s="33">
        <f>SUM(AVERAGE(G985:G988))</f>
        <v>19</v>
      </c>
      <c r="H989" s="28">
        <f>AVERAGE(H985:H988)*0.2</f>
        <v>0</v>
      </c>
      <c r="I989" s="28">
        <f>AVERAGE(I985:I988)*0.4</f>
        <v>0</v>
      </c>
      <c r="J989" s="28">
        <f>AVERAGE(J985:J988)*0.6</f>
        <v>0</v>
      </c>
      <c r="K989" s="28">
        <f>AVERAGE(K985:K988)*0.8</f>
        <v>0</v>
      </c>
      <c r="L989" s="28">
        <f>AVERAGE(L985:L988)*1</f>
        <v>0</v>
      </c>
      <c r="M989" s="28">
        <f>SUM(H989:L989)</f>
        <v>0</v>
      </c>
    </row>
    <row r="990" spans="1:13" ht="20.25" customHeight="1">
      <c r="A990" s="29" t="s">
        <v>121</v>
      </c>
      <c r="B990" s="30"/>
      <c r="C990" s="30"/>
      <c r="D990" s="30"/>
      <c r="E990" s="30"/>
      <c r="F990" s="30"/>
      <c r="G990" s="31">
        <f t="shared" si="158"/>
        <v>0</v>
      </c>
      <c r="H990" s="32">
        <f>IFERROR(B990/$G$995,0)</f>
        <v>0</v>
      </c>
      <c r="I990" s="32">
        <f>IFERROR(C990/$G$995,0)</f>
        <v>0</v>
      </c>
      <c r="J990" s="32">
        <f>IFERROR(D990/$G$995,0)</f>
        <v>0</v>
      </c>
      <c r="K990" s="32">
        <f>IFERROR(E990/$G$995,0)</f>
        <v>0</v>
      </c>
      <c r="L990" s="32">
        <f>IFERROR(F990/$G$995,0)</f>
        <v>0</v>
      </c>
      <c r="M990" s="21" t="s">
        <v>95</v>
      </c>
    </row>
    <row r="991" spans="1:13" ht="20.25" customHeight="1">
      <c r="A991" s="34" t="s">
        <v>115</v>
      </c>
      <c r="B991" s="34"/>
      <c r="C991" s="34"/>
      <c r="D991" s="34"/>
      <c r="E991" s="34"/>
      <c r="F991" s="34"/>
      <c r="G991" s="35">
        <v>19</v>
      </c>
      <c r="H991" s="28" t="s">
        <v>95</v>
      </c>
      <c r="I991" s="28" t="s">
        <v>95</v>
      </c>
      <c r="J991" s="28" t="s">
        <v>95</v>
      </c>
      <c r="K991" s="28" t="s">
        <v>95</v>
      </c>
      <c r="L991" s="28" t="s">
        <v>95</v>
      </c>
      <c r="M991" s="28">
        <f>(M971+M978+M983+M989)/4</f>
        <v>0.75</v>
      </c>
    </row>
    <row r="992" spans="1:13" ht="20.2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</row>
    <row r="993" spans="1:13" ht="20.2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</row>
    <row r="994" spans="1:13" ht="20.25" customHeight="1">
      <c r="A994" s="7" t="s">
        <v>82</v>
      </c>
      <c r="B994" s="8" t="s">
        <v>5</v>
      </c>
      <c r="C994" s="8"/>
      <c r="D994" s="8"/>
      <c r="E994" s="8"/>
      <c r="F994" s="8"/>
      <c r="G994" s="8"/>
      <c r="H994" s="8"/>
      <c r="I994" s="8"/>
      <c r="J994" s="8"/>
      <c r="K994" s="9" t="s">
        <v>78</v>
      </c>
      <c r="L994" s="10">
        <v>45150</v>
      </c>
      <c r="M994" s="10"/>
    </row>
    <row r="995" spans="1:13" ht="20.25" customHeight="1">
      <c r="A995" s="8" t="s">
        <v>84</v>
      </c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</row>
    <row r="996" spans="1:13" ht="20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</row>
    <row r="997" spans="1:13" ht="20.25" customHeight="1">
      <c r="A997" s="11" t="s">
        <v>85</v>
      </c>
      <c r="B997" s="8" t="s">
        <v>86</v>
      </c>
      <c r="C997" s="8"/>
      <c r="D997" s="8"/>
      <c r="E997" s="8"/>
      <c r="F997" s="8"/>
      <c r="G997" s="8"/>
      <c r="H997" s="8" t="s">
        <v>86</v>
      </c>
      <c r="I997" s="8"/>
      <c r="J997" s="8"/>
      <c r="K997" s="8"/>
      <c r="L997" s="8"/>
      <c r="M997" s="8"/>
    </row>
    <row r="998" spans="1:13" ht="20.25" customHeight="1">
      <c r="A998" s="12" t="s">
        <v>87</v>
      </c>
      <c r="B998" s="13" t="s">
        <v>88</v>
      </c>
      <c r="C998" s="13" t="s">
        <v>89</v>
      </c>
      <c r="D998" s="13" t="s">
        <v>90</v>
      </c>
      <c r="E998" s="13" t="s">
        <v>91</v>
      </c>
      <c r="F998" s="13" t="s">
        <v>92</v>
      </c>
      <c r="G998" s="14" t="s">
        <v>93</v>
      </c>
      <c r="H998" s="15" t="s">
        <v>88</v>
      </c>
      <c r="I998" s="15" t="s">
        <v>89</v>
      </c>
      <c r="J998" s="15" t="s">
        <v>90</v>
      </c>
      <c r="K998" s="15" t="s">
        <v>91</v>
      </c>
      <c r="L998" s="15" t="s">
        <v>92</v>
      </c>
      <c r="M998" s="16" t="s">
        <v>93</v>
      </c>
    </row>
    <row r="999" spans="1:13" ht="20.25" customHeight="1">
      <c r="A999" s="17" t="s">
        <v>94</v>
      </c>
      <c r="B999" s="18"/>
      <c r="C999" s="18"/>
      <c r="D999" s="18"/>
      <c r="E999" s="18"/>
      <c r="F999" s="18">
        <v>19</v>
      </c>
      <c r="G999" s="14">
        <f>SUM(B999:F999)</f>
        <v>19</v>
      </c>
      <c r="H999" s="19">
        <f>IFERROR(B999/$G$1004,0)</f>
        <v>0</v>
      </c>
      <c r="I999" s="19">
        <f t="shared" ref="I999:L1001" si="160">IFERROR(C999/$G$1004,0)</f>
        <v>0</v>
      </c>
      <c r="J999" s="19">
        <f t="shared" si="160"/>
        <v>0</v>
      </c>
      <c r="K999" s="19">
        <f t="shared" si="160"/>
        <v>0</v>
      </c>
      <c r="L999" s="19">
        <f>IFERROR(F999/$G$1004,0)</f>
        <v>1</v>
      </c>
      <c r="M999" s="20" t="s">
        <v>95</v>
      </c>
    </row>
    <row r="1000" spans="1:13" ht="20.25" customHeight="1">
      <c r="A1000" s="17" t="s">
        <v>96</v>
      </c>
      <c r="B1000" s="18"/>
      <c r="C1000" s="18"/>
      <c r="D1000" s="18"/>
      <c r="E1000" s="18"/>
      <c r="F1000" s="18">
        <v>19</v>
      </c>
      <c r="G1000" s="14">
        <f>SUM(B1000:F1000)</f>
        <v>19</v>
      </c>
      <c r="H1000" s="19">
        <f>IFERROR(B1000/$G$1004,0)</f>
        <v>0</v>
      </c>
      <c r="I1000" s="19">
        <f t="shared" si="160"/>
        <v>0</v>
      </c>
      <c r="J1000" s="19">
        <f t="shared" si="160"/>
        <v>0</v>
      </c>
      <c r="K1000" s="19">
        <f t="shared" si="160"/>
        <v>0</v>
      </c>
      <c r="L1000" s="19">
        <f t="shared" si="160"/>
        <v>1</v>
      </c>
      <c r="M1000" s="21" t="s">
        <v>95</v>
      </c>
    </row>
    <row r="1001" spans="1:13" ht="20.25" customHeight="1">
      <c r="A1001" s="17" t="s">
        <v>97</v>
      </c>
      <c r="B1001" s="18"/>
      <c r="C1001" s="18"/>
      <c r="D1001" s="18"/>
      <c r="E1001" s="18"/>
      <c r="F1001" s="18">
        <v>19</v>
      </c>
      <c r="G1001" s="14">
        <f>SUM(B1001:F1001)</f>
        <v>19</v>
      </c>
      <c r="H1001" s="19">
        <f>IFERROR(B1001/$G$1004,0)</f>
        <v>0</v>
      </c>
      <c r="I1001" s="19">
        <f t="shared" si="160"/>
        <v>0</v>
      </c>
      <c r="J1001" s="19">
        <f t="shared" si="160"/>
        <v>0</v>
      </c>
      <c r="K1001" s="19">
        <f t="shared" si="160"/>
        <v>0</v>
      </c>
      <c r="L1001" s="19">
        <f t="shared" si="160"/>
        <v>1</v>
      </c>
      <c r="M1001" s="21" t="s">
        <v>95</v>
      </c>
    </row>
    <row r="1002" spans="1:13" ht="20.25" customHeight="1">
      <c r="A1002" s="22" t="s">
        <v>98</v>
      </c>
      <c r="B1002" s="23">
        <f>IFERROR(AVERAGE(B999:B1001),0)</f>
        <v>0</v>
      </c>
      <c r="C1002" s="23">
        <f>IFERROR(AVERAGE(C999:C1001),0)</f>
        <v>0</v>
      </c>
      <c r="D1002" s="23">
        <f>IFERROR(AVERAGE(D999:D1001),0)</f>
        <v>0</v>
      </c>
      <c r="E1002" s="23">
        <f>IFERROR(AVERAGE(E999:E1001),0)</f>
        <v>0</v>
      </c>
      <c r="F1002" s="23">
        <f>IFERROR(AVERAGE(F999:F1001),0)</f>
        <v>19</v>
      </c>
      <c r="G1002" s="23">
        <f>SUM(AVERAGE(G999:G1001))</f>
        <v>19</v>
      </c>
      <c r="H1002" s="24">
        <f>AVERAGE(H999:H1001)*0.2</f>
        <v>0</v>
      </c>
      <c r="I1002" s="24">
        <f>AVERAGE(I999:I1001)*0.4</f>
        <v>0</v>
      </c>
      <c r="J1002" s="24">
        <f>AVERAGE(J999:J1001)*0.6</f>
        <v>0</v>
      </c>
      <c r="K1002" s="24">
        <f>AVERAGE(K999:K1001)*0.8</f>
        <v>0</v>
      </c>
      <c r="L1002" s="24">
        <f>AVERAGE(L999:L1001)*1</f>
        <v>1</v>
      </c>
      <c r="M1002" s="25">
        <f>SUM(H1002:L1002)</f>
        <v>1</v>
      </c>
    </row>
    <row r="1003" spans="1:13" ht="20.25" customHeight="1">
      <c r="A1003" s="12" t="s">
        <v>99</v>
      </c>
      <c r="B1003" s="13" t="s">
        <v>88</v>
      </c>
      <c r="C1003" s="13" t="s">
        <v>89</v>
      </c>
      <c r="D1003" s="13" t="s">
        <v>90</v>
      </c>
      <c r="E1003" s="13" t="s">
        <v>91</v>
      </c>
      <c r="F1003" s="13" t="s">
        <v>92</v>
      </c>
      <c r="G1003" s="14" t="s">
        <v>93</v>
      </c>
      <c r="H1003" s="15" t="s">
        <v>88</v>
      </c>
      <c r="I1003" s="15" t="s">
        <v>89</v>
      </c>
      <c r="J1003" s="15" t="s">
        <v>90</v>
      </c>
      <c r="K1003" s="15" t="s">
        <v>91</v>
      </c>
      <c r="L1003" s="26" t="s">
        <v>92</v>
      </c>
      <c r="M1003" s="14" t="s">
        <v>93</v>
      </c>
    </row>
    <row r="1004" spans="1:13" ht="20.25" customHeight="1">
      <c r="A1004" s="17" t="s">
        <v>100</v>
      </c>
      <c r="B1004" s="18"/>
      <c r="C1004" s="18"/>
      <c r="D1004" s="18"/>
      <c r="E1004" s="18"/>
      <c r="F1004" s="18">
        <v>19</v>
      </c>
      <c r="G1004" s="14">
        <f>SUM(B1004:F1004)</f>
        <v>19</v>
      </c>
      <c r="H1004" s="19">
        <f t="shared" ref="H1004:L1008" si="161">IFERROR(B1004/$G$1009,0)</f>
        <v>0</v>
      </c>
      <c r="I1004" s="19">
        <f t="shared" si="161"/>
        <v>0</v>
      </c>
      <c r="J1004" s="19">
        <f t="shared" si="161"/>
        <v>0</v>
      </c>
      <c r="K1004" s="19">
        <f t="shared" si="161"/>
        <v>0</v>
      </c>
      <c r="L1004" s="19">
        <f t="shared" si="161"/>
        <v>1</v>
      </c>
      <c r="M1004" s="21" t="s">
        <v>95</v>
      </c>
    </row>
    <row r="1005" spans="1:13" ht="20.25" customHeight="1">
      <c r="A1005" s="17" t="s">
        <v>101</v>
      </c>
      <c r="B1005" s="18"/>
      <c r="C1005" s="18"/>
      <c r="D1005" s="18"/>
      <c r="E1005" s="18"/>
      <c r="F1005" s="18">
        <v>19</v>
      </c>
      <c r="G1005" s="14">
        <f>SUM(B1005:F1005)</f>
        <v>19</v>
      </c>
      <c r="H1005" s="19">
        <f t="shared" si="161"/>
        <v>0</v>
      </c>
      <c r="I1005" s="19">
        <f t="shared" si="161"/>
        <v>0</v>
      </c>
      <c r="J1005" s="19">
        <f t="shared" si="161"/>
        <v>0</v>
      </c>
      <c r="K1005" s="19">
        <f t="shared" si="161"/>
        <v>0</v>
      </c>
      <c r="L1005" s="19">
        <f t="shared" si="161"/>
        <v>1</v>
      </c>
      <c r="M1005" s="21" t="s">
        <v>95</v>
      </c>
    </row>
    <row r="1006" spans="1:13" ht="20.25" customHeight="1">
      <c r="A1006" s="17" t="s">
        <v>102</v>
      </c>
      <c r="B1006" s="18"/>
      <c r="C1006" s="18"/>
      <c r="D1006" s="18"/>
      <c r="E1006" s="18"/>
      <c r="F1006" s="18">
        <v>19</v>
      </c>
      <c r="G1006" s="14">
        <f>SUM(B1006:F1006)</f>
        <v>19</v>
      </c>
      <c r="H1006" s="19">
        <f t="shared" si="161"/>
        <v>0</v>
      </c>
      <c r="I1006" s="19">
        <f t="shared" si="161"/>
        <v>0</v>
      </c>
      <c r="J1006" s="19">
        <f t="shared" si="161"/>
        <v>0</v>
      </c>
      <c r="K1006" s="19">
        <f t="shared" si="161"/>
        <v>0</v>
      </c>
      <c r="L1006" s="19">
        <f t="shared" si="161"/>
        <v>1</v>
      </c>
      <c r="M1006" s="21" t="s">
        <v>95</v>
      </c>
    </row>
    <row r="1007" spans="1:13" ht="20.25" customHeight="1">
      <c r="A1007" s="17" t="s">
        <v>103</v>
      </c>
      <c r="B1007" s="18"/>
      <c r="C1007" s="18"/>
      <c r="D1007" s="18"/>
      <c r="E1007" s="18"/>
      <c r="F1007" s="18">
        <v>19</v>
      </c>
      <c r="G1007" s="14">
        <f>SUM(B1007:F1007)</f>
        <v>19</v>
      </c>
      <c r="H1007" s="19">
        <f t="shared" si="161"/>
        <v>0</v>
      </c>
      <c r="I1007" s="19">
        <f t="shared" si="161"/>
        <v>0</v>
      </c>
      <c r="J1007" s="19">
        <f t="shared" si="161"/>
        <v>0</v>
      </c>
      <c r="K1007" s="19">
        <f t="shared" si="161"/>
        <v>0</v>
      </c>
      <c r="L1007" s="19">
        <f t="shared" si="161"/>
        <v>1</v>
      </c>
      <c r="M1007" s="21" t="s">
        <v>95</v>
      </c>
    </row>
    <row r="1008" spans="1:13" ht="20.25" customHeight="1">
      <c r="A1008" s="17" t="s">
        <v>104</v>
      </c>
      <c r="B1008" s="18"/>
      <c r="C1008" s="18"/>
      <c r="D1008" s="18"/>
      <c r="E1008" s="18"/>
      <c r="F1008" s="18">
        <v>19</v>
      </c>
      <c r="G1008" s="14">
        <f>SUM(B1008:F1008)</f>
        <v>19</v>
      </c>
      <c r="H1008" s="19">
        <f t="shared" si="161"/>
        <v>0</v>
      </c>
      <c r="I1008" s="19">
        <f t="shared" si="161"/>
        <v>0</v>
      </c>
      <c r="J1008" s="19">
        <f t="shared" si="161"/>
        <v>0</v>
      </c>
      <c r="K1008" s="19">
        <f t="shared" si="161"/>
        <v>0</v>
      </c>
      <c r="L1008" s="19">
        <f t="shared" si="161"/>
        <v>1</v>
      </c>
      <c r="M1008" s="21"/>
    </row>
    <row r="1009" spans="1:13" ht="20.25" customHeight="1">
      <c r="A1009" s="22" t="s">
        <v>105</v>
      </c>
      <c r="B1009" s="23">
        <f>IFERROR(AVERAGE(B1004:B1008),0)</f>
        <v>0</v>
      </c>
      <c r="C1009" s="23">
        <f>IFERROR(AVERAGE(C1004:C1008),0)</f>
        <v>0</v>
      </c>
      <c r="D1009" s="23">
        <f>IFERROR(AVERAGE(D1004:D1008),0)</f>
        <v>0</v>
      </c>
      <c r="E1009" s="23">
        <f>IFERROR(AVERAGE(E1004:E1008),0)</f>
        <v>0</v>
      </c>
      <c r="F1009" s="23">
        <f>IFERROR(AVERAGE(F1004:F1008),0)</f>
        <v>19</v>
      </c>
      <c r="G1009" s="23">
        <f>SUM(AVERAGE(G1004:G1008))</f>
        <v>19</v>
      </c>
      <c r="H1009" s="25">
        <f>AVERAGE(H1004:H1008)*0.2</f>
        <v>0</v>
      </c>
      <c r="I1009" s="25">
        <f>AVERAGE(I1004:I1008)*0.4</f>
        <v>0</v>
      </c>
      <c r="J1009" s="25">
        <f>AVERAGE(J1004:J1008)*0.6</f>
        <v>0</v>
      </c>
      <c r="K1009" s="25">
        <f>AVERAGE(K1004:K1008)*0.8</f>
        <v>0</v>
      </c>
      <c r="L1009" s="25">
        <f>AVERAGE(L1004:L1008)*1</f>
        <v>1</v>
      </c>
      <c r="M1009" s="25">
        <f>SUM(H1009:L1009)</f>
        <v>1</v>
      </c>
    </row>
    <row r="1010" spans="1:13" ht="20.25" customHeight="1">
      <c r="A1010" s="12" t="s">
        <v>106</v>
      </c>
      <c r="B1010" s="13" t="s">
        <v>88</v>
      </c>
      <c r="C1010" s="13" t="s">
        <v>89</v>
      </c>
      <c r="D1010" s="13" t="s">
        <v>90</v>
      </c>
      <c r="E1010" s="13" t="s">
        <v>91</v>
      </c>
      <c r="F1010" s="13" t="s">
        <v>92</v>
      </c>
      <c r="G1010" s="14" t="s">
        <v>93</v>
      </c>
      <c r="H1010" s="15" t="s">
        <v>88</v>
      </c>
      <c r="I1010" s="15" t="s">
        <v>89</v>
      </c>
      <c r="J1010" s="15" t="s">
        <v>90</v>
      </c>
      <c r="K1010" s="15" t="s">
        <v>91</v>
      </c>
      <c r="L1010" s="26" t="s">
        <v>92</v>
      </c>
      <c r="M1010" s="14" t="s">
        <v>93</v>
      </c>
    </row>
    <row r="1011" spans="1:13" ht="20.25" customHeight="1">
      <c r="A1011" s="17" t="s">
        <v>107</v>
      </c>
      <c r="B1011" s="18"/>
      <c r="C1011" s="18"/>
      <c r="D1011" s="18"/>
      <c r="E1011" s="18"/>
      <c r="F1011" s="18">
        <v>19</v>
      </c>
      <c r="G1011" s="14">
        <f>SUM(B1011:F1011)</f>
        <v>19</v>
      </c>
      <c r="H1011" s="19">
        <f>IFERROR(B1011/$G$1016,0)</f>
        <v>0</v>
      </c>
      <c r="I1011" s="19">
        <f t="shared" ref="I1011:L1013" si="162">IFERROR(C1011/$G$1016,0)</f>
        <v>0</v>
      </c>
      <c r="J1011" s="19">
        <f t="shared" si="162"/>
        <v>0</v>
      </c>
      <c r="K1011" s="19">
        <f t="shared" si="162"/>
        <v>0</v>
      </c>
      <c r="L1011" s="19">
        <f t="shared" si="162"/>
        <v>1</v>
      </c>
      <c r="M1011" s="21" t="s">
        <v>95</v>
      </c>
    </row>
    <row r="1012" spans="1:13" ht="20.25" customHeight="1">
      <c r="A1012" s="17" t="s">
        <v>108</v>
      </c>
      <c r="B1012" s="18"/>
      <c r="C1012" s="18"/>
      <c r="D1012" s="18"/>
      <c r="E1012" s="18"/>
      <c r="F1012" s="18">
        <v>19</v>
      </c>
      <c r="G1012" s="14">
        <f>SUM(B1012:F1012)</f>
        <v>19</v>
      </c>
      <c r="H1012" s="19">
        <f>IFERROR(B1012/$G$1016,0)</f>
        <v>0</v>
      </c>
      <c r="I1012" s="19">
        <f t="shared" si="162"/>
        <v>0</v>
      </c>
      <c r="J1012" s="19">
        <f t="shared" si="162"/>
        <v>0</v>
      </c>
      <c r="K1012" s="19">
        <f t="shared" si="162"/>
        <v>0</v>
      </c>
      <c r="L1012" s="19">
        <f t="shared" si="162"/>
        <v>1</v>
      </c>
      <c r="M1012" s="21" t="s">
        <v>95</v>
      </c>
    </row>
    <row r="1013" spans="1:13" ht="20.25" customHeight="1">
      <c r="A1013" s="17" t="s">
        <v>109</v>
      </c>
      <c r="B1013" s="18"/>
      <c r="C1013" s="18"/>
      <c r="D1013" s="18"/>
      <c r="E1013" s="18"/>
      <c r="F1013" s="18">
        <v>19</v>
      </c>
      <c r="G1013" s="14">
        <f>SUM(B1013:F1013)</f>
        <v>19</v>
      </c>
      <c r="H1013" s="19">
        <f>IFERROR(B1013/$G$1016,0)</f>
        <v>0</v>
      </c>
      <c r="I1013" s="19">
        <f t="shared" si="162"/>
        <v>0</v>
      </c>
      <c r="J1013" s="19">
        <f t="shared" si="162"/>
        <v>0</v>
      </c>
      <c r="K1013" s="19">
        <f t="shared" si="162"/>
        <v>0</v>
      </c>
      <c r="L1013" s="19">
        <f t="shared" si="162"/>
        <v>1</v>
      </c>
      <c r="M1013" s="21" t="s">
        <v>95</v>
      </c>
    </row>
    <row r="1014" spans="1:13" ht="20.25" customHeight="1">
      <c r="A1014" s="22" t="s">
        <v>105</v>
      </c>
      <c r="B1014" s="23">
        <f>IFERROR(AVERAGE(B1011:B1013),0)</f>
        <v>0</v>
      </c>
      <c r="C1014" s="23">
        <f>IFERROR(AVERAGE(C1011:C1013),0)</f>
        <v>0</v>
      </c>
      <c r="D1014" s="27">
        <f>IFERROR(AVERAGE(D1011:D1013),0)</f>
        <v>0</v>
      </c>
      <c r="E1014" s="27">
        <f>IFERROR(AVERAGE(E1011:E1013),0)</f>
        <v>0</v>
      </c>
      <c r="F1014" s="27">
        <f>IFERROR(AVERAGE(F1011:F1013),0)</f>
        <v>19</v>
      </c>
      <c r="G1014" s="27">
        <f>SUM(AVERAGE(G1011:G1013))</f>
        <v>19</v>
      </c>
      <c r="H1014" s="25">
        <f>AVERAGE(H1011:H1013)*0.2</f>
        <v>0</v>
      </c>
      <c r="I1014" s="25">
        <f>AVERAGE(I1011:I1013)*0.4</f>
        <v>0</v>
      </c>
      <c r="J1014" s="25">
        <f>AVERAGE(J1011:J1013)*0.6</f>
        <v>0</v>
      </c>
      <c r="K1014" s="25">
        <f>AVERAGE(K1011:K1013)*0.8</f>
        <v>0</v>
      </c>
      <c r="L1014" s="25">
        <f>AVERAGE(L1011:L1013)*1</f>
        <v>1</v>
      </c>
      <c r="M1014" s="28">
        <f>SUM(H1014:L1014)</f>
        <v>1</v>
      </c>
    </row>
    <row r="1015" spans="1:13" ht="20.25" customHeight="1">
      <c r="A1015" s="12" t="s">
        <v>110</v>
      </c>
      <c r="B1015" s="13" t="s">
        <v>88</v>
      </c>
      <c r="C1015" s="13" t="s">
        <v>89</v>
      </c>
      <c r="D1015" s="13" t="s">
        <v>90</v>
      </c>
      <c r="E1015" s="13" t="s">
        <v>91</v>
      </c>
      <c r="F1015" s="13" t="s">
        <v>92</v>
      </c>
      <c r="G1015" s="14" t="s">
        <v>93</v>
      </c>
      <c r="H1015" s="15" t="s">
        <v>88</v>
      </c>
      <c r="I1015" s="15" t="s">
        <v>89</v>
      </c>
      <c r="J1015" s="15" t="s">
        <v>90</v>
      </c>
      <c r="K1015" s="15" t="s">
        <v>91</v>
      </c>
      <c r="L1015" s="26" t="s">
        <v>92</v>
      </c>
      <c r="M1015" s="14" t="s">
        <v>93</v>
      </c>
    </row>
    <row r="1016" spans="1:13" ht="20.25" customHeight="1">
      <c r="A1016" s="29" t="s">
        <v>111</v>
      </c>
      <c r="B1016" s="30"/>
      <c r="C1016" s="30"/>
      <c r="D1016" s="30"/>
      <c r="E1016" s="18"/>
      <c r="F1016" s="18">
        <v>19</v>
      </c>
      <c r="G1016" s="31">
        <f t="shared" ref="G1016:G1021" si="163">SUM(B1016:F1016)</f>
        <v>19</v>
      </c>
      <c r="H1016" s="32">
        <f>IFERROR(B1016/$G$1021,0)</f>
        <v>0</v>
      </c>
      <c r="I1016" s="32">
        <f t="shared" ref="I1016:L1019" si="164">IFERROR(C1016/$G$1021,0)</f>
        <v>0</v>
      </c>
      <c r="J1016" s="32">
        <f t="shared" si="164"/>
        <v>0</v>
      </c>
      <c r="K1016" s="32">
        <f t="shared" si="164"/>
        <v>0</v>
      </c>
      <c r="L1016" s="32">
        <f t="shared" si="164"/>
        <v>0</v>
      </c>
      <c r="M1016" s="21" t="s">
        <v>95</v>
      </c>
    </row>
    <row r="1017" spans="1:13" ht="20.25" customHeight="1">
      <c r="A1017" s="29" t="s">
        <v>112</v>
      </c>
      <c r="B1017" s="30"/>
      <c r="C1017" s="30"/>
      <c r="D1017" s="30"/>
      <c r="E1017" s="18"/>
      <c r="F1017" s="18">
        <v>19</v>
      </c>
      <c r="G1017" s="31">
        <f t="shared" si="163"/>
        <v>19</v>
      </c>
      <c r="H1017" s="32">
        <f>IFERROR(B1017/$G$1021,0)</f>
        <v>0</v>
      </c>
      <c r="I1017" s="32">
        <f t="shared" si="164"/>
        <v>0</v>
      </c>
      <c r="J1017" s="32">
        <f t="shared" si="164"/>
        <v>0</v>
      </c>
      <c r="K1017" s="32">
        <f t="shared" si="164"/>
        <v>0</v>
      </c>
      <c r="L1017" s="32">
        <f t="shared" si="164"/>
        <v>0</v>
      </c>
      <c r="M1017" s="21" t="s">
        <v>95</v>
      </c>
    </row>
    <row r="1018" spans="1:13" ht="20.25" customHeight="1">
      <c r="A1018" s="29" t="s">
        <v>113</v>
      </c>
      <c r="B1018" s="30"/>
      <c r="C1018" s="30"/>
      <c r="D1018" s="30"/>
      <c r="E1018" s="18"/>
      <c r="F1018" s="18">
        <v>19</v>
      </c>
      <c r="G1018" s="31">
        <f t="shared" si="163"/>
        <v>19</v>
      </c>
      <c r="H1018" s="32">
        <f>IFERROR(B1018/$G$1021,0)</f>
        <v>0</v>
      </c>
      <c r="I1018" s="32">
        <f t="shared" si="164"/>
        <v>0</v>
      </c>
      <c r="J1018" s="32">
        <f t="shared" si="164"/>
        <v>0</v>
      </c>
      <c r="K1018" s="32">
        <f t="shared" si="164"/>
        <v>0</v>
      </c>
      <c r="L1018" s="32">
        <f t="shared" si="164"/>
        <v>0</v>
      </c>
      <c r="M1018" s="21" t="s">
        <v>95</v>
      </c>
    </row>
    <row r="1019" spans="1:13" ht="20.25" customHeight="1">
      <c r="A1019" s="29" t="s">
        <v>114</v>
      </c>
      <c r="B1019" s="30"/>
      <c r="C1019" s="30"/>
      <c r="D1019" s="30"/>
      <c r="E1019" s="18"/>
      <c r="F1019" s="18">
        <v>19</v>
      </c>
      <c r="G1019" s="31">
        <f t="shared" si="163"/>
        <v>19</v>
      </c>
      <c r="H1019" s="32">
        <f>IFERROR(B1019/$G$1021,0)</f>
        <v>0</v>
      </c>
      <c r="I1019" s="32">
        <f t="shared" si="164"/>
        <v>0</v>
      </c>
      <c r="J1019" s="32">
        <f t="shared" si="164"/>
        <v>0</v>
      </c>
      <c r="K1019" s="32">
        <f t="shared" si="164"/>
        <v>0</v>
      </c>
      <c r="L1019" s="32">
        <f t="shared" si="164"/>
        <v>0</v>
      </c>
      <c r="M1019" s="21" t="s">
        <v>95</v>
      </c>
    </row>
    <row r="1020" spans="1:13" ht="20.25" customHeight="1">
      <c r="A1020" s="17" t="s">
        <v>105</v>
      </c>
      <c r="B1020" s="33">
        <f>IFERROR(AVERAGE(B1016:B1019),0)</f>
        <v>0</v>
      </c>
      <c r="C1020" s="33">
        <f>IFERROR(AVERAGE(C1016:C1019),0)</f>
        <v>0</v>
      </c>
      <c r="D1020" s="33">
        <f>IFERROR(AVERAGE(D1016:D1019),0)</f>
        <v>0</v>
      </c>
      <c r="E1020" s="33">
        <f>IFERROR(AVERAGE(E1016:E1019),0)</f>
        <v>0</v>
      </c>
      <c r="F1020" s="33">
        <f>IFERROR(AVERAGE(F1016:F1019),0)</f>
        <v>19</v>
      </c>
      <c r="G1020" s="33">
        <f>SUM(AVERAGE(G1016:G1019))</f>
        <v>19</v>
      </c>
      <c r="H1020" s="28">
        <f>AVERAGE(H1016:H1019)*0.2</f>
        <v>0</v>
      </c>
      <c r="I1020" s="28">
        <f>AVERAGE(I1016:I1019)*0.4</f>
        <v>0</v>
      </c>
      <c r="J1020" s="28">
        <f>AVERAGE(J1016:J1019)*0.6</f>
        <v>0</v>
      </c>
      <c r="K1020" s="28">
        <f>AVERAGE(K1016:K1019)*0.8</f>
        <v>0</v>
      </c>
      <c r="L1020" s="28">
        <f>AVERAGE(L1016:L1019)*1</f>
        <v>0</v>
      </c>
      <c r="M1020" s="28">
        <f>SUM(H1020:L1020)</f>
        <v>0</v>
      </c>
    </row>
    <row r="1021" spans="1:13" ht="20.25" customHeight="1">
      <c r="A1021" s="29" t="s">
        <v>121</v>
      </c>
      <c r="B1021" s="30"/>
      <c r="C1021" s="30"/>
      <c r="D1021" s="30"/>
      <c r="E1021" s="30"/>
      <c r="F1021" s="30"/>
      <c r="G1021" s="31">
        <f t="shared" si="163"/>
        <v>0</v>
      </c>
      <c r="H1021" s="32">
        <f>IFERROR(B1021/$G$1026,0)</f>
        <v>0</v>
      </c>
      <c r="I1021" s="32">
        <f>IFERROR(C1021/$G$1026,0)</f>
        <v>0</v>
      </c>
      <c r="J1021" s="32">
        <f>IFERROR(D1021/$G$1026,0)</f>
        <v>0</v>
      </c>
      <c r="K1021" s="32">
        <f>IFERROR(E1021/$G$1026,0)</f>
        <v>0</v>
      </c>
      <c r="L1021" s="32">
        <f>IFERROR(F1021/$G$1026,0)</f>
        <v>0</v>
      </c>
      <c r="M1021" s="21" t="s">
        <v>95</v>
      </c>
    </row>
    <row r="1022" spans="1:13" ht="20.25" customHeight="1">
      <c r="A1022" s="34" t="s">
        <v>115</v>
      </c>
      <c r="B1022" s="34"/>
      <c r="C1022" s="34"/>
      <c r="D1022" s="34"/>
      <c r="E1022" s="34"/>
      <c r="F1022" s="34"/>
      <c r="G1022" s="35">
        <v>19</v>
      </c>
      <c r="H1022" s="28" t="s">
        <v>95</v>
      </c>
      <c r="I1022" s="28" t="s">
        <v>95</v>
      </c>
      <c r="J1022" s="28" t="s">
        <v>95</v>
      </c>
      <c r="K1022" s="28" t="s">
        <v>95</v>
      </c>
      <c r="L1022" s="28" t="s">
        <v>95</v>
      </c>
      <c r="M1022" s="28">
        <f>(M1002+M1009+M1014+M1020)/4</f>
        <v>0.75</v>
      </c>
    </row>
    <row r="1023" spans="1:13" ht="20.25" customHeight="1">
      <c r="A1023" s="36"/>
      <c r="B1023" s="36"/>
      <c r="C1023" s="36"/>
      <c r="D1023" s="36"/>
      <c r="E1023" s="36"/>
      <c r="F1023" s="36"/>
      <c r="G1023" s="36"/>
      <c r="H1023" s="36"/>
      <c r="I1023" s="36"/>
      <c r="J1023" s="36"/>
      <c r="K1023" s="36"/>
      <c r="L1023" s="36"/>
      <c r="M1023" s="36"/>
    </row>
    <row r="1024" spans="1:13" ht="20.25" customHeight="1">
      <c r="A1024" s="36"/>
      <c r="B1024" s="36"/>
      <c r="C1024" s="36"/>
      <c r="D1024" s="36"/>
      <c r="E1024" s="36"/>
      <c r="F1024" s="36"/>
      <c r="G1024" s="36"/>
      <c r="H1024" s="36"/>
      <c r="I1024" s="36"/>
      <c r="J1024" s="36"/>
      <c r="K1024" s="36"/>
      <c r="L1024" s="36"/>
      <c r="M1024" s="36"/>
    </row>
    <row r="1025" spans="1:13" ht="20.25" customHeight="1">
      <c r="A1025" s="7" t="s">
        <v>82</v>
      </c>
      <c r="B1025" s="8" t="s">
        <v>21</v>
      </c>
      <c r="C1025" s="8"/>
      <c r="D1025" s="8"/>
      <c r="E1025" s="8"/>
      <c r="F1025" s="8"/>
      <c r="G1025" s="8"/>
      <c r="H1025" s="8"/>
      <c r="I1025" s="8"/>
      <c r="J1025" s="8"/>
      <c r="K1025" s="9" t="s">
        <v>78</v>
      </c>
      <c r="L1025" s="10">
        <v>45143</v>
      </c>
      <c r="M1025" s="10"/>
    </row>
    <row r="1026" spans="1:13" ht="20.25" customHeight="1">
      <c r="A1026" s="8" t="s">
        <v>84</v>
      </c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</row>
    <row r="1027" spans="1:13" ht="20.25" customHeight="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</row>
    <row r="1028" spans="1:13" ht="20.25" customHeight="1">
      <c r="A1028" s="11" t="s">
        <v>85</v>
      </c>
      <c r="B1028" s="8" t="s">
        <v>86</v>
      </c>
      <c r="C1028" s="8"/>
      <c r="D1028" s="8"/>
      <c r="E1028" s="8"/>
      <c r="F1028" s="8"/>
      <c r="G1028" s="8"/>
      <c r="H1028" s="8" t="s">
        <v>86</v>
      </c>
      <c r="I1028" s="8"/>
      <c r="J1028" s="8"/>
      <c r="K1028" s="8"/>
      <c r="L1028" s="8"/>
      <c r="M1028" s="8"/>
    </row>
    <row r="1029" spans="1:13" ht="20.25" customHeight="1">
      <c r="A1029" s="12" t="s">
        <v>87</v>
      </c>
      <c r="B1029" s="13" t="s">
        <v>88</v>
      </c>
      <c r="C1029" s="13" t="s">
        <v>89</v>
      </c>
      <c r="D1029" s="13" t="s">
        <v>90</v>
      </c>
      <c r="E1029" s="13" t="s">
        <v>91</v>
      </c>
      <c r="F1029" s="13" t="s">
        <v>92</v>
      </c>
      <c r="G1029" s="14" t="s">
        <v>93</v>
      </c>
      <c r="H1029" s="15" t="s">
        <v>88</v>
      </c>
      <c r="I1029" s="15" t="s">
        <v>89</v>
      </c>
      <c r="J1029" s="15" t="s">
        <v>90</v>
      </c>
      <c r="K1029" s="15" t="s">
        <v>91</v>
      </c>
      <c r="L1029" s="15" t="s">
        <v>92</v>
      </c>
      <c r="M1029" s="16" t="s">
        <v>93</v>
      </c>
    </row>
    <row r="1030" spans="1:13" ht="20.25" customHeight="1">
      <c r="A1030" s="17" t="s">
        <v>94</v>
      </c>
      <c r="B1030" s="18"/>
      <c r="C1030" s="18"/>
      <c r="D1030" s="18"/>
      <c r="E1030" s="18"/>
      <c r="F1030" s="18">
        <v>19</v>
      </c>
      <c r="G1030" s="14">
        <f>SUM(B1030:F1030)</f>
        <v>19</v>
      </c>
      <c r="H1030" s="19">
        <f>IFERROR(B1030/$G$1035,0)</f>
        <v>0</v>
      </c>
      <c r="I1030" s="19">
        <f t="shared" ref="I1030:L1032" si="165">IFERROR(C1030/$G$1035,0)</f>
        <v>0</v>
      </c>
      <c r="J1030" s="19">
        <f t="shared" si="165"/>
        <v>0</v>
      </c>
      <c r="K1030" s="19">
        <f t="shared" si="165"/>
        <v>0</v>
      </c>
      <c r="L1030" s="19">
        <f>IFERROR(F1030/$G$1035,0)</f>
        <v>1</v>
      </c>
      <c r="M1030" s="20" t="s">
        <v>95</v>
      </c>
    </row>
    <row r="1031" spans="1:13" ht="20.25" customHeight="1">
      <c r="A1031" s="17" t="s">
        <v>96</v>
      </c>
      <c r="B1031" s="18"/>
      <c r="C1031" s="18"/>
      <c r="D1031" s="18"/>
      <c r="E1031" s="18"/>
      <c r="F1031" s="18">
        <v>19</v>
      </c>
      <c r="G1031" s="14">
        <f>SUM(B1031:F1031)</f>
        <v>19</v>
      </c>
      <c r="H1031" s="19">
        <f>IFERROR(B1031/$G$1035,0)</f>
        <v>0</v>
      </c>
      <c r="I1031" s="19">
        <f t="shared" si="165"/>
        <v>0</v>
      </c>
      <c r="J1031" s="19">
        <f t="shared" si="165"/>
        <v>0</v>
      </c>
      <c r="K1031" s="19">
        <f t="shared" si="165"/>
        <v>0</v>
      </c>
      <c r="L1031" s="19">
        <f t="shared" si="165"/>
        <v>1</v>
      </c>
      <c r="M1031" s="21" t="s">
        <v>95</v>
      </c>
    </row>
    <row r="1032" spans="1:13" ht="20.25" customHeight="1">
      <c r="A1032" s="17" t="s">
        <v>97</v>
      </c>
      <c r="B1032" s="18"/>
      <c r="C1032" s="18"/>
      <c r="D1032" s="18"/>
      <c r="E1032" s="18"/>
      <c r="F1032" s="18">
        <v>19</v>
      </c>
      <c r="G1032" s="14">
        <f>SUM(B1032:F1032)</f>
        <v>19</v>
      </c>
      <c r="H1032" s="19">
        <f>IFERROR(B1032/$G$1035,0)</f>
        <v>0</v>
      </c>
      <c r="I1032" s="19">
        <f t="shared" si="165"/>
        <v>0</v>
      </c>
      <c r="J1032" s="19">
        <f t="shared" si="165"/>
        <v>0</v>
      </c>
      <c r="K1032" s="19">
        <f t="shared" si="165"/>
        <v>0</v>
      </c>
      <c r="L1032" s="19">
        <f t="shared" si="165"/>
        <v>1</v>
      </c>
      <c r="M1032" s="21" t="s">
        <v>95</v>
      </c>
    </row>
    <row r="1033" spans="1:13" ht="20.25" customHeight="1">
      <c r="A1033" s="22" t="s">
        <v>98</v>
      </c>
      <c r="B1033" s="23">
        <f>IFERROR(AVERAGE(B1030:B1032),0)</f>
        <v>0</v>
      </c>
      <c r="C1033" s="23">
        <f>IFERROR(AVERAGE(C1030:C1032),0)</f>
        <v>0</v>
      </c>
      <c r="D1033" s="23">
        <f>IFERROR(AVERAGE(D1030:D1032),0)</f>
        <v>0</v>
      </c>
      <c r="E1033" s="23">
        <f>IFERROR(AVERAGE(E1030:E1032),0)</f>
        <v>0</v>
      </c>
      <c r="F1033" s="23">
        <f>IFERROR(AVERAGE(F1030:F1032),0)</f>
        <v>19</v>
      </c>
      <c r="G1033" s="23">
        <f>SUM(AVERAGE(G1030:G1032))</f>
        <v>19</v>
      </c>
      <c r="H1033" s="24">
        <f>AVERAGE(H1030:H1032)*0.2</f>
        <v>0</v>
      </c>
      <c r="I1033" s="24">
        <f>AVERAGE(I1030:I1032)*0.4</f>
        <v>0</v>
      </c>
      <c r="J1033" s="24">
        <f>AVERAGE(J1030:J1032)*0.6</f>
        <v>0</v>
      </c>
      <c r="K1033" s="24">
        <f>AVERAGE(K1030:K1032)*0.8</f>
        <v>0</v>
      </c>
      <c r="L1033" s="24">
        <f>AVERAGE(L1030:L1032)*1</f>
        <v>1</v>
      </c>
      <c r="M1033" s="25">
        <f>SUM(H1033:L1033)</f>
        <v>1</v>
      </c>
    </row>
    <row r="1034" spans="1:13" ht="20.25" customHeight="1">
      <c r="A1034" s="12" t="s">
        <v>99</v>
      </c>
      <c r="B1034" s="13" t="s">
        <v>88</v>
      </c>
      <c r="C1034" s="13" t="s">
        <v>89</v>
      </c>
      <c r="D1034" s="13" t="s">
        <v>90</v>
      </c>
      <c r="E1034" s="13" t="s">
        <v>91</v>
      </c>
      <c r="F1034" s="13" t="s">
        <v>92</v>
      </c>
      <c r="G1034" s="14" t="s">
        <v>93</v>
      </c>
      <c r="H1034" s="15" t="s">
        <v>88</v>
      </c>
      <c r="I1034" s="15" t="s">
        <v>89</v>
      </c>
      <c r="J1034" s="15" t="s">
        <v>90</v>
      </c>
      <c r="K1034" s="15" t="s">
        <v>91</v>
      </c>
      <c r="L1034" s="26" t="s">
        <v>92</v>
      </c>
      <c r="M1034" s="14" t="s">
        <v>93</v>
      </c>
    </row>
    <row r="1035" spans="1:13" ht="20.25" customHeight="1">
      <c r="A1035" s="17" t="s">
        <v>100</v>
      </c>
      <c r="B1035" s="18"/>
      <c r="C1035" s="18"/>
      <c r="D1035" s="18"/>
      <c r="E1035" s="18"/>
      <c r="F1035" s="18">
        <v>19</v>
      </c>
      <c r="G1035" s="14">
        <f>SUM(B1035:F1035)</f>
        <v>19</v>
      </c>
      <c r="H1035" s="19">
        <f t="shared" ref="H1035:L1039" si="166">IFERROR(B1035/$G$1040,0)</f>
        <v>0</v>
      </c>
      <c r="I1035" s="19">
        <f t="shared" si="166"/>
        <v>0</v>
      </c>
      <c r="J1035" s="19">
        <f t="shared" si="166"/>
        <v>0</v>
      </c>
      <c r="K1035" s="19">
        <f t="shared" si="166"/>
        <v>0</v>
      </c>
      <c r="L1035" s="19">
        <f t="shared" si="166"/>
        <v>1</v>
      </c>
      <c r="M1035" s="21" t="s">
        <v>95</v>
      </c>
    </row>
    <row r="1036" spans="1:13" ht="20.25" customHeight="1">
      <c r="A1036" s="17" t="s">
        <v>101</v>
      </c>
      <c r="B1036" s="18"/>
      <c r="C1036" s="18"/>
      <c r="D1036" s="18"/>
      <c r="E1036" s="18"/>
      <c r="F1036" s="18">
        <v>19</v>
      </c>
      <c r="G1036" s="14">
        <f>SUM(B1036:F1036)</f>
        <v>19</v>
      </c>
      <c r="H1036" s="19">
        <f t="shared" si="166"/>
        <v>0</v>
      </c>
      <c r="I1036" s="19">
        <f t="shared" si="166"/>
        <v>0</v>
      </c>
      <c r="J1036" s="19">
        <f t="shared" si="166"/>
        <v>0</v>
      </c>
      <c r="K1036" s="19">
        <f t="shared" si="166"/>
        <v>0</v>
      </c>
      <c r="L1036" s="19">
        <f t="shared" si="166"/>
        <v>1</v>
      </c>
      <c r="M1036" s="21" t="s">
        <v>95</v>
      </c>
    </row>
    <row r="1037" spans="1:13" ht="20.25" customHeight="1">
      <c r="A1037" s="17" t="s">
        <v>102</v>
      </c>
      <c r="B1037" s="18"/>
      <c r="C1037" s="18"/>
      <c r="D1037" s="18"/>
      <c r="E1037" s="18"/>
      <c r="F1037" s="18">
        <v>19</v>
      </c>
      <c r="G1037" s="14">
        <f>SUM(B1037:F1037)</f>
        <v>19</v>
      </c>
      <c r="H1037" s="19">
        <f t="shared" si="166"/>
        <v>0</v>
      </c>
      <c r="I1037" s="19">
        <f t="shared" si="166"/>
        <v>0</v>
      </c>
      <c r="J1037" s="19">
        <f t="shared" si="166"/>
        <v>0</v>
      </c>
      <c r="K1037" s="19">
        <f t="shared" si="166"/>
        <v>0</v>
      </c>
      <c r="L1037" s="19">
        <f t="shared" si="166"/>
        <v>1</v>
      </c>
      <c r="M1037" s="21" t="s">
        <v>95</v>
      </c>
    </row>
    <row r="1038" spans="1:13" ht="20.25" customHeight="1">
      <c r="A1038" s="17" t="s">
        <v>103</v>
      </c>
      <c r="B1038" s="18"/>
      <c r="C1038" s="18"/>
      <c r="D1038" s="18"/>
      <c r="E1038" s="18"/>
      <c r="F1038" s="18">
        <v>19</v>
      </c>
      <c r="G1038" s="14">
        <f>SUM(B1038:F1038)</f>
        <v>19</v>
      </c>
      <c r="H1038" s="19">
        <f t="shared" si="166"/>
        <v>0</v>
      </c>
      <c r="I1038" s="19">
        <f t="shared" si="166"/>
        <v>0</v>
      </c>
      <c r="J1038" s="19">
        <f t="shared" si="166"/>
        <v>0</v>
      </c>
      <c r="K1038" s="19">
        <f t="shared" si="166"/>
        <v>0</v>
      </c>
      <c r="L1038" s="19">
        <f t="shared" si="166"/>
        <v>1</v>
      </c>
      <c r="M1038" s="21" t="s">
        <v>95</v>
      </c>
    </row>
    <row r="1039" spans="1:13" ht="20.25" customHeight="1">
      <c r="A1039" s="17" t="s">
        <v>104</v>
      </c>
      <c r="B1039" s="18"/>
      <c r="C1039" s="18"/>
      <c r="D1039" s="18"/>
      <c r="E1039" s="18"/>
      <c r="F1039" s="18">
        <v>19</v>
      </c>
      <c r="G1039" s="14">
        <f>SUM(B1039:F1039)</f>
        <v>19</v>
      </c>
      <c r="H1039" s="19">
        <f t="shared" si="166"/>
        <v>0</v>
      </c>
      <c r="I1039" s="19">
        <f t="shared" si="166"/>
        <v>0</v>
      </c>
      <c r="J1039" s="19">
        <f t="shared" si="166"/>
        <v>0</v>
      </c>
      <c r="K1039" s="19">
        <f t="shared" si="166"/>
        <v>0</v>
      </c>
      <c r="L1039" s="19">
        <f t="shared" si="166"/>
        <v>1</v>
      </c>
      <c r="M1039" s="21"/>
    </row>
    <row r="1040" spans="1:13" ht="20.25" customHeight="1">
      <c r="A1040" s="22" t="s">
        <v>105</v>
      </c>
      <c r="B1040" s="23">
        <f>IFERROR(AVERAGE(B1035:B1039),0)</f>
        <v>0</v>
      </c>
      <c r="C1040" s="23">
        <f>IFERROR(AVERAGE(C1035:C1039),0)</f>
        <v>0</v>
      </c>
      <c r="D1040" s="23">
        <f>IFERROR(AVERAGE(D1035:D1039),0)</f>
        <v>0</v>
      </c>
      <c r="E1040" s="23">
        <f>IFERROR(AVERAGE(E1035:E1039),0)</f>
        <v>0</v>
      </c>
      <c r="F1040" s="23">
        <f>IFERROR(AVERAGE(F1035:F1039),0)</f>
        <v>19</v>
      </c>
      <c r="G1040" s="23">
        <f>SUM(AVERAGE(G1035:G1039))</f>
        <v>19</v>
      </c>
      <c r="H1040" s="25">
        <f>AVERAGE(H1035:H1039)*0.2</f>
        <v>0</v>
      </c>
      <c r="I1040" s="25">
        <f>AVERAGE(I1035:I1039)*0.4</f>
        <v>0</v>
      </c>
      <c r="J1040" s="25">
        <f>AVERAGE(J1035:J1039)*0.6</f>
        <v>0</v>
      </c>
      <c r="K1040" s="25">
        <f>AVERAGE(K1035:K1039)*0.8</f>
        <v>0</v>
      </c>
      <c r="L1040" s="25">
        <f>AVERAGE(L1035:L1039)*1</f>
        <v>1</v>
      </c>
      <c r="M1040" s="25">
        <f>SUM(H1040:L1040)</f>
        <v>1</v>
      </c>
    </row>
    <row r="1041" spans="1:13" ht="20.25" customHeight="1">
      <c r="A1041" s="12" t="s">
        <v>106</v>
      </c>
      <c r="B1041" s="13" t="s">
        <v>88</v>
      </c>
      <c r="C1041" s="13" t="s">
        <v>89</v>
      </c>
      <c r="D1041" s="13" t="s">
        <v>90</v>
      </c>
      <c r="E1041" s="13" t="s">
        <v>91</v>
      </c>
      <c r="F1041" s="13" t="s">
        <v>92</v>
      </c>
      <c r="G1041" s="14" t="s">
        <v>93</v>
      </c>
      <c r="H1041" s="15" t="s">
        <v>88</v>
      </c>
      <c r="I1041" s="15" t="s">
        <v>89</v>
      </c>
      <c r="J1041" s="15" t="s">
        <v>90</v>
      </c>
      <c r="K1041" s="15" t="s">
        <v>91</v>
      </c>
      <c r="L1041" s="26" t="s">
        <v>92</v>
      </c>
      <c r="M1041" s="14" t="s">
        <v>93</v>
      </c>
    </row>
    <row r="1042" spans="1:13" ht="20.25" customHeight="1">
      <c r="A1042" s="17" t="s">
        <v>107</v>
      </c>
      <c r="B1042" s="18"/>
      <c r="C1042" s="18"/>
      <c r="D1042" s="18"/>
      <c r="E1042" s="18"/>
      <c r="F1042" s="18">
        <v>19</v>
      </c>
      <c r="G1042" s="14">
        <f>SUM(B1042:F1042)</f>
        <v>19</v>
      </c>
      <c r="H1042" s="19">
        <f>IFERROR(B1042/$G$1047,0)</f>
        <v>0</v>
      </c>
      <c r="I1042" s="19">
        <f t="shared" ref="I1042:L1044" si="167">IFERROR(C1042/$G$1047,0)</f>
        <v>0</v>
      </c>
      <c r="J1042" s="19">
        <f t="shared" si="167"/>
        <v>0</v>
      </c>
      <c r="K1042" s="19">
        <f t="shared" si="167"/>
        <v>0</v>
      </c>
      <c r="L1042" s="19">
        <f t="shared" si="167"/>
        <v>1</v>
      </c>
      <c r="M1042" s="21" t="s">
        <v>95</v>
      </c>
    </row>
    <row r="1043" spans="1:13" ht="20.25" customHeight="1">
      <c r="A1043" s="17" t="s">
        <v>108</v>
      </c>
      <c r="B1043" s="18"/>
      <c r="C1043" s="18"/>
      <c r="D1043" s="18"/>
      <c r="E1043" s="18"/>
      <c r="F1043" s="18">
        <v>19</v>
      </c>
      <c r="G1043" s="14">
        <f>SUM(B1043:F1043)</f>
        <v>19</v>
      </c>
      <c r="H1043" s="19">
        <f>IFERROR(B1043/$G$1047,0)</f>
        <v>0</v>
      </c>
      <c r="I1043" s="19">
        <f t="shared" si="167"/>
        <v>0</v>
      </c>
      <c r="J1043" s="19">
        <f t="shared" si="167"/>
        <v>0</v>
      </c>
      <c r="K1043" s="19">
        <f t="shared" si="167"/>
        <v>0</v>
      </c>
      <c r="L1043" s="19">
        <f t="shared" si="167"/>
        <v>1</v>
      </c>
      <c r="M1043" s="21" t="s">
        <v>95</v>
      </c>
    </row>
    <row r="1044" spans="1:13" ht="20.25" customHeight="1">
      <c r="A1044" s="17" t="s">
        <v>109</v>
      </c>
      <c r="B1044" s="18"/>
      <c r="C1044" s="18"/>
      <c r="D1044" s="18"/>
      <c r="E1044" s="18"/>
      <c r="F1044" s="18">
        <v>19</v>
      </c>
      <c r="G1044" s="14">
        <f>SUM(B1044:F1044)</f>
        <v>19</v>
      </c>
      <c r="H1044" s="19">
        <f>IFERROR(B1044/$G$1047,0)</f>
        <v>0</v>
      </c>
      <c r="I1044" s="19">
        <f t="shared" si="167"/>
        <v>0</v>
      </c>
      <c r="J1044" s="19">
        <f t="shared" si="167"/>
        <v>0</v>
      </c>
      <c r="K1044" s="19">
        <f t="shared" si="167"/>
        <v>0</v>
      </c>
      <c r="L1044" s="19">
        <f t="shared" si="167"/>
        <v>1</v>
      </c>
      <c r="M1044" s="21" t="s">
        <v>95</v>
      </c>
    </row>
    <row r="1045" spans="1:13" ht="20.25" customHeight="1">
      <c r="A1045" s="22" t="s">
        <v>105</v>
      </c>
      <c r="B1045" s="23">
        <f>IFERROR(AVERAGE(B1042:B1044),0)</f>
        <v>0</v>
      </c>
      <c r="C1045" s="23">
        <f>IFERROR(AVERAGE(C1042:C1044),0)</f>
        <v>0</v>
      </c>
      <c r="D1045" s="27">
        <f>IFERROR(AVERAGE(D1042:D1044),0)</f>
        <v>0</v>
      </c>
      <c r="E1045" s="27">
        <f>IFERROR(AVERAGE(E1042:E1044),0)</f>
        <v>0</v>
      </c>
      <c r="F1045" s="27">
        <f>IFERROR(AVERAGE(F1042:F1044),0)</f>
        <v>19</v>
      </c>
      <c r="G1045" s="27">
        <f>SUM(AVERAGE(G1042:G1044))</f>
        <v>19</v>
      </c>
      <c r="H1045" s="25">
        <f>AVERAGE(H1042:H1044)*0.2</f>
        <v>0</v>
      </c>
      <c r="I1045" s="25">
        <f>AVERAGE(I1042:I1044)*0.4</f>
        <v>0</v>
      </c>
      <c r="J1045" s="25">
        <f>AVERAGE(J1042:J1044)*0.6</f>
        <v>0</v>
      </c>
      <c r="K1045" s="25">
        <f>AVERAGE(K1042:K1044)*0.8</f>
        <v>0</v>
      </c>
      <c r="L1045" s="25">
        <f>AVERAGE(L1042:L1044)*1</f>
        <v>1</v>
      </c>
      <c r="M1045" s="28">
        <f>SUM(H1045:L1045)</f>
        <v>1</v>
      </c>
    </row>
    <row r="1046" spans="1:13" ht="20.25" customHeight="1">
      <c r="A1046" s="12" t="s">
        <v>110</v>
      </c>
      <c r="B1046" s="13" t="s">
        <v>88</v>
      </c>
      <c r="C1046" s="13" t="s">
        <v>89</v>
      </c>
      <c r="D1046" s="13" t="s">
        <v>90</v>
      </c>
      <c r="E1046" s="13" t="s">
        <v>91</v>
      </c>
      <c r="F1046" s="13" t="s">
        <v>92</v>
      </c>
      <c r="G1046" s="14" t="s">
        <v>93</v>
      </c>
      <c r="H1046" s="15" t="s">
        <v>88</v>
      </c>
      <c r="I1046" s="15" t="s">
        <v>89</v>
      </c>
      <c r="J1046" s="15" t="s">
        <v>90</v>
      </c>
      <c r="K1046" s="15" t="s">
        <v>91</v>
      </c>
      <c r="L1046" s="26" t="s">
        <v>92</v>
      </c>
      <c r="M1046" s="14" t="s">
        <v>93</v>
      </c>
    </row>
    <row r="1047" spans="1:13" ht="20.25" customHeight="1">
      <c r="A1047" s="29" t="s">
        <v>111</v>
      </c>
      <c r="B1047" s="30"/>
      <c r="C1047" s="30"/>
      <c r="D1047" s="30"/>
      <c r="E1047" s="18"/>
      <c r="F1047" s="18">
        <v>19</v>
      </c>
      <c r="G1047" s="31">
        <f t="shared" ref="G1047:G1052" si="168">SUM(B1047:F1047)</f>
        <v>19</v>
      </c>
      <c r="H1047" s="32">
        <f>IFERROR(B1047/$G$1052,0)</f>
        <v>0</v>
      </c>
      <c r="I1047" s="32">
        <f t="shared" ref="I1047:L1050" si="169">IFERROR(C1047/$G$1052,0)</f>
        <v>0</v>
      </c>
      <c r="J1047" s="32">
        <f t="shared" si="169"/>
        <v>0</v>
      </c>
      <c r="K1047" s="32">
        <f t="shared" si="169"/>
        <v>0</v>
      </c>
      <c r="L1047" s="32">
        <f t="shared" si="169"/>
        <v>0</v>
      </c>
      <c r="M1047" s="21" t="s">
        <v>95</v>
      </c>
    </row>
    <row r="1048" spans="1:13" ht="20.25" customHeight="1">
      <c r="A1048" s="29" t="s">
        <v>112</v>
      </c>
      <c r="B1048" s="30"/>
      <c r="C1048" s="30"/>
      <c r="D1048" s="30"/>
      <c r="E1048" s="18"/>
      <c r="F1048" s="18">
        <v>19</v>
      </c>
      <c r="G1048" s="31">
        <f t="shared" si="168"/>
        <v>19</v>
      </c>
      <c r="H1048" s="32">
        <f>IFERROR(B1048/$G$1052,0)</f>
        <v>0</v>
      </c>
      <c r="I1048" s="32">
        <f t="shared" si="169"/>
        <v>0</v>
      </c>
      <c r="J1048" s="32">
        <f t="shared" si="169"/>
        <v>0</v>
      </c>
      <c r="K1048" s="32">
        <f t="shared" si="169"/>
        <v>0</v>
      </c>
      <c r="L1048" s="32">
        <f t="shared" si="169"/>
        <v>0</v>
      </c>
      <c r="M1048" s="21" t="s">
        <v>95</v>
      </c>
    </row>
    <row r="1049" spans="1:13" ht="20.25" customHeight="1">
      <c r="A1049" s="29" t="s">
        <v>113</v>
      </c>
      <c r="B1049" s="30"/>
      <c r="C1049" s="30"/>
      <c r="D1049" s="30"/>
      <c r="E1049" s="18"/>
      <c r="F1049" s="18">
        <v>19</v>
      </c>
      <c r="G1049" s="31">
        <f t="shared" si="168"/>
        <v>19</v>
      </c>
      <c r="H1049" s="32">
        <f>IFERROR(B1049/$G$1052,0)</f>
        <v>0</v>
      </c>
      <c r="I1049" s="32">
        <f t="shared" si="169"/>
        <v>0</v>
      </c>
      <c r="J1049" s="32">
        <f t="shared" si="169"/>
        <v>0</v>
      </c>
      <c r="K1049" s="32">
        <f t="shared" si="169"/>
        <v>0</v>
      </c>
      <c r="L1049" s="32">
        <f t="shared" si="169"/>
        <v>0</v>
      </c>
      <c r="M1049" s="21" t="s">
        <v>95</v>
      </c>
    </row>
    <row r="1050" spans="1:13" ht="20.25" customHeight="1">
      <c r="A1050" s="29" t="s">
        <v>114</v>
      </c>
      <c r="B1050" s="30"/>
      <c r="C1050" s="30"/>
      <c r="D1050" s="30"/>
      <c r="E1050" s="18"/>
      <c r="F1050" s="18">
        <v>19</v>
      </c>
      <c r="G1050" s="31">
        <f t="shared" si="168"/>
        <v>19</v>
      </c>
      <c r="H1050" s="32">
        <f>IFERROR(B1050/$G$1052,0)</f>
        <v>0</v>
      </c>
      <c r="I1050" s="32">
        <f t="shared" si="169"/>
        <v>0</v>
      </c>
      <c r="J1050" s="32">
        <f t="shared" si="169"/>
        <v>0</v>
      </c>
      <c r="K1050" s="32">
        <f t="shared" si="169"/>
        <v>0</v>
      </c>
      <c r="L1050" s="32">
        <f t="shared" si="169"/>
        <v>0</v>
      </c>
      <c r="M1050" s="21" t="s">
        <v>95</v>
      </c>
    </row>
    <row r="1051" spans="1:13" ht="20.25" customHeight="1">
      <c r="A1051" s="17" t="s">
        <v>105</v>
      </c>
      <c r="B1051" s="33">
        <f>IFERROR(AVERAGE(B1047:B1050),0)</f>
        <v>0</v>
      </c>
      <c r="C1051" s="33">
        <f>IFERROR(AVERAGE(C1047:C1050),0)</f>
        <v>0</v>
      </c>
      <c r="D1051" s="33">
        <f>IFERROR(AVERAGE(D1047:D1050),0)</f>
        <v>0</v>
      </c>
      <c r="E1051" s="33">
        <f>IFERROR(AVERAGE(E1047:E1050),0)</f>
        <v>0</v>
      </c>
      <c r="F1051" s="33">
        <f>IFERROR(AVERAGE(F1047:F1050),0)</f>
        <v>19</v>
      </c>
      <c r="G1051" s="33">
        <f>SUM(AVERAGE(G1047:G1050))</f>
        <v>19</v>
      </c>
      <c r="H1051" s="28">
        <f>AVERAGE(H1047:H1050)*0.2</f>
        <v>0</v>
      </c>
      <c r="I1051" s="28">
        <f>AVERAGE(I1047:I1050)*0.4</f>
        <v>0</v>
      </c>
      <c r="J1051" s="28">
        <f>AVERAGE(J1047:J1050)*0.6</f>
        <v>0</v>
      </c>
      <c r="K1051" s="28">
        <f>AVERAGE(K1047:K1050)*0.8</f>
        <v>0</v>
      </c>
      <c r="L1051" s="28">
        <f>AVERAGE(L1047:L1050)*1</f>
        <v>0</v>
      </c>
      <c r="M1051" s="28">
        <f>SUM(H1051:L1051)</f>
        <v>0</v>
      </c>
    </row>
    <row r="1052" spans="1:13" ht="20.25" customHeight="1">
      <c r="A1052" s="29" t="s">
        <v>121</v>
      </c>
      <c r="B1052" s="30"/>
      <c r="C1052" s="30"/>
      <c r="D1052" s="30"/>
      <c r="E1052" s="30"/>
      <c r="F1052" s="30"/>
      <c r="G1052" s="31">
        <f t="shared" si="168"/>
        <v>0</v>
      </c>
      <c r="H1052" s="32">
        <f>IFERROR(B1052/$G$1057,0)</f>
        <v>0</v>
      </c>
      <c r="I1052" s="32">
        <f>IFERROR(C1052/$G$1057,0)</f>
        <v>0</v>
      </c>
      <c r="J1052" s="32">
        <f>IFERROR(D1052/$G$1057,0)</f>
        <v>0</v>
      </c>
      <c r="K1052" s="32">
        <f>IFERROR(E1052/$G$1057,0)</f>
        <v>0</v>
      </c>
      <c r="L1052" s="32">
        <f>IFERROR(F1052/$G$1057,0)</f>
        <v>0</v>
      </c>
      <c r="M1052" s="21" t="s">
        <v>95</v>
      </c>
    </row>
    <row r="1053" spans="1:13" ht="20.25" customHeight="1">
      <c r="A1053" s="34" t="s">
        <v>115</v>
      </c>
      <c r="B1053" s="34"/>
      <c r="C1053" s="34"/>
      <c r="D1053" s="34"/>
      <c r="E1053" s="34"/>
      <c r="F1053" s="34"/>
      <c r="G1053" s="35">
        <v>19</v>
      </c>
      <c r="H1053" s="28" t="s">
        <v>95</v>
      </c>
      <c r="I1053" s="28" t="s">
        <v>95</v>
      </c>
      <c r="J1053" s="28" t="s">
        <v>95</v>
      </c>
      <c r="K1053" s="28" t="s">
        <v>95</v>
      </c>
      <c r="L1053" s="28" t="s">
        <v>95</v>
      </c>
      <c r="M1053" s="28">
        <f>(M1033+M1040+M1045+M1051)/4</f>
        <v>0.75</v>
      </c>
    </row>
    <row r="1054" spans="1:13" ht="20.25" customHeight="1">
      <c r="A1054" s="36"/>
      <c r="B1054" s="36"/>
      <c r="C1054" s="36"/>
      <c r="D1054" s="36"/>
      <c r="E1054" s="36"/>
      <c r="F1054" s="36"/>
      <c r="G1054" s="36"/>
      <c r="H1054" s="36"/>
      <c r="I1054" s="36"/>
      <c r="J1054" s="36"/>
      <c r="K1054" s="36"/>
      <c r="L1054" s="36"/>
      <c r="M1054" s="36"/>
    </row>
    <row r="1055" spans="1:13" ht="20.25" customHeight="1">
      <c r="A1055" s="36"/>
      <c r="B1055" s="36"/>
      <c r="C1055" s="36"/>
      <c r="D1055" s="36"/>
      <c r="E1055" s="36"/>
      <c r="F1055" s="36"/>
      <c r="G1055" s="36"/>
      <c r="H1055" s="36"/>
      <c r="I1055" s="36"/>
      <c r="J1055" s="36"/>
      <c r="K1055" s="36"/>
      <c r="L1055" s="36"/>
      <c r="M1055" s="36"/>
    </row>
    <row r="1056" spans="1:13" ht="20.25" customHeight="1">
      <c r="A1056" s="7" t="s">
        <v>82</v>
      </c>
      <c r="B1056" s="8" t="s">
        <v>60</v>
      </c>
      <c r="C1056" s="8"/>
      <c r="D1056" s="8"/>
      <c r="E1056" s="8"/>
      <c r="F1056" s="8"/>
      <c r="G1056" s="8"/>
      <c r="H1056" s="8"/>
      <c r="I1056" s="8"/>
      <c r="J1056" s="8"/>
      <c r="K1056" s="9" t="s">
        <v>78</v>
      </c>
      <c r="L1056" s="10">
        <v>45161</v>
      </c>
      <c r="M1056" s="10"/>
    </row>
    <row r="1057" spans="1:13" ht="20.25" customHeight="1">
      <c r="A1057" s="8" t="s">
        <v>84</v>
      </c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</row>
    <row r="1058" spans="1:13" ht="20.2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</row>
    <row r="1059" spans="1:13" ht="20.25" customHeight="1">
      <c r="A1059" s="11" t="s">
        <v>85</v>
      </c>
      <c r="B1059" s="8" t="s">
        <v>86</v>
      </c>
      <c r="C1059" s="8"/>
      <c r="D1059" s="8"/>
      <c r="E1059" s="8"/>
      <c r="F1059" s="8"/>
      <c r="G1059" s="8"/>
      <c r="H1059" s="8" t="s">
        <v>86</v>
      </c>
      <c r="I1059" s="8"/>
      <c r="J1059" s="8"/>
      <c r="K1059" s="8"/>
      <c r="L1059" s="8"/>
      <c r="M1059" s="8"/>
    </row>
    <row r="1060" spans="1:13" ht="20.25" customHeight="1">
      <c r="A1060" s="12" t="s">
        <v>87</v>
      </c>
      <c r="B1060" s="13" t="s">
        <v>88</v>
      </c>
      <c r="C1060" s="13" t="s">
        <v>89</v>
      </c>
      <c r="D1060" s="13" t="s">
        <v>90</v>
      </c>
      <c r="E1060" s="13" t="s">
        <v>91</v>
      </c>
      <c r="F1060" s="13" t="s">
        <v>92</v>
      </c>
      <c r="G1060" s="14" t="s">
        <v>93</v>
      </c>
      <c r="H1060" s="15" t="s">
        <v>88</v>
      </c>
      <c r="I1060" s="15" t="s">
        <v>89</v>
      </c>
      <c r="J1060" s="15" t="s">
        <v>90</v>
      </c>
      <c r="K1060" s="15" t="s">
        <v>91</v>
      </c>
      <c r="L1060" s="15" t="s">
        <v>92</v>
      </c>
      <c r="M1060" s="16" t="s">
        <v>93</v>
      </c>
    </row>
    <row r="1061" spans="1:13" ht="20.25" customHeight="1">
      <c r="A1061" s="17" t="s">
        <v>94</v>
      </c>
      <c r="B1061" s="18"/>
      <c r="C1061" s="18"/>
      <c r="D1061" s="18"/>
      <c r="E1061" s="18"/>
      <c r="F1061" s="18">
        <v>22</v>
      </c>
      <c r="G1061" s="14">
        <f>SUM(B1061:F1061)</f>
        <v>22</v>
      </c>
      <c r="H1061" s="19">
        <f>IFERROR(B1061/$G$1066,0)</f>
        <v>0</v>
      </c>
      <c r="I1061" s="19">
        <f t="shared" ref="I1061:L1063" si="170">IFERROR(C1061/$G$1066,0)</f>
        <v>0</v>
      </c>
      <c r="J1061" s="19">
        <f t="shared" si="170"/>
        <v>0</v>
      </c>
      <c r="K1061" s="19">
        <f t="shared" si="170"/>
        <v>0</v>
      </c>
      <c r="L1061" s="19">
        <f>IFERROR(F1061/$G$1066,0)</f>
        <v>1</v>
      </c>
      <c r="M1061" s="20" t="s">
        <v>95</v>
      </c>
    </row>
    <row r="1062" spans="1:13" ht="20.25" customHeight="1">
      <c r="A1062" s="17" t="s">
        <v>96</v>
      </c>
      <c r="B1062" s="18"/>
      <c r="C1062" s="18"/>
      <c r="D1062" s="18"/>
      <c r="E1062" s="18"/>
      <c r="F1062" s="18">
        <v>22</v>
      </c>
      <c r="G1062" s="14">
        <f>SUM(B1062:F1062)</f>
        <v>22</v>
      </c>
      <c r="H1062" s="19">
        <f>IFERROR(B1062/$G$1066,0)</f>
        <v>0</v>
      </c>
      <c r="I1062" s="19">
        <f t="shared" si="170"/>
        <v>0</v>
      </c>
      <c r="J1062" s="19">
        <f t="shared" si="170"/>
        <v>0</v>
      </c>
      <c r="K1062" s="19">
        <f t="shared" si="170"/>
        <v>0</v>
      </c>
      <c r="L1062" s="19">
        <f t="shared" si="170"/>
        <v>1</v>
      </c>
      <c r="M1062" s="21" t="s">
        <v>95</v>
      </c>
    </row>
    <row r="1063" spans="1:13" ht="20.25" customHeight="1">
      <c r="A1063" s="17" t="s">
        <v>97</v>
      </c>
      <c r="B1063" s="18"/>
      <c r="C1063" s="18"/>
      <c r="D1063" s="18"/>
      <c r="E1063" s="18"/>
      <c r="F1063" s="18">
        <v>22</v>
      </c>
      <c r="G1063" s="14">
        <f>SUM(B1063:F1063)</f>
        <v>22</v>
      </c>
      <c r="H1063" s="19">
        <f>IFERROR(B1063/$G$1066,0)</f>
        <v>0</v>
      </c>
      <c r="I1063" s="19">
        <f t="shared" si="170"/>
        <v>0</v>
      </c>
      <c r="J1063" s="19">
        <f t="shared" si="170"/>
        <v>0</v>
      </c>
      <c r="K1063" s="19">
        <f t="shared" si="170"/>
        <v>0</v>
      </c>
      <c r="L1063" s="19">
        <f t="shared" si="170"/>
        <v>1</v>
      </c>
      <c r="M1063" s="21" t="s">
        <v>95</v>
      </c>
    </row>
    <row r="1064" spans="1:13" ht="20.25" customHeight="1">
      <c r="A1064" s="22" t="s">
        <v>98</v>
      </c>
      <c r="B1064" s="23">
        <f>IFERROR(AVERAGE(B1061:B1063),0)</f>
        <v>0</v>
      </c>
      <c r="C1064" s="23">
        <f>IFERROR(AVERAGE(C1061:C1063),0)</f>
        <v>0</v>
      </c>
      <c r="D1064" s="23">
        <f>IFERROR(AVERAGE(D1061:D1063),0)</f>
        <v>0</v>
      </c>
      <c r="E1064" s="23">
        <f>IFERROR(AVERAGE(E1061:E1063),0)</f>
        <v>0</v>
      </c>
      <c r="F1064" s="23">
        <f>IFERROR(AVERAGE(F1061:F1063),0)</f>
        <v>22</v>
      </c>
      <c r="G1064" s="23">
        <f>SUM(AVERAGE(G1061:G1063))</f>
        <v>22</v>
      </c>
      <c r="H1064" s="24">
        <f>AVERAGE(H1061:H1063)*0.2</f>
        <v>0</v>
      </c>
      <c r="I1064" s="24">
        <f>AVERAGE(I1061:I1063)*0.4</f>
        <v>0</v>
      </c>
      <c r="J1064" s="24">
        <f>AVERAGE(J1061:J1063)*0.6</f>
        <v>0</v>
      </c>
      <c r="K1064" s="24">
        <f>AVERAGE(K1061:K1063)*0.8</f>
        <v>0</v>
      </c>
      <c r="L1064" s="24">
        <f>AVERAGE(L1061:L1063)*1</f>
        <v>1</v>
      </c>
      <c r="M1064" s="25">
        <f>SUM(H1064:L1064)</f>
        <v>1</v>
      </c>
    </row>
    <row r="1065" spans="1:13" ht="20.25" customHeight="1">
      <c r="A1065" s="12" t="s">
        <v>99</v>
      </c>
      <c r="B1065" s="13" t="s">
        <v>88</v>
      </c>
      <c r="C1065" s="13" t="s">
        <v>89</v>
      </c>
      <c r="D1065" s="13" t="s">
        <v>90</v>
      </c>
      <c r="E1065" s="13" t="s">
        <v>91</v>
      </c>
      <c r="F1065" s="13" t="s">
        <v>92</v>
      </c>
      <c r="G1065" s="14" t="s">
        <v>93</v>
      </c>
      <c r="H1065" s="15" t="s">
        <v>88</v>
      </c>
      <c r="I1065" s="15" t="s">
        <v>89</v>
      </c>
      <c r="J1065" s="15" t="s">
        <v>90</v>
      </c>
      <c r="K1065" s="15" t="s">
        <v>91</v>
      </c>
      <c r="L1065" s="26" t="s">
        <v>92</v>
      </c>
      <c r="M1065" s="14" t="s">
        <v>93</v>
      </c>
    </row>
    <row r="1066" spans="1:13" ht="20.25" customHeight="1">
      <c r="A1066" s="17" t="s">
        <v>100</v>
      </c>
      <c r="B1066" s="18"/>
      <c r="C1066" s="18"/>
      <c r="D1066" s="18"/>
      <c r="E1066" s="18"/>
      <c r="F1066" s="18">
        <v>22</v>
      </c>
      <c r="G1066" s="14">
        <f>SUM(B1066:F1066)</f>
        <v>22</v>
      </c>
      <c r="H1066" s="19">
        <f t="shared" ref="H1066:L1070" si="171">IFERROR(B1066/$G$1071,0)</f>
        <v>0</v>
      </c>
      <c r="I1066" s="19">
        <f t="shared" si="171"/>
        <v>0</v>
      </c>
      <c r="J1066" s="19">
        <f t="shared" si="171"/>
        <v>0</v>
      </c>
      <c r="K1066" s="19">
        <f t="shared" si="171"/>
        <v>0</v>
      </c>
      <c r="L1066" s="19">
        <f t="shared" si="171"/>
        <v>1</v>
      </c>
      <c r="M1066" s="21" t="s">
        <v>95</v>
      </c>
    </row>
    <row r="1067" spans="1:13" ht="20.25" customHeight="1">
      <c r="A1067" s="17" t="s">
        <v>101</v>
      </c>
      <c r="B1067" s="18"/>
      <c r="C1067" s="18"/>
      <c r="D1067" s="18"/>
      <c r="E1067" s="18"/>
      <c r="F1067" s="18">
        <v>22</v>
      </c>
      <c r="G1067" s="14">
        <f>SUM(B1067:F1067)</f>
        <v>22</v>
      </c>
      <c r="H1067" s="19">
        <f t="shared" si="171"/>
        <v>0</v>
      </c>
      <c r="I1067" s="19">
        <f t="shared" si="171"/>
        <v>0</v>
      </c>
      <c r="J1067" s="19">
        <f t="shared" si="171"/>
        <v>0</v>
      </c>
      <c r="K1067" s="19">
        <f t="shared" si="171"/>
        <v>0</v>
      </c>
      <c r="L1067" s="19">
        <f t="shared" si="171"/>
        <v>1</v>
      </c>
      <c r="M1067" s="21" t="s">
        <v>95</v>
      </c>
    </row>
    <row r="1068" spans="1:13" ht="20.25" customHeight="1">
      <c r="A1068" s="17" t="s">
        <v>102</v>
      </c>
      <c r="B1068" s="18"/>
      <c r="C1068" s="18"/>
      <c r="D1068" s="18"/>
      <c r="E1068" s="18"/>
      <c r="F1068" s="18">
        <v>22</v>
      </c>
      <c r="G1068" s="14">
        <f>SUM(B1068:F1068)</f>
        <v>22</v>
      </c>
      <c r="H1068" s="19">
        <f t="shared" si="171"/>
        <v>0</v>
      </c>
      <c r="I1068" s="19">
        <f t="shared" si="171"/>
        <v>0</v>
      </c>
      <c r="J1068" s="19">
        <f t="shared" si="171"/>
        <v>0</v>
      </c>
      <c r="K1068" s="19">
        <f t="shared" si="171"/>
        <v>0</v>
      </c>
      <c r="L1068" s="19">
        <f t="shared" si="171"/>
        <v>1</v>
      </c>
      <c r="M1068" s="21" t="s">
        <v>95</v>
      </c>
    </row>
    <row r="1069" spans="1:13" ht="20.25" customHeight="1">
      <c r="A1069" s="17" t="s">
        <v>103</v>
      </c>
      <c r="B1069" s="18"/>
      <c r="C1069" s="18"/>
      <c r="D1069" s="18"/>
      <c r="E1069" s="18"/>
      <c r="F1069" s="18">
        <v>22</v>
      </c>
      <c r="G1069" s="14">
        <f>SUM(B1069:F1069)</f>
        <v>22</v>
      </c>
      <c r="H1069" s="19">
        <f t="shared" si="171"/>
        <v>0</v>
      </c>
      <c r="I1069" s="19">
        <f t="shared" si="171"/>
        <v>0</v>
      </c>
      <c r="J1069" s="19">
        <f t="shared" si="171"/>
        <v>0</v>
      </c>
      <c r="K1069" s="19">
        <f t="shared" si="171"/>
        <v>0</v>
      </c>
      <c r="L1069" s="19">
        <f t="shared" si="171"/>
        <v>1</v>
      </c>
      <c r="M1069" s="21" t="s">
        <v>95</v>
      </c>
    </row>
    <row r="1070" spans="1:13" ht="20.25" customHeight="1">
      <c r="A1070" s="17" t="s">
        <v>104</v>
      </c>
      <c r="B1070" s="18"/>
      <c r="C1070" s="18"/>
      <c r="D1070" s="18"/>
      <c r="E1070" s="18"/>
      <c r="F1070" s="18">
        <v>22</v>
      </c>
      <c r="G1070" s="14">
        <f>SUM(B1070:F1070)</f>
        <v>22</v>
      </c>
      <c r="H1070" s="19">
        <f t="shared" si="171"/>
        <v>0</v>
      </c>
      <c r="I1070" s="19">
        <f t="shared" si="171"/>
        <v>0</v>
      </c>
      <c r="J1070" s="19">
        <f t="shared" si="171"/>
        <v>0</v>
      </c>
      <c r="K1070" s="19">
        <f t="shared" si="171"/>
        <v>0</v>
      </c>
      <c r="L1070" s="19">
        <f t="shared" si="171"/>
        <v>1</v>
      </c>
      <c r="M1070" s="21"/>
    </row>
    <row r="1071" spans="1:13" ht="20.25" customHeight="1">
      <c r="A1071" s="22" t="s">
        <v>105</v>
      </c>
      <c r="B1071" s="23">
        <f>IFERROR(AVERAGE(B1066:B1070),0)</f>
        <v>0</v>
      </c>
      <c r="C1071" s="23">
        <f>IFERROR(AVERAGE(C1066:C1070),0)</f>
        <v>0</v>
      </c>
      <c r="D1071" s="23">
        <f>IFERROR(AVERAGE(D1066:D1070),0)</f>
        <v>0</v>
      </c>
      <c r="E1071" s="23">
        <f>IFERROR(AVERAGE(E1066:E1070),0)</f>
        <v>0</v>
      </c>
      <c r="F1071" s="23">
        <f>IFERROR(AVERAGE(F1066:F1070),0)</f>
        <v>22</v>
      </c>
      <c r="G1071" s="23">
        <f>SUM(AVERAGE(G1066:G1070))</f>
        <v>22</v>
      </c>
      <c r="H1071" s="25">
        <f>AVERAGE(H1066:H1070)*0.2</f>
        <v>0</v>
      </c>
      <c r="I1071" s="25">
        <f>AVERAGE(I1066:I1070)*0.4</f>
        <v>0</v>
      </c>
      <c r="J1071" s="25">
        <f>AVERAGE(J1066:J1070)*0.6</f>
        <v>0</v>
      </c>
      <c r="K1071" s="25">
        <f>AVERAGE(K1066:K1070)*0.8</f>
        <v>0</v>
      </c>
      <c r="L1071" s="25">
        <f>AVERAGE(L1066:L1070)*1</f>
        <v>1</v>
      </c>
      <c r="M1071" s="25">
        <f>SUM(H1071:L1071)</f>
        <v>1</v>
      </c>
    </row>
    <row r="1072" spans="1:13" ht="20.25" customHeight="1">
      <c r="A1072" s="12" t="s">
        <v>106</v>
      </c>
      <c r="B1072" s="13" t="s">
        <v>88</v>
      </c>
      <c r="C1072" s="13" t="s">
        <v>89</v>
      </c>
      <c r="D1072" s="13" t="s">
        <v>90</v>
      </c>
      <c r="E1072" s="13" t="s">
        <v>91</v>
      </c>
      <c r="F1072" s="13" t="s">
        <v>92</v>
      </c>
      <c r="G1072" s="14" t="s">
        <v>93</v>
      </c>
      <c r="H1072" s="15" t="s">
        <v>88</v>
      </c>
      <c r="I1072" s="15" t="s">
        <v>89</v>
      </c>
      <c r="J1072" s="15" t="s">
        <v>90</v>
      </c>
      <c r="K1072" s="15" t="s">
        <v>91</v>
      </c>
      <c r="L1072" s="26" t="s">
        <v>92</v>
      </c>
      <c r="M1072" s="14" t="s">
        <v>93</v>
      </c>
    </row>
    <row r="1073" spans="1:13" ht="20.25" customHeight="1">
      <c r="A1073" s="17" t="s">
        <v>107</v>
      </c>
      <c r="B1073" s="18"/>
      <c r="C1073" s="18"/>
      <c r="D1073" s="18"/>
      <c r="E1073" s="18"/>
      <c r="F1073" s="18">
        <v>22</v>
      </c>
      <c r="G1073" s="14">
        <f>SUM(B1073:F1073)</f>
        <v>22</v>
      </c>
      <c r="H1073" s="19">
        <f>IFERROR(B1073/$G$1078,0)</f>
        <v>0</v>
      </c>
      <c r="I1073" s="19">
        <f t="shared" ref="I1073:L1075" si="172">IFERROR(C1073/$G$1078,0)</f>
        <v>0</v>
      </c>
      <c r="J1073" s="19">
        <f t="shared" si="172"/>
        <v>0</v>
      </c>
      <c r="K1073" s="19">
        <f t="shared" si="172"/>
        <v>0</v>
      </c>
      <c r="L1073" s="19">
        <f t="shared" si="172"/>
        <v>1</v>
      </c>
      <c r="M1073" s="21" t="s">
        <v>95</v>
      </c>
    </row>
    <row r="1074" spans="1:13" ht="20.25" customHeight="1">
      <c r="A1074" s="17" t="s">
        <v>108</v>
      </c>
      <c r="B1074" s="18"/>
      <c r="C1074" s="18"/>
      <c r="D1074" s="18"/>
      <c r="E1074" s="18"/>
      <c r="F1074" s="18">
        <v>22</v>
      </c>
      <c r="G1074" s="14">
        <f>SUM(B1074:F1074)</f>
        <v>22</v>
      </c>
      <c r="H1074" s="19">
        <f>IFERROR(B1074/$G$1078,0)</f>
        <v>0</v>
      </c>
      <c r="I1074" s="19">
        <f t="shared" si="172"/>
        <v>0</v>
      </c>
      <c r="J1074" s="19">
        <f t="shared" si="172"/>
        <v>0</v>
      </c>
      <c r="K1074" s="19">
        <f t="shared" si="172"/>
        <v>0</v>
      </c>
      <c r="L1074" s="19">
        <f t="shared" si="172"/>
        <v>1</v>
      </c>
      <c r="M1074" s="21" t="s">
        <v>95</v>
      </c>
    </row>
    <row r="1075" spans="1:13" ht="20.25" customHeight="1">
      <c r="A1075" s="17" t="s">
        <v>109</v>
      </c>
      <c r="B1075" s="18"/>
      <c r="C1075" s="18"/>
      <c r="D1075" s="18"/>
      <c r="E1075" s="18"/>
      <c r="F1075" s="18">
        <v>22</v>
      </c>
      <c r="G1075" s="14">
        <f>SUM(B1075:F1075)</f>
        <v>22</v>
      </c>
      <c r="H1075" s="19">
        <f>IFERROR(B1075/$G$1078,0)</f>
        <v>0</v>
      </c>
      <c r="I1075" s="19">
        <f t="shared" si="172"/>
        <v>0</v>
      </c>
      <c r="J1075" s="19">
        <f t="shared" si="172"/>
        <v>0</v>
      </c>
      <c r="K1075" s="19">
        <f t="shared" si="172"/>
        <v>0</v>
      </c>
      <c r="L1075" s="19">
        <f t="shared" si="172"/>
        <v>1</v>
      </c>
      <c r="M1075" s="21" t="s">
        <v>95</v>
      </c>
    </row>
    <row r="1076" spans="1:13" ht="20.25" customHeight="1">
      <c r="A1076" s="22" t="s">
        <v>105</v>
      </c>
      <c r="B1076" s="23">
        <f>IFERROR(AVERAGE(B1073:B1075),0)</f>
        <v>0</v>
      </c>
      <c r="C1076" s="23">
        <f>IFERROR(AVERAGE(C1073:C1075),0)</f>
        <v>0</v>
      </c>
      <c r="D1076" s="27">
        <f>IFERROR(AVERAGE(D1073:D1075),0)</f>
        <v>0</v>
      </c>
      <c r="E1076" s="27">
        <f>IFERROR(AVERAGE(E1073:E1075),0)</f>
        <v>0</v>
      </c>
      <c r="F1076" s="27">
        <f>IFERROR(AVERAGE(F1073:F1075),0)</f>
        <v>22</v>
      </c>
      <c r="G1076" s="27">
        <f>SUM(AVERAGE(G1073:G1075))</f>
        <v>22</v>
      </c>
      <c r="H1076" s="25">
        <f>AVERAGE(H1073:H1075)*0.2</f>
        <v>0</v>
      </c>
      <c r="I1076" s="25">
        <f>AVERAGE(I1073:I1075)*0.4</f>
        <v>0</v>
      </c>
      <c r="J1076" s="25">
        <f>AVERAGE(J1073:J1075)*0.6</f>
        <v>0</v>
      </c>
      <c r="K1076" s="25">
        <f>AVERAGE(K1073:K1075)*0.8</f>
        <v>0</v>
      </c>
      <c r="L1076" s="25">
        <f>AVERAGE(L1073:L1075)*1</f>
        <v>1</v>
      </c>
      <c r="M1076" s="28">
        <f>SUM(H1076:L1076)</f>
        <v>1</v>
      </c>
    </row>
    <row r="1077" spans="1:13" ht="20.25" customHeight="1">
      <c r="A1077" s="12" t="s">
        <v>110</v>
      </c>
      <c r="B1077" s="13" t="s">
        <v>88</v>
      </c>
      <c r="C1077" s="13" t="s">
        <v>89</v>
      </c>
      <c r="D1077" s="13" t="s">
        <v>90</v>
      </c>
      <c r="E1077" s="13" t="s">
        <v>91</v>
      </c>
      <c r="F1077" s="13" t="s">
        <v>92</v>
      </c>
      <c r="G1077" s="14" t="s">
        <v>93</v>
      </c>
      <c r="H1077" s="15" t="s">
        <v>88</v>
      </c>
      <c r="I1077" s="15" t="s">
        <v>89</v>
      </c>
      <c r="J1077" s="15" t="s">
        <v>90</v>
      </c>
      <c r="K1077" s="15" t="s">
        <v>91</v>
      </c>
      <c r="L1077" s="26" t="s">
        <v>92</v>
      </c>
      <c r="M1077" s="14" t="s">
        <v>93</v>
      </c>
    </row>
    <row r="1078" spans="1:13" ht="20.25" customHeight="1">
      <c r="A1078" s="29" t="s">
        <v>111</v>
      </c>
      <c r="B1078" s="30"/>
      <c r="C1078" s="30"/>
      <c r="D1078" s="30"/>
      <c r="E1078" s="18"/>
      <c r="F1078" s="18">
        <v>22</v>
      </c>
      <c r="G1078" s="31">
        <f t="shared" ref="G1078:G1083" si="173">SUM(B1078:F1078)</f>
        <v>22</v>
      </c>
      <c r="H1078" s="32">
        <f>IFERROR(B1078/$G$1083,0)</f>
        <v>0</v>
      </c>
      <c r="I1078" s="32">
        <f t="shared" ref="I1078:L1081" si="174">IFERROR(C1078/$G$1083,0)</f>
        <v>0</v>
      </c>
      <c r="J1078" s="32">
        <f t="shared" si="174"/>
        <v>0</v>
      </c>
      <c r="K1078" s="32">
        <f t="shared" si="174"/>
        <v>0</v>
      </c>
      <c r="L1078" s="32">
        <f t="shared" si="174"/>
        <v>0</v>
      </c>
      <c r="M1078" s="21" t="s">
        <v>95</v>
      </c>
    </row>
    <row r="1079" spans="1:13" ht="20.25" customHeight="1">
      <c r="A1079" s="29" t="s">
        <v>112</v>
      </c>
      <c r="B1079" s="30"/>
      <c r="C1079" s="30"/>
      <c r="D1079" s="30"/>
      <c r="E1079" s="18"/>
      <c r="F1079" s="18">
        <v>22</v>
      </c>
      <c r="G1079" s="31">
        <f t="shared" si="173"/>
        <v>22</v>
      </c>
      <c r="H1079" s="32">
        <f>IFERROR(B1079/$G$1083,0)</f>
        <v>0</v>
      </c>
      <c r="I1079" s="32">
        <f t="shared" si="174"/>
        <v>0</v>
      </c>
      <c r="J1079" s="32">
        <f t="shared" si="174"/>
        <v>0</v>
      </c>
      <c r="K1079" s="32">
        <f t="shared" si="174"/>
        <v>0</v>
      </c>
      <c r="L1079" s="32">
        <f t="shared" si="174"/>
        <v>0</v>
      </c>
      <c r="M1079" s="21" t="s">
        <v>95</v>
      </c>
    </row>
    <row r="1080" spans="1:13" ht="20.25" customHeight="1">
      <c r="A1080" s="29" t="s">
        <v>113</v>
      </c>
      <c r="B1080" s="30"/>
      <c r="C1080" s="30"/>
      <c r="D1080" s="30"/>
      <c r="E1080" s="18"/>
      <c r="F1080" s="18">
        <v>22</v>
      </c>
      <c r="G1080" s="31">
        <f t="shared" si="173"/>
        <v>22</v>
      </c>
      <c r="H1080" s="32">
        <f>IFERROR(B1080/$G$1083,0)</f>
        <v>0</v>
      </c>
      <c r="I1080" s="32">
        <f t="shared" si="174"/>
        <v>0</v>
      </c>
      <c r="J1080" s="32">
        <f t="shared" si="174"/>
        <v>0</v>
      </c>
      <c r="K1080" s="32">
        <f t="shared" si="174"/>
        <v>0</v>
      </c>
      <c r="L1080" s="32">
        <f t="shared" si="174"/>
        <v>0</v>
      </c>
      <c r="M1080" s="21" t="s">
        <v>95</v>
      </c>
    </row>
    <row r="1081" spans="1:13" ht="20.25" customHeight="1">
      <c r="A1081" s="29" t="s">
        <v>114</v>
      </c>
      <c r="B1081" s="30"/>
      <c r="C1081" s="30"/>
      <c r="D1081" s="30"/>
      <c r="E1081" s="18"/>
      <c r="F1081" s="18">
        <v>22</v>
      </c>
      <c r="G1081" s="31">
        <f t="shared" si="173"/>
        <v>22</v>
      </c>
      <c r="H1081" s="32">
        <f>IFERROR(B1081/$G$1083,0)</f>
        <v>0</v>
      </c>
      <c r="I1081" s="32">
        <f t="shared" si="174"/>
        <v>0</v>
      </c>
      <c r="J1081" s="32">
        <f t="shared" si="174"/>
        <v>0</v>
      </c>
      <c r="K1081" s="32">
        <f t="shared" si="174"/>
        <v>0</v>
      </c>
      <c r="L1081" s="32">
        <f t="shared" si="174"/>
        <v>0</v>
      </c>
      <c r="M1081" s="21" t="s">
        <v>95</v>
      </c>
    </row>
    <row r="1082" spans="1:13" ht="20.25" customHeight="1">
      <c r="A1082" s="17" t="s">
        <v>105</v>
      </c>
      <c r="B1082" s="33">
        <f>IFERROR(AVERAGE(B1078:B1081),0)</f>
        <v>0</v>
      </c>
      <c r="C1082" s="33">
        <f>IFERROR(AVERAGE(C1078:C1081),0)</f>
        <v>0</v>
      </c>
      <c r="D1082" s="33">
        <f>IFERROR(AVERAGE(D1078:D1081),0)</f>
        <v>0</v>
      </c>
      <c r="E1082" s="33">
        <f>IFERROR(AVERAGE(E1078:E1081),0)</f>
        <v>0</v>
      </c>
      <c r="F1082" s="33">
        <f>IFERROR(AVERAGE(F1078:F1081),0)</f>
        <v>22</v>
      </c>
      <c r="G1082" s="33">
        <f>SUM(AVERAGE(G1078:G1081))</f>
        <v>22</v>
      </c>
      <c r="H1082" s="28">
        <f>AVERAGE(H1078:H1081)*0.2</f>
        <v>0</v>
      </c>
      <c r="I1082" s="28">
        <f>AVERAGE(I1078:I1081)*0.4</f>
        <v>0</v>
      </c>
      <c r="J1082" s="28">
        <f>AVERAGE(J1078:J1081)*0.6</f>
        <v>0</v>
      </c>
      <c r="K1082" s="28">
        <f>AVERAGE(K1078:K1081)*0.8</f>
        <v>0</v>
      </c>
      <c r="L1082" s="28">
        <f>AVERAGE(L1078:L1081)*1</f>
        <v>0</v>
      </c>
      <c r="M1082" s="28">
        <f>SUM(H1082:L1082)</f>
        <v>0</v>
      </c>
    </row>
    <row r="1083" spans="1:13" ht="20.25" customHeight="1">
      <c r="A1083" s="29" t="s">
        <v>121</v>
      </c>
      <c r="B1083" s="30"/>
      <c r="C1083" s="30"/>
      <c r="D1083" s="30"/>
      <c r="E1083" s="30"/>
      <c r="F1083" s="30"/>
      <c r="G1083" s="31">
        <f t="shared" si="173"/>
        <v>0</v>
      </c>
      <c r="H1083" s="32">
        <f>IFERROR(B1083/$G$1088,0)</f>
        <v>0</v>
      </c>
      <c r="I1083" s="32">
        <f>IFERROR(C1083/$G$1088,0)</f>
        <v>0</v>
      </c>
      <c r="J1083" s="32">
        <f>IFERROR(D1083/$G$1088,0)</f>
        <v>0</v>
      </c>
      <c r="K1083" s="32">
        <f>IFERROR(E1083/$G$1088,0)</f>
        <v>0</v>
      </c>
      <c r="L1083" s="32">
        <f>IFERROR(F1083/$G$1088,0)</f>
        <v>0</v>
      </c>
      <c r="M1083" s="21" t="s">
        <v>95</v>
      </c>
    </row>
    <row r="1084" spans="1:13" ht="20.25" customHeight="1">
      <c r="A1084" s="34" t="s">
        <v>115</v>
      </c>
      <c r="B1084" s="34"/>
      <c r="C1084" s="34"/>
      <c r="D1084" s="34"/>
      <c r="E1084" s="34"/>
      <c r="F1084" s="34"/>
      <c r="G1084" s="35">
        <v>22</v>
      </c>
      <c r="H1084" s="28" t="s">
        <v>95</v>
      </c>
      <c r="I1084" s="28" t="s">
        <v>95</v>
      </c>
      <c r="J1084" s="28" t="s">
        <v>95</v>
      </c>
      <c r="K1084" s="28" t="s">
        <v>95</v>
      </c>
      <c r="L1084" s="28" t="s">
        <v>95</v>
      </c>
      <c r="M1084" s="28">
        <f>(M1064+M1071+M1076+M1082)/4</f>
        <v>0.75</v>
      </c>
    </row>
    <row r="1085" spans="1:13" ht="20.25" customHeight="1">
      <c r="A1085" s="36"/>
      <c r="B1085" s="36"/>
      <c r="C1085" s="36"/>
      <c r="D1085" s="36"/>
      <c r="E1085" s="36"/>
      <c r="F1085" s="36"/>
      <c r="G1085" s="36"/>
      <c r="H1085" s="36"/>
      <c r="I1085" s="36"/>
      <c r="J1085" s="36"/>
      <c r="K1085" s="36"/>
      <c r="L1085" s="36"/>
      <c r="M1085" s="36"/>
    </row>
    <row r="1086" spans="1:13" ht="20.25" customHeight="1">
      <c r="A1086" s="36"/>
      <c r="B1086" s="36"/>
      <c r="C1086" s="36"/>
      <c r="D1086" s="36"/>
      <c r="E1086" s="36"/>
      <c r="F1086" s="36"/>
      <c r="G1086" s="36"/>
      <c r="H1086" s="36"/>
      <c r="I1086" s="36"/>
      <c r="J1086" s="36"/>
      <c r="K1086" s="36"/>
      <c r="L1086" s="36"/>
      <c r="M1086" s="36"/>
    </row>
    <row r="1087" spans="1:13" ht="20.25" customHeight="1">
      <c r="A1087" s="7" t="s">
        <v>82</v>
      </c>
      <c r="B1087" s="8" t="s">
        <v>59</v>
      </c>
      <c r="C1087" s="8"/>
      <c r="D1087" s="8"/>
      <c r="E1087" s="8"/>
      <c r="F1087" s="8"/>
      <c r="G1087" s="8"/>
      <c r="H1087" s="8"/>
      <c r="I1087" s="8"/>
      <c r="J1087" s="8"/>
      <c r="K1087" s="9" t="s">
        <v>78</v>
      </c>
      <c r="L1087" s="10">
        <v>45112</v>
      </c>
      <c r="M1087" s="10"/>
    </row>
    <row r="1088" spans="1:13" ht="20.25" customHeight="1">
      <c r="A1088" s="8" t="s">
        <v>84</v>
      </c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</row>
    <row r="1089" spans="1:13" ht="20.25" customHeight="1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</row>
    <row r="1090" spans="1:13" ht="20.25" customHeight="1">
      <c r="A1090" s="11" t="s">
        <v>85</v>
      </c>
      <c r="B1090" s="8" t="s">
        <v>86</v>
      </c>
      <c r="C1090" s="8"/>
      <c r="D1090" s="8"/>
      <c r="E1090" s="8"/>
      <c r="F1090" s="8"/>
      <c r="G1090" s="8"/>
      <c r="H1090" s="8" t="s">
        <v>86</v>
      </c>
      <c r="I1090" s="8"/>
      <c r="J1090" s="8"/>
      <c r="K1090" s="8"/>
      <c r="L1090" s="8"/>
      <c r="M1090" s="8"/>
    </row>
    <row r="1091" spans="1:13" ht="20.25" customHeight="1">
      <c r="A1091" s="12" t="s">
        <v>87</v>
      </c>
      <c r="B1091" s="13" t="s">
        <v>88</v>
      </c>
      <c r="C1091" s="13" t="s">
        <v>89</v>
      </c>
      <c r="D1091" s="13" t="s">
        <v>90</v>
      </c>
      <c r="E1091" s="13" t="s">
        <v>91</v>
      </c>
      <c r="F1091" s="13" t="s">
        <v>92</v>
      </c>
      <c r="G1091" s="14" t="s">
        <v>93</v>
      </c>
      <c r="H1091" s="15" t="s">
        <v>88</v>
      </c>
      <c r="I1091" s="15" t="s">
        <v>89</v>
      </c>
      <c r="J1091" s="15" t="s">
        <v>90</v>
      </c>
      <c r="K1091" s="15" t="s">
        <v>91</v>
      </c>
      <c r="L1091" s="15" t="s">
        <v>92</v>
      </c>
      <c r="M1091" s="16" t="s">
        <v>93</v>
      </c>
    </row>
    <row r="1092" spans="1:13" ht="20.25" customHeight="1">
      <c r="A1092" s="17" t="s">
        <v>94</v>
      </c>
      <c r="B1092" s="18"/>
      <c r="C1092" s="18"/>
      <c r="D1092" s="18"/>
      <c r="E1092" s="18"/>
      <c r="F1092" s="18">
        <v>22</v>
      </c>
      <c r="G1092" s="14">
        <f>SUM(B1092:F1092)</f>
        <v>22</v>
      </c>
      <c r="H1092" s="19">
        <f>IFERROR(B1092/$G$1097,0)</f>
        <v>0</v>
      </c>
      <c r="I1092" s="19">
        <f t="shared" ref="I1092:L1094" si="175">IFERROR(C1092/$G$1097,0)</f>
        <v>0</v>
      </c>
      <c r="J1092" s="19">
        <f t="shared" si="175"/>
        <v>0</v>
      </c>
      <c r="K1092" s="19">
        <f t="shared" si="175"/>
        <v>0</v>
      </c>
      <c r="L1092" s="19">
        <f>IFERROR(F1092/$G$1097,0)</f>
        <v>1</v>
      </c>
      <c r="M1092" s="20" t="s">
        <v>95</v>
      </c>
    </row>
    <row r="1093" spans="1:13" ht="20.25" customHeight="1">
      <c r="A1093" s="17" t="s">
        <v>96</v>
      </c>
      <c r="B1093" s="18"/>
      <c r="C1093" s="18"/>
      <c r="D1093" s="18"/>
      <c r="E1093" s="18"/>
      <c r="F1093" s="18">
        <v>22</v>
      </c>
      <c r="G1093" s="14">
        <f>SUM(B1093:F1093)</f>
        <v>22</v>
      </c>
      <c r="H1093" s="19">
        <f>IFERROR(B1093/$G$1097,0)</f>
        <v>0</v>
      </c>
      <c r="I1093" s="19">
        <f t="shared" si="175"/>
        <v>0</v>
      </c>
      <c r="J1093" s="19">
        <f t="shared" si="175"/>
        <v>0</v>
      </c>
      <c r="K1093" s="19">
        <f t="shared" si="175"/>
        <v>0</v>
      </c>
      <c r="L1093" s="19">
        <f t="shared" si="175"/>
        <v>1</v>
      </c>
      <c r="M1093" s="21" t="s">
        <v>95</v>
      </c>
    </row>
    <row r="1094" spans="1:13" ht="20.25" customHeight="1">
      <c r="A1094" s="17" t="s">
        <v>97</v>
      </c>
      <c r="B1094" s="18"/>
      <c r="C1094" s="18"/>
      <c r="D1094" s="18"/>
      <c r="E1094" s="18"/>
      <c r="F1094" s="18">
        <v>22</v>
      </c>
      <c r="G1094" s="14">
        <f>SUM(B1094:F1094)</f>
        <v>22</v>
      </c>
      <c r="H1094" s="19">
        <f>IFERROR(B1094/$G$1097,0)</f>
        <v>0</v>
      </c>
      <c r="I1094" s="19">
        <f t="shared" si="175"/>
        <v>0</v>
      </c>
      <c r="J1094" s="19">
        <f t="shared" si="175"/>
        <v>0</v>
      </c>
      <c r="K1094" s="19">
        <f t="shared" si="175"/>
        <v>0</v>
      </c>
      <c r="L1094" s="19">
        <f t="shared" si="175"/>
        <v>1</v>
      </c>
      <c r="M1094" s="21" t="s">
        <v>95</v>
      </c>
    </row>
    <row r="1095" spans="1:13" ht="20.25" customHeight="1">
      <c r="A1095" s="22" t="s">
        <v>98</v>
      </c>
      <c r="B1095" s="23">
        <f>IFERROR(AVERAGE(B1092:B1094),0)</f>
        <v>0</v>
      </c>
      <c r="C1095" s="23">
        <f>IFERROR(AVERAGE(C1092:C1094),0)</f>
        <v>0</v>
      </c>
      <c r="D1095" s="23">
        <f>IFERROR(AVERAGE(D1092:D1094),0)</f>
        <v>0</v>
      </c>
      <c r="E1095" s="23">
        <f>IFERROR(AVERAGE(E1092:E1094),0)</f>
        <v>0</v>
      </c>
      <c r="F1095" s="23">
        <f>IFERROR(AVERAGE(F1092:F1094),0)</f>
        <v>22</v>
      </c>
      <c r="G1095" s="23">
        <f>SUM(AVERAGE(G1092:G1094))</f>
        <v>22</v>
      </c>
      <c r="H1095" s="24">
        <f>AVERAGE(H1092:H1094)*0.2</f>
        <v>0</v>
      </c>
      <c r="I1095" s="24">
        <f>AVERAGE(I1092:I1094)*0.4</f>
        <v>0</v>
      </c>
      <c r="J1095" s="24">
        <f>AVERAGE(J1092:J1094)*0.6</f>
        <v>0</v>
      </c>
      <c r="K1095" s="24">
        <f>AVERAGE(K1092:K1094)*0.8</f>
        <v>0</v>
      </c>
      <c r="L1095" s="24">
        <f>AVERAGE(L1092:L1094)*1</f>
        <v>1</v>
      </c>
      <c r="M1095" s="25">
        <f>SUM(H1095:L1095)</f>
        <v>1</v>
      </c>
    </row>
    <row r="1096" spans="1:13" ht="20.25" customHeight="1">
      <c r="A1096" s="12" t="s">
        <v>99</v>
      </c>
      <c r="B1096" s="13" t="s">
        <v>88</v>
      </c>
      <c r="C1096" s="13" t="s">
        <v>89</v>
      </c>
      <c r="D1096" s="13" t="s">
        <v>90</v>
      </c>
      <c r="E1096" s="13" t="s">
        <v>91</v>
      </c>
      <c r="F1096" s="13" t="s">
        <v>92</v>
      </c>
      <c r="G1096" s="14" t="s">
        <v>93</v>
      </c>
      <c r="H1096" s="15" t="s">
        <v>88</v>
      </c>
      <c r="I1096" s="15" t="s">
        <v>89</v>
      </c>
      <c r="J1096" s="15" t="s">
        <v>90</v>
      </c>
      <c r="K1096" s="15" t="s">
        <v>91</v>
      </c>
      <c r="L1096" s="26" t="s">
        <v>92</v>
      </c>
      <c r="M1096" s="14" t="s">
        <v>93</v>
      </c>
    </row>
    <row r="1097" spans="1:13" ht="20.25" customHeight="1">
      <c r="A1097" s="17" t="s">
        <v>100</v>
      </c>
      <c r="B1097" s="18"/>
      <c r="C1097" s="18"/>
      <c r="D1097" s="18"/>
      <c r="E1097" s="18"/>
      <c r="F1097" s="18">
        <v>22</v>
      </c>
      <c r="G1097" s="14">
        <f>SUM(B1097:F1097)</f>
        <v>22</v>
      </c>
      <c r="H1097" s="19">
        <f t="shared" ref="H1097:L1101" si="176">IFERROR(B1097/$G$1102,0)</f>
        <v>0</v>
      </c>
      <c r="I1097" s="19">
        <f t="shared" si="176"/>
        <v>0</v>
      </c>
      <c r="J1097" s="19">
        <f t="shared" si="176"/>
        <v>0</v>
      </c>
      <c r="K1097" s="19">
        <f t="shared" si="176"/>
        <v>0</v>
      </c>
      <c r="L1097" s="19">
        <f t="shared" si="176"/>
        <v>1</v>
      </c>
      <c r="M1097" s="21" t="s">
        <v>95</v>
      </c>
    </row>
    <row r="1098" spans="1:13" ht="20.25" customHeight="1">
      <c r="A1098" s="17" t="s">
        <v>101</v>
      </c>
      <c r="B1098" s="18"/>
      <c r="C1098" s="18"/>
      <c r="D1098" s="18"/>
      <c r="E1098" s="18"/>
      <c r="F1098" s="18">
        <v>22</v>
      </c>
      <c r="G1098" s="14">
        <f>SUM(B1098:F1098)</f>
        <v>22</v>
      </c>
      <c r="H1098" s="19">
        <f t="shared" si="176"/>
        <v>0</v>
      </c>
      <c r="I1098" s="19">
        <f t="shared" si="176"/>
        <v>0</v>
      </c>
      <c r="J1098" s="19">
        <f t="shared" si="176"/>
        <v>0</v>
      </c>
      <c r="K1098" s="19">
        <f t="shared" si="176"/>
        <v>0</v>
      </c>
      <c r="L1098" s="19">
        <f t="shared" si="176"/>
        <v>1</v>
      </c>
      <c r="M1098" s="21" t="s">
        <v>95</v>
      </c>
    </row>
    <row r="1099" spans="1:13" ht="20.25" customHeight="1">
      <c r="A1099" s="17" t="s">
        <v>102</v>
      </c>
      <c r="B1099" s="18"/>
      <c r="C1099" s="18"/>
      <c r="D1099" s="18"/>
      <c r="E1099" s="18"/>
      <c r="F1099" s="18">
        <v>22</v>
      </c>
      <c r="G1099" s="14">
        <f>SUM(B1099:F1099)</f>
        <v>22</v>
      </c>
      <c r="H1099" s="19">
        <f t="shared" si="176"/>
        <v>0</v>
      </c>
      <c r="I1099" s="19">
        <f t="shared" si="176"/>
        <v>0</v>
      </c>
      <c r="J1099" s="19">
        <f t="shared" si="176"/>
        <v>0</v>
      </c>
      <c r="K1099" s="19">
        <f t="shared" si="176"/>
        <v>0</v>
      </c>
      <c r="L1099" s="19">
        <f t="shared" si="176"/>
        <v>1</v>
      </c>
      <c r="M1099" s="21" t="s">
        <v>95</v>
      </c>
    </row>
    <row r="1100" spans="1:13" ht="20.25" customHeight="1">
      <c r="A1100" s="17" t="s">
        <v>103</v>
      </c>
      <c r="B1100" s="18"/>
      <c r="C1100" s="18"/>
      <c r="D1100" s="18"/>
      <c r="E1100" s="18"/>
      <c r="F1100" s="18">
        <v>22</v>
      </c>
      <c r="G1100" s="14">
        <f>SUM(B1100:F1100)</f>
        <v>22</v>
      </c>
      <c r="H1100" s="19">
        <f t="shared" si="176"/>
        <v>0</v>
      </c>
      <c r="I1100" s="19">
        <f t="shared" si="176"/>
        <v>0</v>
      </c>
      <c r="J1100" s="19">
        <f t="shared" si="176"/>
        <v>0</v>
      </c>
      <c r="K1100" s="19">
        <f t="shared" si="176"/>
        <v>0</v>
      </c>
      <c r="L1100" s="19">
        <f t="shared" si="176"/>
        <v>1</v>
      </c>
      <c r="M1100" s="21" t="s">
        <v>95</v>
      </c>
    </row>
    <row r="1101" spans="1:13" ht="20.25" customHeight="1">
      <c r="A1101" s="17" t="s">
        <v>104</v>
      </c>
      <c r="B1101" s="18"/>
      <c r="C1101" s="18"/>
      <c r="D1101" s="18"/>
      <c r="E1101" s="18"/>
      <c r="F1101" s="18">
        <v>22</v>
      </c>
      <c r="G1101" s="14">
        <f>SUM(B1101:F1101)</f>
        <v>22</v>
      </c>
      <c r="H1101" s="19">
        <f t="shared" si="176"/>
        <v>0</v>
      </c>
      <c r="I1101" s="19">
        <f t="shared" si="176"/>
        <v>0</v>
      </c>
      <c r="J1101" s="19">
        <f t="shared" si="176"/>
        <v>0</v>
      </c>
      <c r="K1101" s="19">
        <f t="shared" si="176"/>
        <v>0</v>
      </c>
      <c r="L1101" s="19">
        <f t="shared" si="176"/>
        <v>1</v>
      </c>
      <c r="M1101" s="21"/>
    </row>
    <row r="1102" spans="1:13" ht="20.25" customHeight="1">
      <c r="A1102" s="22" t="s">
        <v>105</v>
      </c>
      <c r="B1102" s="23">
        <f>IFERROR(AVERAGE(B1097:B1101),0)</f>
        <v>0</v>
      </c>
      <c r="C1102" s="23">
        <f>IFERROR(AVERAGE(C1097:C1101),0)</f>
        <v>0</v>
      </c>
      <c r="D1102" s="23">
        <f>IFERROR(AVERAGE(D1097:D1101),0)</f>
        <v>0</v>
      </c>
      <c r="E1102" s="23">
        <f>IFERROR(AVERAGE(E1097:E1101),0)</f>
        <v>0</v>
      </c>
      <c r="F1102" s="23">
        <f>IFERROR(AVERAGE(F1097:F1101),0)</f>
        <v>22</v>
      </c>
      <c r="G1102" s="23">
        <f>SUM(AVERAGE(G1097:G1101))</f>
        <v>22</v>
      </c>
      <c r="H1102" s="25">
        <f>AVERAGE(H1097:H1101)*0.2</f>
        <v>0</v>
      </c>
      <c r="I1102" s="25">
        <f>AVERAGE(I1097:I1101)*0.4</f>
        <v>0</v>
      </c>
      <c r="J1102" s="25">
        <f>AVERAGE(J1097:J1101)*0.6</f>
        <v>0</v>
      </c>
      <c r="K1102" s="25">
        <f>AVERAGE(K1097:K1101)*0.8</f>
        <v>0</v>
      </c>
      <c r="L1102" s="25">
        <f>AVERAGE(L1097:L1101)*1</f>
        <v>1</v>
      </c>
      <c r="M1102" s="25">
        <f>SUM(H1102:L1102)</f>
        <v>1</v>
      </c>
    </row>
    <row r="1103" spans="1:13" ht="20.25" customHeight="1">
      <c r="A1103" s="12" t="s">
        <v>106</v>
      </c>
      <c r="B1103" s="13" t="s">
        <v>88</v>
      </c>
      <c r="C1103" s="13" t="s">
        <v>89</v>
      </c>
      <c r="D1103" s="13" t="s">
        <v>90</v>
      </c>
      <c r="E1103" s="13" t="s">
        <v>91</v>
      </c>
      <c r="F1103" s="13" t="s">
        <v>92</v>
      </c>
      <c r="G1103" s="14" t="s">
        <v>93</v>
      </c>
      <c r="H1103" s="15" t="s">
        <v>88</v>
      </c>
      <c r="I1103" s="15" t="s">
        <v>89</v>
      </c>
      <c r="J1103" s="15" t="s">
        <v>90</v>
      </c>
      <c r="K1103" s="15" t="s">
        <v>91</v>
      </c>
      <c r="L1103" s="26" t="s">
        <v>92</v>
      </c>
      <c r="M1103" s="14" t="s">
        <v>93</v>
      </c>
    </row>
    <row r="1104" spans="1:13" ht="20.25" customHeight="1">
      <c r="A1104" s="17" t="s">
        <v>107</v>
      </c>
      <c r="B1104" s="18"/>
      <c r="C1104" s="18"/>
      <c r="D1104" s="18"/>
      <c r="E1104" s="18"/>
      <c r="F1104" s="18">
        <v>22</v>
      </c>
      <c r="G1104" s="14">
        <f>SUM(B1104:F1104)</f>
        <v>22</v>
      </c>
      <c r="H1104" s="19">
        <f>IFERROR(B1104/$G$1109,0)</f>
        <v>0</v>
      </c>
      <c r="I1104" s="19">
        <f t="shared" ref="I1104:L1106" si="177">IFERROR(C1104/$G$1109,0)</f>
        <v>0</v>
      </c>
      <c r="J1104" s="19">
        <f t="shared" si="177"/>
        <v>0</v>
      </c>
      <c r="K1104" s="19">
        <f t="shared" si="177"/>
        <v>0</v>
      </c>
      <c r="L1104" s="19">
        <f t="shared" si="177"/>
        <v>1</v>
      </c>
      <c r="M1104" s="21" t="s">
        <v>95</v>
      </c>
    </row>
    <row r="1105" spans="1:13" ht="20.25" customHeight="1">
      <c r="A1105" s="17" t="s">
        <v>108</v>
      </c>
      <c r="B1105" s="18"/>
      <c r="C1105" s="18"/>
      <c r="D1105" s="18"/>
      <c r="E1105" s="18"/>
      <c r="F1105" s="18">
        <v>22</v>
      </c>
      <c r="G1105" s="14">
        <f>SUM(B1105:F1105)</f>
        <v>22</v>
      </c>
      <c r="H1105" s="19">
        <f>IFERROR(B1105/$G$1109,0)</f>
        <v>0</v>
      </c>
      <c r="I1105" s="19">
        <f t="shared" si="177"/>
        <v>0</v>
      </c>
      <c r="J1105" s="19">
        <f t="shared" si="177"/>
        <v>0</v>
      </c>
      <c r="K1105" s="19">
        <f t="shared" si="177"/>
        <v>0</v>
      </c>
      <c r="L1105" s="19">
        <f t="shared" si="177"/>
        <v>1</v>
      </c>
      <c r="M1105" s="21" t="s">
        <v>95</v>
      </c>
    </row>
    <row r="1106" spans="1:13" ht="20.25" customHeight="1">
      <c r="A1106" s="17" t="s">
        <v>109</v>
      </c>
      <c r="B1106" s="18"/>
      <c r="C1106" s="18"/>
      <c r="D1106" s="18"/>
      <c r="E1106" s="18"/>
      <c r="F1106" s="18">
        <v>22</v>
      </c>
      <c r="G1106" s="14">
        <f>SUM(B1106:F1106)</f>
        <v>22</v>
      </c>
      <c r="H1106" s="19">
        <f>IFERROR(B1106/$G$1109,0)</f>
        <v>0</v>
      </c>
      <c r="I1106" s="19">
        <f t="shared" si="177"/>
        <v>0</v>
      </c>
      <c r="J1106" s="19">
        <f t="shared" si="177"/>
        <v>0</v>
      </c>
      <c r="K1106" s="19">
        <f t="shared" si="177"/>
        <v>0</v>
      </c>
      <c r="L1106" s="19">
        <f t="shared" si="177"/>
        <v>1</v>
      </c>
      <c r="M1106" s="21" t="s">
        <v>95</v>
      </c>
    </row>
    <row r="1107" spans="1:13" ht="20.25" customHeight="1">
      <c r="A1107" s="22" t="s">
        <v>105</v>
      </c>
      <c r="B1107" s="23">
        <f>IFERROR(AVERAGE(B1104:B1106),0)</f>
        <v>0</v>
      </c>
      <c r="C1107" s="23">
        <f>IFERROR(AVERAGE(C1104:C1106),0)</f>
        <v>0</v>
      </c>
      <c r="D1107" s="27">
        <f>IFERROR(AVERAGE(D1104:D1106),0)</f>
        <v>0</v>
      </c>
      <c r="E1107" s="27">
        <f>IFERROR(AVERAGE(E1104:E1106),0)</f>
        <v>0</v>
      </c>
      <c r="F1107" s="27">
        <f>IFERROR(AVERAGE(F1104:F1106),0)</f>
        <v>22</v>
      </c>
      <c r="G1107" s="27">
        <f>SUM(AVERAGE(G1104:G1106))</f>
        <v>22</v>
      </c>
      <c r="H1107" s="25">
        <f>AVERAGE(H1104:H1106)*0.2</f>
        <v>0</v>
      </c>
      <c r="I1107" s="25">
        <f>AVERAGE(I1104:I1106)*0.4</f>
        <v>0</v>
      </c>
      <c r="J1107" s="25">
        <f>AVERAGE(J1104:J1106)*0.6</f>
        <v>0</v>
      </c>
      <c r="K1107" s="25">
        <f>AVERAGE(K1104:K1106)*0.8</f>
        <v>0</v>
      </c>
      <c r="L1107" s="25">
        <f>AVERAGE(L1104:L1106)*1</f>
        <v>1</v>
      </c>
      <c r="M1107" s="28">
        <f>SUM(H1107:L1107)</f>
        <v>1</v>
      </c>
    </row>
    <row r="1108" spans="1:13" ht="20.25" customHeight="1">
      <c r="A1108" s="12" t="s">
        <v>110</v>
      </c>
      <c r="B1108" s="13" t="s">
        <v>88</v>
      </c>
      <c r="C1108" s="13" t="s">
        <v>89</v>
      </c>
      <c r="D1108" s="13" t="s">
        <v>90</v>
      </c>
      <c r="E1108" s="13" t="s">
        <v>91</v>
      </c>
      <c r="F1108" s="13" t="s">
        <v>92</v>
      </c>
      <c r="G1108" s="14" t="s">
        <v>93</v>
      </c>
      <c r="H1108" s="15" t="s">
        <v>88</v>
      </c>
      <c r="I1108" s="15" t="s">
        <v>89</v>
      </c>
      <c r="J1108" s="15" t="s">
        <v>90</v>
      </c>
      <c r="K1108" s="15" t="s">
        <v>91</v>
      </c>
      <c r="L1108" s="26" t="s">
        <v>92</v>
      </c>
      <c r="M1108" s="14" t="s">
        <v>93</v>
      </c>
    </row>
    <row r="1109" spans="1:13" ht="20.25" customHeight="1">
      <c r="A1109" s="29" t="s">
        <v>111</v>
      </c>
      <c r="B1109" s="30"/>
      <c r="C1109" s="30"/>
      <c r="D1109" s="30"/>
      <c r="E1109" s="18"/>
      <c r="F1109" s="18">
        <v>22</v>
      </c>
      <c r="G1109" s="31">
        <f t="shared" ref="G1109:G1114" si="178">SUM(B1109:F1109)</f>
        <v>22</v>
      </c>
      <c r="H1109" s="32">
        <f>IFERROR(B1109/$G$1114,0)</f>
        <v>0</v>
      </c>
      <c r="I1109" s="32">
        <f t="shared" ref="I1109:L1112" si="179">IFERROR(C1109/$G$1114,0)</f>
        <v>0</v>
      </c>
      <c r="J1109" s="32">
        <f t="shared" si="179"/>
        <v>0</v>
      </c>
      <c r="K1109" s="32">
        <f t="shared" si="179"/>
        <v>0</v>
      </c>
      <c r="L1109" s="32">
        <f t="shared" si="179"/>
        <v>0</v>
      </c>
      <c r="M1109" s="21" t="s">
        <v>95</v>
      </c>
    </row>
    <row r="1110" spans="1:13" ht="20.25" customHeight="1">
      <c r="A1110" s="29" t="s">
        <v>112</v>
      </c>
      <c r="B1110" s="30"/>
      <c r="C1110" s="30"/>
      <c r="D1110" s="30"/>
      <c r="E1110" s="18"/>
      <c r="F1110" s="18">
        <v>22</v>
      </c>
      <c r="G1110" s="31">
        <f t="shared" si="178"/>
        <v>22</v>
      </c>
      <c r="H1110" s="32">
        <f>IFERROR(B1110/$G$1114,0)</f>
        <v>0</v>
      </c>
      <c r="I1110" s="32">
        <f t="shared" si="179"/>
        <v>0</v>
      </c>
      <c r="J1110" s="32">
        <f t="shared" si="179"/>
        <v>0</v>
      </c>
      <c r="K1110" s="32">
        <f t="shared" si="179"/>
        <v>0</v>
      </c>
      <c r="L1110" s="32">
        <f t="shared" si="179"/>
        <v>0</v>
      </c>
      <c r="M1110" s="21" t="s">
        <v>95</v>
      </c>
    </row>
    <row r="1111" spans="1:13" ht="20.25" customHeight="1">
      <c r="A1111" s="29" t="s">
        <v>113</v>
      </c>
      <c r="B1111" s="30"/>
      <c r="C1111" s="30"/>
      <c r="D1111" s="30"/>
      <c r="E1111" s="18"/>
      <c r="F1111" s="18">
        <v>22</v>
      </c>
      <c r="G1111" s="31">
        <f t="shared" si="178"/>
        <v>22</v>
      </c>
      <c r="H1111" s="32">
        <f>IFERROR(B1111/$G$1114,0)</f>
        <v>0</v>
      </c>
      <c r="I1111" s="32">
        <f t="shared" si="179"/>
        <v>0</v>
      </c>
      <c r="J1111" s="32">
        <f t="shared" si="179"/>
        <v>0</v>
      </c>
      <c r="K1111" s="32">
        <f t="shared" si="179"/>
        <v>0</v>
      </c>
      <c r="L1111" s="32">
        <f t="shared" si="179"/>
        <v>0</v>
      </c>
      <c r="M1111" s="21" t="s">
        <v>95</v>
      </c>
    </row>
    <row r="1112" spans="1:13" ht="20.25" customHeight="1">
      <c r="A1112" s="29" t="s">
        <v>114</v>
      </c>
      <c r="B1112" s="30"/>
      <c r="C1112" s="30"/>
      <c r="D1112" s="30"/>
      <c r="E1112" s="18"/>
      <c r="F1112" s="18">
        <v>22</v>
      </c>
      <c r="G1112" s="31">
        <f t="shared" si="178"/>
        <v>22</v>
      </c>
      <c r="H1112" s="32">
        <f>IFERROR(B1112/$G$1114,0)</f>
        <v>0</v>
      </c>
      <c r="I1112" s="32">
        <f t="shared" si="179"/>
        <v>0</v>
      </c>
      <c r="J1112" s="32">
        <f t="shared" si="179"/>
        <v>0</v>
      </c>
      <c r="K1112" s="32">
        <f t="shared" si="179"/>
        <v>0</v>
      </c>
      <c r="L1112" s="32">
        <f t="shared" si="179"/>
        <v>0</v>
      </c>
      <c r="M1112" s="21" t="s">
        <v>95</v>
      </c>
    </row>
    <row r="1113" spans="1:13" ht="20.25" customHeight="1">
      <c r="A1113" s="17" t="s">
        <v>105</v>
      </c>
      <c r="B1113" s="33">
        <f>IFERROR(AVERAGE(B1109:B1112),0)</f>
        <v>0</v>
      </c>
      <c r="C1113" s="33">
        <f>IFERROR(AVERAGE(C1109:C1112),0)</f>
        <v>0</v>
      </c>
      <c r="D1113" s="33">
        <f>IFERROR(AVERAGE(D1109:D1112),0)</f>
        <v>0</v>
      </c>
      <c r="E1113" s="33">
        <f>IFERROR(AVERAGE(E1109:E1112),0)</f>
        <v>0</v>
      </c>
      <c r="F1113" s="33">
        <f>IFERROR(AVERAGE(F1109:F1112),0)</f>
        <v>22</v>
      </c>
      <c r="G1113" s="33">
        <f>SUM(AVERAGE(G1109:G1112))</f>
        <v>22</v>
      </c>
      <c r="H1113" s="28">
        <f>AVERAGE(H1109:H1112)*0.2</f>
        <v>0</v>
      </c>
      <c r="I1113" s="28">
        <f>AVERAGE(I1109:I1112)*0.4</f>
        <v>0</v>
      </c>
      <c r="J1113" s="28">
        <f>AVERAGE(J1109:J1112)*0.6</f>
        <v>0</v>
      </c>
      <c r="K1113" s="28">
        <f>AVERAGE(K1109:K1112)*0.8</f>
        <v>0</v>
      </c>
      <c r="L1113" s="28">
        <f>AVERAGE(L1109:L1112)*1</f>
        <v>0</v>
      </c>
      <c r="M1113" s="28">
        <f>SUM(H1113:L1113)</f>
        <v>0</v>
      </c>
    </row>
    <row r="1114" spans="1:13" ht="20.25" customHeight="1">
      <c r="A1114" s="29" t="s">
        <v>121</v>
      </c>
      <c r="B1114" s="30"/>
      <c r="C1114" s="30"/>
      <c r="D1114" s="30"/>
      <c r="E1114" s="30"/>
      <c r="F1114" s="30"/>
      <c r="G1114" s="31">
        <f t="shared" si="178"/>
        <v>0</v>
      </c>
      <c r="H1114" s="32">
        <f>IFERROR(B1114/$G$1119,0)</f>
        <v>0</v>
      </c>
      <c r="I1114" s="32">
        <f>IFERROR(C1114/$G$1119,0)</f>
        <v>0</v>
      </c>
      <c r="J1114" s="32">
        <f>IFERROR(D1114/$G$1119,0)</f>
        <v>0</v>
      </c>
      <c r="K1114" s="32">
        <f>IFERROR(E1114/$G$1119,0)</f>
        <v>0</v>
      </c>
      <c r="L1114" s="32">
        <f>IFERROR(F1114/$G$1119,0)</f>
        <v>0</v>
      </c>
      <c r="M1114" s="21" t="s">
        <v>95</v>
      </c>
    </row>
    <row r="1115" spans="1:13" ht="20.25" customHeight="1">
      <c r="A1115" s="34" t="s">
        <v>115</v>
      </c>
      <c r="B1115" s="34"/>
      <c r="C1115" s="34"/>
      <c r="D1115" s="34"/>
      <c r="E1115" s="34"/>
      <c r="F1115" s="34"/>
      <c r="G1115" s="35">
        <v>22</v>
      </c>
      <c r="H1115" s="28" t="s">
        <v>95</v>
      </c>
      <c r="I1115" s="28" t="s">
        <v>95</v>
      </c>
      <c r="J1115" s="28" t="s">
        <v>95</v>
      </c>
      <c r="K1115" s="28" t="s">
        <v>95</v>
      </c>
      <c r="L1115" s="28" t="s">
        <v>95</v>
      </c>
      <c r="M1115" s="28">
        <f>(M1095+M1102+M1107+M1113)/4</f>
        <v>0.75</v>
      </c>
    </row>
    <row r="1116" spans="1:13" ht="20.25" customHeight="1">
      <c r="A1116" s="36"/>
      <c r="B1116" s="36"/>
      <c r="C1116" s="36"/>
      <c r="D1116" s="36"/>
      <c r="E1116" s="36"/>
      <c r="F1116" s="36"/>
      <c r="G1116" s="36"/>
      <c r="H1116" s="36"/>
      <c r="I1116" s="36"/>
      <c r="J1116" s="36"/>
      <c r="K1116" s="36"/>
      <c r="L1116" s="36"/>
      <c r="M1116" s="36"/>
    </row>
    <row r="1117" spans="1:13" ht="20.25" customHeight="1">
      <c r="A1117" s="36"/>
      <c r="B1117" s="36"/>
      <c r="C1117" s="36"/>
      <c r="D1117" s="36"/>
      <c r="E1117" s="36"/>
      <c r="F1117" s="36"/>
      <c r="G1117" s="36"/>
      <c r="H1117" s="36"/>
      <c r="I1117" s="36"/>
      <c r="J1117" s="36"/>
      <c r="K1117" s="36"/>
      <c r="L1117" s="36"/>
      <c r="M1117" s="36"/>
    </row>
    <row r="1118" spans="1:13" ht="20.25" customHeight="1">
      <c r="A1118" s="7" t="s">
        <v>82</v>
      </c>
      <c r="B1118" s="8" t="s">
        <v>58</v>
      </c>
      <c r="C1118" s="8"/>
      <c r="D1118" s="8"/>
      <c r="E1118" s="8"/>
      <c r="F1118" s="8"/>
      <c r="G1118" s="8"/>
      <c r="H1118" s="8"/>
      <c r="I1118" s="8"/>
      <c r="J1118" s="8"/>
      <c r="K1118" s="9" t="s">
        <v>78</v>
      </c>
      <c r="L1118" s="10">
        <v>45160</v>
      </c>
      <c r="M1118" s="10"/>
    </row>
    <row r="1119" spans="1:13" ht="20.25" customHeight="1">
      <c r="A1119" s="8" t="s">
        <v>84</v>
      </c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</row>
    <row r="1120" spans="1:13" ht="20.25" customHeight="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</row>
    <row r="1121" spans="1:13" ht="20.25" customHeight="1">
      <c r="A1121" s="11" t="s">
        <v>85</v>
      </c>
      <c r="B1121" s="8" t="s">
        <v>86</v>
      </c>
      <c r="C1121" s="8"/>
      <c r="D1121" s="8"/>
      <c r="E1121" s="8"/>
      <c r="F1121" s="8"/>
      <c r="G1121" s="8"/>
      <c r="H1121" s="8" t="s">
        <v>86</v>
      </c>
      <c r="I1121" s="8"/>
      <c r="J1121" s="8"/>
      <c r="K1121" s="8"/>
      <c r="L1121" s="8"/>
      <c r="M1121" s="8"/>
    </row>
    <row r="1122" spans="1:13" ht="20.25" customHeight="1">
      <c r="A1122" s="12" t="s">
        <v>87</v>
      </c>
      <c r="B1122" s="13" t="s">
        <v>88</v>
      </c>
      <c r="C1122" s="13" t="s">
        <v>89</v>
      </c>
      <c r="D1122" s="13" t="s">
        <v>90</v>
      </c>
      <c r="E1122" s="13" t="s">
        <v>91</v>
      </c>
      <c r="F1122" s="13" t="s">
        <v>92</v>
      </c>
      <c r="G1122" s="14" t="s">
        <v>93</v>
      </c>
      <c r="H1122" s="15" t="s">
        <v>88</v>
      </c>
      <c r="I1122" s="15" t="s">
        <v>89</v>
      </c>
      <c r="J1122" s="15" t="s">
        <v>90</v>
      </c>
      <c r="K1122" s="15" t="s">
        <v>91</v>
      </c>
      <c r="L1122" s="15" t="s">
        <v>92</v>
      </c>
      <c r="M1122" s="16" t="s">
        <v>93</v>
      </c>
    </row>
    <row r="1123" spans="1:13" ht="20.25" customHeight="1">
      <c r="A1123" s="17" t="s">
        <v>94</v>
      </c>
      <c r="B1123" s="18"/>
      <c r="C1123" s="18">
        <v>1</v>
      </c>
      <c r="D1123" s="18"/>
      <c r="E1123" s="18">
        <v>3</v>
      </c>
      <c r="F1123" s="18">
        <v>8</v>
      </c>
      <c r="G1123" s="14">
        <f>SUM(B1123:F1123)</f>
        <v>12</v>
      </c>
      <c r="H1123" s="19">
        <f>IFERROR(B1123/$G$1128,0)</f>
        <v>0</v>
      </c>
      <c r="I1123" s="19">
        <f t="shared" ref="I1123:L1125" si="180">IFERROR(C1123/$G$1128,0)</f>
        <v>8.3333333333333329E-2</v>
      </c>
      <c r="J1123" s="19">
        <f t="shared" si="180"/>
        <v>0</v>
      </c>
      <c r="K1123" s="19">
        <f t="shared" si="180"/>
        <v>0.25</v>
      </c>
      <c r="L1123" s="19">
        <f>IFERROR(F1123/$G$1128,0)</f>
        <v>0.66666666666666663</v>
      </c>
      <c r="M1123" s="20" t="s">
        <v>95</v>
      </c>
    </row>
    <row r="1124" spans="1:13" ht="20.25" customHeight="1">
      <c r="A1124" s="17" t="s">
        <v>96</v>
      </c>
      <c r="B1124" s="18"/>
      <c r="C1124" s="18"/>
      <c r="D1124" s="18"/>
      <c r="E1124" s="18">
        <v>5</v>
      </c>
      <c r="F1124" s="18">
        <v>7</v>
      </c>
      <c r="G1124" s="14">
        <f>SUM(B1124:F1124)</f>
        <v>12</v>
      </c>
      <c r="H1124" s="19">
        <f>IFERROR(B1124/$G$1128,0)</f>
        <v>0</v>
      </c>
      <c r="I1124" s="19">
        <f t="shared" si="180"/>
        <v>0</v>
      </c>
      <c r="J1124" s="19">
        <f t="shared" si="180"/>
        <v>0</v>
      </c>
      <c r="K1124" s="19">
        <f t="shared" si="180"/>
        <v>0.41666666666666669</v>
      </c>
      <c r="L1124" s="19">
        <f t="shared" si="180"/>
        <v>0.58333333333333337</v>
      </c>
      <c r="M1124" s="21" t="s">
        <v>95</v>
      </c>
    </row>
    <row r="1125" spans="1:13" ht="20.25" customHeight="1">
      <c r="A1125" s="17" t="s">
        <v>97</v>
      </c>
      <c r="B1125" s="18"/>
      <c r="C1125" s="18"/>
      <c r="D1125" s="18"/>
      <c r="E1125" s="18">
        <v>5</v>
      </c>
      <c r="F1125" s="18">
        <v>7</v>
      </c>
      <c r="G1125" s="14">
        <f>SUM(B1125:F1125)</f>
        <v>12</v>
      </c>
      <c r="H1125" s="19">
        <f>IFERROR(B1125/$G$1128,0)</f>
        <v>0</v>
      </c>
      <c r="I1125" s="19">
        <f t="shared" si="180"/>
        <v>0</v>
      </c>
      <c r="J1125" s="19">
        <f t="shared" si="180"/>
        <v>0</v>
      </c>
      <c r="K1125" s="19">
        <f t="shared" si="180"/>
        <v>0.41666666666666669</v>
      </c>
      <c r="L1125" s="19">
        <f t="shared" si="180"/>
        <v>0.58333333333333337</v>
      </c>
      <c r="M1125" s="21" t="s">
        <v>95</v>
      </c>
    </row>
    <row r="1126" spans="1:13" ht="20.25" customHeight="1">
      <c r="A1126" s="22" t="s">
        <v>98</v>
      </c>
      <c r="B1126" s="23">
        <f>IFERROR(AVERAGE(B1123:B1125),0)</f>
        <v>0</v>
      </c>
      <c r="C1126" s="23">
        <f>IFERROR(AVERAGE(C1123:C1125),0)</f>
        <v>1</v>
      </c>
      <c r="D1126" s="23">
        <f>IFERROR(AVERAGE(D1123:D1125),0)</f>
        <v>0</v>
      </c>
      <c r="E1126" s="23">
        <f>IFERROR(AVERAGE(E1123:E1125),0)</f>
        <v>4.333333333333333</v>
      </c>
      <c r="F1126" s="23">
        <f>IFERROR(AVERAGE(F1123:F1125),0)</f>
        <v>7.333333333333333</v>
      </c>
      <c r="G1126" s="23">
        <f>SUM(AVERAGE(G1123:G1125))</f>
        <v>12</v>
      </c>
      <c r="H1126" s="24">
        <f>AVERAGE(H1123:H1125)*0.2</f>
        <v>0</v>
      </c>
      <c r="I1126" s="24">
        <f>AVERAGE(I1123:I1125)*0.4</f>
        <v>1.1111111111111112E-2</v>
      </c>
      <c r="J1126" s="24">
        <f>AVERAGE(J1123:J1125)*0.6</f>
        <v>0</v>
      </c>
      <c r="K1126" s="24">
        <f>AVERAGE(K1123:K1125)*0.8</f>
        <v>0.28888888888888892</v>
      </c>
      <c r="L1126" s="24">
        <f>AVERAGE(L1123:L1125)*1</f>
        <v>0.61111111111111116</v>
      </c>
      <c r="M1126" s="25">
        <f>SUM(H1126:L1126)</f>
        <v>0.9111111111111112</v>
      </c>
    </row>
    <row r="1127" spans="1:13" ht="20.25" customHeight="1">
      <c r="A1127" s="12" t="s">
        <v>99</v>
      </c>
      <c r="B1127" s="13" t="s">
        <v>88</v>
      </c>
      <c r="C1127" s="13" t="s">
        <v>89</v>
      </c>
      <c r="D1127" s="13" t="s">
        <v>90</v>
      </c>
      <c r="E1127" s="13" t="s">
        <v>91</v>
      </c>
      <c r="F1127" s="13" t="s">
        <v>92</v>
      </c>
      <c r="G1127" s="14" t="s">
        <v>93</v>
      </c>
      <c r="H1127" s="15" t="s">
        <v>88</v>
      </c>
      <c r="I1127" s="15" t="s">
        <v>89</v>
      </c>
      <c r="J1127" s="15" t="s">
        <v>90</v>
      </c>
      <c r="K1127" s="15" t="s">
        <v>91</v>
      </c>
      <c r="L1127" s="26" t="s">
        <v>92</v>
      </c>
      <c r="M1127" s="14" t="s">
        <v>93</v>
      </c>
    </row>
    <row r="1128" spans="1:13" ht="20.25" customHeight="1">
      <c r="A1128" s="17" t="s">
        <v>100</v>
      </c>
      <c r="B1128" s="18"/>
      <c r="C1128" s="18"/>
      <c r="D1128" s="18">
        <v>1</v>
      </c>
      <c r="E1128" s="18">
        <v>2</v>
      </c>
      <c r="F1128" s="18">
        <v>9</v>
      </c>
      <c r="G1128" s="14">
        <f>SUM(B1128:F1128)</f>
        <v>12</v>
      </c>
      <c r="H1128" s="19">
        <f t="shared" ref="H1128:L1132" si="181">IFERROR(B1128/$G$1133,0)</f>
        <v>0</v>
      </c>
      <c r="I1128" s="19">
        <f t="shared" si="181"/>
        <v>0</v>
      </c>
      <c r="J1128" s="19">
        <f t="shared" si="181"/>
        <v>8.3333333333333329E-2</v>
      </c>
      <c r="K1128" s="19">
        <f t="shared" si="181"/>
        <v>0.16666666666666666</v>
      </c>
      <c r="L1128" s="19">
        <f t="shared" si="181"/>
        <v>0.75</v>
      </c>
      <c r="M1128" s="21" t="s">
        <v>95</v>
      </c>
    </row>
    <row r="1129" spans="1:13" ht="20.25" customHeight="1">
      <c r="A1129" s="17" t="s">
        <v>101</v>
      </c>
      <c r="B1129" s="18"/>
      <c r="C1129" s="18"/>
      <c r="D1129" s="18">
        <v>1</v>
      </c>
      <c r="E1129" s="18">
        <v>2</v>
      </c>
      <c r="F1129" s="18">
        <v>9</v>
      </c>
      <c r="G1129" s="14">
        <f>SUM(B1129:F1129)</f>
        <v>12</v>
      </c>
      <c r="H1129" s="19">
        <f t="shared" si="181"/>
        <v>0</v>
      </c>
      <c r="I1129" s="19">
        <f t="shared" si="181"/>
        <v>0</v>
      </c>
      <c r="J1129" s="19">
        <f t="shared" si="181"/>
        <v>8.3333333333333329E-2</v>
      </c>
      <c r="K1129" s="19">
        <f t="shared" si="181"/>
        <v>0.16666666666666666</v>
      </c>
      <c r="L1129" s="19">
        <f t="shared" si="181"/>
        <v>0.75</v>
      </c>
      <c r="M1129" s="21" t="s">
        <v>95</v>
      </c>
    </row>
    <row r="1130" spans="1:13" ht="20.25" customHeight="1">
      <c r="A1130" s="17" t="s">
        <v>102</v>
      </c>
      <c r="B1130" s="18"/>
      <c r="C1130" s="18"/>
      <c r="D1130" s="18"/>
      <c r="E1130" s="18">
        <v>4</v>
      </c>
      <c r="F1130" s="18">
        <v>8</v>
      </c>
      <c r="G1130" s="14">
        <f>SUM(B1130:F1130)</f>
        <v>12</v>
      </c>
      <c r="H1130" s="19">
        <f t="shared" si="181"/>
        <v>0</v>
      </c>
      <c r="I1130" s="19">
        <f t="shared" si="181"/>
        <v>0</v>
      </c>
      <c r="J1130" s="19">
        <f t="shared" si="181"/>
        <v>0</v>
      </c>
      <c r="K1130" s="19">
        <f t="shared" si="181"/>
        <v>0.33333333333333331</v>
      </c>
      <c r="L1130" s="19">
        <f t="shared" si="181"/>
        <v>0.66666666666666663</v>
      </c>
      <c r="M1130" s="21" t="s">
        <v>95</v>
      </c>
    </row>
    <row r="1131" spans="1:13" ht="20.25" customHeight="1">
      <c r="A1131" s="17" t="s">
        <v>103</v>
      </c>
      <c r="B1131" s="18"/>
      <c r="C1131" s="18"/>
      <c r="D1131" s="18"/>
      <c r="E1131" s="18">
        <v>4</v>
      </c>
      <c r="F1131" s="18">
        <v>8</v>
      </c>
      <c r="G1131" s="14">
        <f>SUM(B1131:F1131)</f>
        <v>12</v>
      </c>
      <c r="H1131" s="19">
        <f t="shared" si="181"/>
        <v>0</v>
      </c>
      <c r="I1131" s="19">
        <f t="shared" si="181"/>
        <v>0</v>
      </c>
      <c r="J1131" s="19">
        <f t="shared" si="181"/>
        <v>0</v>
      </c>
      <c r="K1131" s="19">
        <f t="shared" si="181"/>
        <v>0.33333333333333331</v>
      </c>
      <c r="L1131" s="19">
        <f t="shared" si="181"/>
        <v>0.66666666666666663</v>
      </c>
      <c r="M1131" s="21" t="s">
        <v>95</v>
      </c>
    </row>
    <row r="1132" spans="1:13" ht="20.25" customHeight="1">
      <c r="A1132" s="17" t="s">
        <v>104</v>
      </c>
      <c r="B1132" s="18"/>
      <c r="C1132" s="18"/>
      <c r="D1132" s="18">
        <v>1</v>
      </c>
      <c r="E1132" s="18">
        <v>2</v>
      </c>
      <c r="F1132" s="18">
        <v>9</v>
      </c>
      <c r="G1132" s="14">
        <f>SUM(B1132:F1132)</f>
        <v>12</v>
      </c>
      <c r="H1132" s="19">
        <f t="shared" si="181"/>
        <v>0</v>
      </c>
      <c r="I1132" s="19">
        <f t="shared" si="181"/>
        <v>0</v>
      </c>
      <c r="J1132" s="19">
        <f t="shared" si="181"/>
        <v>8.3333333333333329E-2</v>
      </c>
      <c r="K1132" s="19">
        <f t="shared" si="181"/>
        <v>0.16666666666666666</v>
      </c>
      <c r="L1132" s="19">
        <f t="shared" si="181"/>
        <v>0.75</v>
      </c>
      <c r="M1132" s="21"/>
    </row>
    <row r="1133" spans="1:13" ht="20.25" customHeight="1">
      <c r="A1133" s="22" t="s">
        <v>105</v>
      </c>
      <c r="B1133" s="23">
        <f>IFERROR(AVERAGE(B1128:B1132),0)</f>
        <v>0</v>
      </c>
      <c r="C1133" s="23">
        <f>IFERROR(AVERAGE(C1128:C1132),0)</f>
        <v>0</v>
      </c>
      <c r="D1133" s="23">
        <f>IFERROR(AVERAGE(D1128:D1132),0)</f>
        <v>1</v>
      </c>
      <c r="E1133" s="23">
        <f>IFERROR(AVERAGE(E1128:E1132),0)</f>
        <v>2.8</v>
      </c>
      <c r="F1133" s="23">
        <f>IFERROR(AVERAGE(F1128:F1132),0)</f>
        <v>8.6</v>
      </c>
      <c r="G1133" s="23">
        <f>SUM(AVERAGE(G1128:G1132))</f>
        <v>12</v>
      </c>
      <c r="H1133" s="25">
        <f>AVERAGE(H1128:H1132)*0.2</f>
        <v>0</v>
      </c>
      <c r="I1133" s="25">
        <f>AVERAGE(I1128:I1132)*0.4</f>
        <v>0</v>
      </c>
      <c r="J1133" s="25">
        <f>AVERAGE(J1128:J1132)*0.6</f>
        <v>0.03</v>
      </c>
      <c r="K1133" s="25">
        <f>AVERAGE(K1128:K1132)*0.8</f>
        <v>0.18666666666666668</v>
      </c>
      <c r="L1133" s="25">
        <f>AVERAGE(L1128:L1132)*1</f>
        <v>0.71666666666666656</v>
      </c>
      <c r="M1133" s="25">
        <f>SUM(H1133:L1133)</f>
        <v>0.93333333333333324</v>
      </c>
    </row>
    <row r="1134" spans="1:13" ht="20.25" customHeight="1">
      <c r="A1134" s="12" t="s">
        <v>106</v>
      </c>
      <c r="B1134" s="13" t="s">
        <v>88</v>
      </c>
      <c r="C1134" s="13" t="s">
        <v>89</v>
      </c>
      <c r="D1134" s="13" t="s">
        <v>90</v>
      </c>
      <c r="E1134" s="13" t="s">
        <v>91</v>
      </c>
      <c r="F1134" s="13" t="s">
        <v>92</v>
      </c>
      <c r="G1134" s="14" t="s">
        <v>93</v>
      </c>
      <c r="H1134" s="15" t="s">
        <v>88</v>
      </c>
      <c r="I1134" s="15" t="s">
        <v>89</v>
      </c>
      <c r="J1134" s="15" t="s">
        <v>90</v>
      </c>
      <c r="K1134" s="15" t="s">
        <v>91</v>
      </c>
      <c r="L1134" s="26" t="s">
        <v>92</v>
      </c>
      <c r="M1134" s="14" t="s">
        <v>93</v>
      </c>
    </row>
    <row r="1135" spans="1:13" ht="20.25" customHeight="1">
      <c r="A1135" s="17" t="s">
        <v>107</v>
      </c>
      <c r="B1135" s="18"/>
      <c r="C1135" s="18">
        <v>1</v>
      </c>
      <c r="D1135" s="18">
        <v>2</v>
      </c>
      <c r="E1135" s="18">
        <v>3</v>
      </c>
      <c r="F1135" s="18">
        <v>6</v>
      </c>
      <c r="G1135" s="14">
        <f>SUM(B1135:F1135)</f>
        <v>12</v>
      </c>
      <c r="H1135" s="19">
        <f>IFERROR(B1135/$G$1140,0)</f>
        <v>0</v>
      </c>
      <c r="I1135" s="19">
        <f t="shared" ref="I1135:L1137" si="182">IFERROR(C1135/$G$1140,0)</f>
        <v>8.3333333333333329E-2</v>
      </c>
      <c r="J1135" s="19">
        <f t="shared" si="182"/>
        <v>0.16666666666666666</v>
      </c>
      <c r="K1135" s="19">
        <f t="shared" si="182"/>
        <v>0.25</v>
      </c>
      <c r="L1135" s="19">
        <f t="shared" si="182"/>
        <v>0.5</v>
      </c>
      <c r="M1135" s="21" t="s">
        <v>95</v>
      </c>
    </row>
    <row r="1136" spans="1:13" ht="20.25" customHeight="1">
      <c r="A1136" s="17" t="s">
        <v>108</v>
      </c>
      <c r="B1136" s="18"/>
      <c r="C1136" s="18">
        <v>1</v>
      </c>
      <c r="D1136" s="18"/>
      <c r="E1136" s="18">
        <v>5</v>
      </c>
      <c r="F1136" s="18">
        <v>6</v>
      </c>
      <c r="G1136" s="14">
        <f>SUM(B1136:F1136)</f>
        <v>12</v>
      </c>
      <c r="H1136" s="19">
        <f>IFERROR(B1136/$G$1140,0)</f>
        <v>0</v>
      </c>
      <c r="I1136" s="19">
        <f t="shared" si="182"/>
        <v>8.3333333333333329E-2</v>
      </c>
      <c r="J1136" s="19">
        <f t="shared" si="182"/>
        <v>0</v>
      </c>
      <c r="K1136" s="19">
        <f t="shared" si="182"/>
        <v>0.41666666666666669</v>
      </c>
      <c r="L1136" s="19">
        <f t="shared" si="182"/>
        <v>0.5</v>
      </c>
      <c r="M1136" s="21" t="s">
        <v>95</v>
      </c>
    </row>
    <row r="1137" spans="1:13" ht="20.25" customHeight="1">
      <c r="A1137" s="17" t="s">
        <v>109</v>
      </c>
      <c r="B1137" s="18"/>
      <c r="C1137" s="18">
        <v>1</v>
      </c>
      <c r="D1137" s="18">
        <v>1</v>
      </c>
      <c r="E1137" s="18">
        <v>3</v>
      </c>
      <c r="F1137" s="18">
        <v>7</v>
      </c>
      <c r="G1137" s="14">
        <f>SUM(B1137:F1137)</f>
        <v>12</v>
      </c>
      <c r="H1137" s="19">
        <f>IFERROR(B1137/$G$1140,0)</f>
        <v>0</v>
      </c>
      <c r="I1137" s="19">
        <f t="shared" si="182"/>
        <v>8.3333333333333329E-2</v>
      </c>
      <c r="J1137" s="19">
        <f t="shared" si="182"/>
        <v>8.3333333333333329E-2</v>
      </c>
      <c r="K1137" s="19">
        <f t="shared" si="182"/>
        <v>0.25</v>
      </c>
      <c r="L1137" s="19">
        <f t="shared" si="182"/>
        <v>0.58333333333333337</v>
      </c>
      <c r="M1137" s="21" t="s">
        <v>95</v>
      </c>
    </row>
    <row r="1138" spans="1:13" ht="20.25" customHeight="1">
      <c r="A1138" s="22" t="s">
        <v>105</v>
      </c>
      <c r="B1138" s="23">
        <f>IFERROR(AVERAGE(B1135:B1137),0)</f>
        <v>0</v>
      </c>
      <c r="C1138" s="23">
        <f>IFERROR(AVERAGE(C1135:C1137),0)</f>
        <v>1</v>
      </c>
      <c r="D1138" s="27">
        <f>IFERROR(AVERAGE(D1135:D1137),0)</f>
        <v>1.5</v>
      </c>
      <c r="E1138" s="27">
        <f>IFERROR(AVERAGE(E1135:E1137),0)</f>
        <v>3.6666666666666665</v>
      </c>
      <c r="F1138" s="27">
        <f>IFERROR(AVERAGE(F1135:F1137),0)</f>
        <v>6.333333333333333</v>
      </c>
      <c r="G1138" s="27">
        <f>SUM(AVERAGE(G1135:G1137))</f>
        <v>12</v>
      </c>
      <c r="H1138" s="25">
        <f>AVERAGE(H1135:H1137)*0.2</f>
        <v>0</v>
      </c>
      <c r="I1138" s="25">
        <f>AVERAGE(I1135:I1137)*0.4</f>
        <v>3.3333333333333333E-2</v>
      </c>
      <c r="J1138" s="25">
        <f>AVERAGE(J1135:J1137)*0.6</f>
        <v>4.9999999999999996E-2</v>
      </c>
      <c r="K1138" s="25">
        <f>AVERAGE(K1135:K1137)*0.8</f>
        <v>0.24444444444444446</v>
      </c>
      <c r="L1138" s="25">
        <f>AVERAGE(L1135:L1137)*1</f>
        <v>0.52777777777777779</v>
      </c>
      <c r="M1138" s="28">
        <f>SUM(H1138:L1138)</f>
        <v>0.85555555555555562</v>
      </c>
    </row>
    <row r="1139" spans="1:13" ht="20.25" customHeight="1">
      <c r="A1139" s="12" t="s">
        <v>110</v>
      </c>
      <c r="B1139" s="13" t="s">
        <v>88</v>
      </c>
      <c r="C1139" s="13" t="s">
        <v>89</v>
      </c>
      <c r="D1139" s="13" t="s">
        <v>90</v>
      </c>
      <c r="E1139" s="13" t="s">
        <v>91</v>
      </c>
      <c r="F1139" s="13" t="s">
        <v>92</v>
      </c>
      <c r="G1139" s="14" t="s">
        <v>93</v>
      </c>
      <c r="H1139" s="15" t="s">
        <v>88</v>
      </c>
      <c r="I1139" s="15" t="s">
        <v>89</v>
      </c>
      <c r="J1139" s="15" t="s">
        <v>90</v>
      </c>
      <c r="K1139" s="15" t="s">
        <v>91</v>
      </c>
      <c r="L1139" s="26" t="s">
        <v>92</v>
      </c>
      <c r="M1139" s="14" t="s">
        <v>93</v>
      </c>
    </row>
    <row r="1140" spans="1:13" ht="20.25" customHeight="1">
      <c r="A1140" s="29" t="s">
        <v>111</v>
      </c>
      <c r="B1140" s="30"/>
      <c r="C1140" s="30"/>
      <c r="D1140" s="30"/>
      <c r="E1140" s="18">
        <v>5</v>
      </c>
      <c r="F1140" s="18">
        <v>7</v>
      </c>
      <c r="G1140" s="31">
        <f t="shared" ref="G1140:G1145" si="183">SUM(B1140:F1140)</f>
        <v>12</v>
      </c>
      <c r="H1140" s="32">
        <f>IFERROR(B1140/$G$1145,0)</f>
        <v>0</v>
      </c>
      <c r="I1140" s="32">
        <f t="shared" ref="I1140:L1143" si="184">IFERROR(C1140/$G$1145,0)</f>
        <v>0</v>
      </c>
      <c r="J1140" s="32">
        <f t="shared" si="184"/>
        <v>0</v>
      </c>
      <c r="K1140" s="32">
        <f t="shared" si="184"/>
        <v>0</v>
      </c>
      <c r="L1140" s="32">
        <f t="shared" si="184"/>
        <v>0</v>
      </c>
      <c r="M1140" s="21" t="s">
        <v>95</v>
      </c>
    </row>
    <row r="1141" spans="1:13" ht="20.25" customHeight="1">
      <c r="A1141" s="29" t="s">
        <v>112</v>
      </c>
      <c r="B1141" s="30"/>
      <c r="C1141" s="30"/>
      <c r="D1141" s="30"/>
      <c r="E1141" s="18">
        <v>6</v>
      </c>
      <c r="F1141" s="18">
        <v>6</v>
      </c>
      <c r="G1141" s="31">
        <f t="shared" si="183"/>
        <v>12</v>
      </c>
      <c r="H1141" s="32">
        <f>IFERROR(B1141/$G$1145,0)</f>
        <v>0</v>
      </c>
      <c r="I1141" s="32">
        <f t="shared" si="184"/>
        <v>0</v>
      </c>
      <c r="J1141" s="32">
        <f t="shared" si="184"/>
        <v>0</v>
      </c>
      <c r="K1141" s="32">
        <f t="shared" si="184"/>
        <v>0</v>
      </c>
      <c r="L1141" s="32">
        <f t="shared" si="184"/>
        <v>0</v>
      </c>
      <c r="M1141" s="21" t="s">
        <v>95</v>
      </c>
    </row>
    <row r="1142" spans="1:13" ht="20.25" customHeight="1">
      <c r="A1142" s="29" t="s">
        <v>113</v>
      </c>
      <c r="B1142" s="30"/>
      <c r="C1142" s="30"/>
      <c r="D1142" s="30"/>
      <c r="E1142" s="18">
        <v>6</v>
      </c>
      <c r="F1142" s="18">
        <v>6</v>
      </c>
      <c r="G1142" s="31">
        <f t="shared" si="183"/>
        <v>12</v>
      </c>
      <c r="H1142" s="32">
        <f>IFERROR(B1142/$G$1145,0)</f>
        <v>0</v>
      </c>
      <c r="I1142" s="32">
        <f t="shared" si="184"/>
        <v>0</v>
      </c>
      <c r="J1142" s="32">
        <f t="shared" si="184"/>
        <v>0</v>
      </c>
      <c r="K1142" s="32">
        <f t="shared" si="184"/>
        <v>0</v>
      </c>
      <c r="L1142" s="32">
        <f t="shared" si="184"/>
        <v>0</v>
      </c>
      <c r="M1142" s="21" t="s">
        <v>95</v>
      </c>
    </row>
    <row r="1143" spans="1:13" ht="20.25" customHeight="1">
      <c r="A1143" s="29" t="s">
        <v>114</v>
      </c>
      <c r="B1143" s="30"/>
      <c r="C1143" s="30"/>
      <c r="D1143" s="30"/>
      <c r="E1143" s="18">
        <v>6</v>
      </c>
      <c r="F1143" s="18">
        <v>6</v>
      </c>
      <c r="G1143" s="31">
        <f t="shared" si="183"/>
        <v>12</v>
      </c>
      <c r="H1143" s="32">
        <f>IFERROR(B1143/$G$1145,0)</f>
        <v>0</v>
      </c>
      <c r="I1143" s="32">
        <f t="shared" si="184"/>
        <v>0</v>
      </c>
      <c r="J1143" s="32">
        <f t="shared" si="184"/>
        <v>0</v>
      </c>
      <c r="K1143" s="32">
        <f t="shared" si="184"/>
        <v>0</v>
      </c>
      <c r="L1143" s="32">
        <f t="shared" si="184"/>
        <v>0</v>
      </c>
      <c r="M1143" s="21" t="s">
        <v>95</v>
      </c>
    </row>
    <row r="1144" spans="1:13" ht="20.25" customHeight="1">
      <c r="A1144" s="17" t="s">
        <v>105</v>
      </c>
      <c r="B1144" s="33">
        <f>IFERROR(AVERAGE(B1140:B1143),0)</f>
        <v>0</v>
      </c>
      <c r="C1144" s="33">
        <f>IFERROR(AVERAGE(C1140:C1143),0)</f>
        <v>0</v>
      </c>
      <c r="D1144" s="33">
        <f>IFERROR(AVERAGE(D1140:D1143),0)</f>
        <v>0</v>
      </c>
      <c r="E1144" s="33">
        <f>IFERROR(AVERAGE(E1140:E1143),0)</f>
        <v>5.75</v>
      </c>
      <c r="F1144" s="33">
        <f>IFERROR(AVERAGE(F1140:F1143),0)</f>
        <v>6.25</v>
      </c>
      <c r="G1144" s="33">
        <f>SUM(AVERAGE(G1140:G1143))</f>
        <v>12</v>
      </c>
      <c r="H1144" s="28">
        <f>AVERAGE(H1140:H1143)*0.2</f>
        <v>0</v>
      </c>
      <c r="I1144" s="28">
        <f>AVERAGE(I1140:I1143)*0.4</f>
        <v>0</v>
      </c>
      <c r="J1144" s="28">
        <f>AVERAGE(J1140:J1143)*0.6</f>
        <v>0</v>
      </c>
      <c r="K1144" s="28">
        <f>AVERAGE(K1140:K1143)*0.8</f>
        <v>0</v>
      </c>
      <c r="L1144" s="28">
        <f>AVERAGE(L1140:L1143)*1</f>
        <v>0</v>
      </c>
      <c r="M1144" s="28">
        <f>SUM(H1144:L1144)</f>
        <v>0</v>
      </c>
    </row>
    <row r="1145" spans="1:13" ht="20.25" customHeight="1">
      <c r="A1145" s="29" t="s">
        <v>121</v>
      </c>
      <c r="B1145" s="30"/>
      <c r="C1145" s="30"/>
      <c r="D1145" s="30"/>
      <c r="E1145" s="30"/>
      <c r="F1145" s="30"/>
      <c r="G1145" s="31">
        <f t="shared" si="183"/>
        <v>0</v>
      </c>
      <c r="H1145" s="32">
        <f>IFERROR(B1145/$G$1150,0)</f>
        <v>0</v>
      </c>
      <c r="I1145" s="32">
        <f>IFERROR(C1145/$G$1150,0)</f>
        <v>0</v>
      </c>
      <c r="J1145" s="32">
        <f>IFERROR(D1145/$G$1150,0)</f>
        <v>0</v>
      </c>
      <c r="K1145" s="32">
        <f>IFERROR(E1145/$G$1150,0)</f>
        <v>0</v>
      </c>
      <c r="L1145" s="32">
        <f>IFERROR(F1145/$G$1150,0)</f>
        <v>0</v>
      </c>
      <c r="M1145" s="21" t="s">
        <v>95</v>
      </c>
    </row>
    <row r="1146" spans="1:13" ht="20.25" customHeight="1">
      <c r="A1146" s="34" t="s">
        <v>115</v>
      </c>
      <c r="B1146" s="34"/>
      <c r="C1146" s="34"/>
      <c r="D1146" s="34"/>
      <c r="E1146" s="34"/>
      <c r="F1146" s="34"/>
      <c r="G1146" s="35">
        <v>12</v>
      </c>
      <c r="H1146" s="28" t="s">
        <v>95</v>
      </c>
      <c r="I1146" s="28" t="s">
        <v>95</v>
      </c>
      <c r="J1146" s="28" t="s">
        <v>95</v>
      </c>
      <c r="K1146" s="28" t="s">
        <v>95</v>
      </c>
      <c r="L1146" s="28" t="s">
        <v>95</v>
      </c>
      <c r="M1146" s="28">
        <f>(M1126+M1133+M1138+M1144)/4</f>
        <v>0.67500000000000004</v>
      </c>
    </row>
    <row r="1147" spans="1:13" ht="20.25" customHeight="1">
      <c r="A1147" s="36"/>
      <c r="B1147" s="36"/>
      <c r="C1147" s="36"/>
      <c r="D1147" s="36"/>
      <c r="E1147" s="36"/>
      <c r="F1147" s="36"/>
      <c r="G1147" s="36"/>
      <c r="H1147" s="36"/>
      <c r="I1147" s="36"/>
      <c r="J1147" s="36"/>
      <c r="K1147" s="36"/>
      <c r="L1147" s="36"/>
      <c r="M1147" s="36"/>
    </row>
    <row r="1148" spans="1:13" ht="20.25" customHeight="1">
      <c r="A1148" s="36"/>
      <c r="B1148" s="36"/>
      <c r="C1148" s="36"/>
      <c r="D1148" s="36"/>
      <c r="E1148" s="36"/>
      <c r="F1148" s="36"/>
      <c r="G1148" s="36"/>
      <c r="H1148" s="36"/>
      <c r="I1148" s="36"/>
      <c r="J1148" s="36"/>
      <c r="K1148" s="36"/>
      <c r="L1148" s="36"/>
      <c r="M1148" s="36"/>
    </row>
    <row r="1149" spans="1:13" ht="20.25" customHeight="1">
      <c r="A1149" s="7" t="s">
        <v>82</v>
      </c>
      <c r="B1149" s="8" t="s">
        <v>57</v>
      </c>
      <c r="C1149" s="8"/>
      <c r="D1149" s="8"/>
      <c r="E1149" s="8"/>
      <c r="F1149" s="8"/>
      <c r="G1149" s="8"/>
      <c r="H1149" s="8"/>
      <c r="I1149" s="8"/>
      <c r="J1149" s="8"/>
      <c r="K1149" s="9" t="s">
        <v>78</v>
      </c>
      <c r="L1149" s="10">
        <v>45114</v>
      </c>
      <c r="M1149" s="10"/>
    </row>
    <row r="1150" spans="1:13" ht="20.25" customHeight="1">
      <c r="A1150" s="8" t="s">
        <v>84</v>
      </c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</row>
    <row r="1151" spans="1:13" ht="20.25" customHeight="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</row>
    <row r="1152" spans="1:13" ht="20.25" customHeight="1">
      <c r="A1152" s="11" t="s">
        <v>85</v>
      </c>
      <c r="B1152" s="8" t="s">
        <v>86</v>
      </c>
      <c r="C1152" s="8"/>
      <c r="D1152" s="8"/>
      <c r="E1152" s="8"/>
      <c r="F1152" s="8"/>
      <c r="G1152" s="8"/>
      <c r="H1152" s="8" t="s">
        <v>86</v>
      </c>
      <c r="I1152" s="8"/>
      <c r="J1152" s="8"/>
      <c r="K1152" s="8"/>
      <c r="L1152" s="8"/>
      <c r="M1152" s="8"/>
    </row>
    <row r="1153" spans="1:13" ht="20.25" customHeight="1">
      <c r="A1153" s="12" t="s">
        <v>87</v>
      </c>
      <c r="B1153" s="13" t="s">
        <v>88</v>
      </c>
      <c r="C1153" s="13" t="s">
        <v>89</v>
      </c>
      <c r="D1153" s="13" t="s">
        <v>90</v>
      </c>
      <c r="E1153" s="13" t="s">
        <v>91</v>
      </c>
      <c r="F1153" s="13" t="s">
        <v>92</v>
      </c>
      <c r="G1153" s="14" t="s">
        <v>93</v>
      </c>
      <c r="H1153" s="15" t="s">
        <v>88</v>
      </c>
      <c r="I1153" s="15" t="s">
        <v>89</v>
      </c>
      <c r="J1153" s="15" t="s">
        <v>90</v>
      </c>
      <c r="K1153" s="15" t="s">
        <v>91</v>
      </c>
      <c r="L1153" s="15" t="s">
        <v>92</v>
      </c>
      <c r="M1153" s="16" t="s">
        <v>93</v>
      </c>
    </row>
    <row r="1154" spans="1:13" ht="20.25" customHeight="1">
      <c r="A1154" s="17" t="s">
        <v>94</v>
      </c>
      <c r="B1154" s="18"/>
      <c r="C1154" s="18"/>
      <c r="D1154" s="18"/>
      <c r="E1154" s="18">
        <v>6</v>
      </c>
      <c r="F1154" s="18">
        <v>5</v>
      </c>
      <c r="G1154" s="14">
        <f>SUM(B1154:F1154)</f>
        <v>11</v>
      </c>
      <c r="H1154" s="19">
        <f>IFERROR(B1154/$G$1159,0)</f>
        <v>0</v>
      </c>
      <c r="I1154" s="19">
        <f t="shared" ref="I1154:L1156" si="185">IFERROR(C1154/$G$1159,0)</f>
        <v>0</v>
      </c>
      <c r="J1154" s="19">
        <f t="shared" si="185"/>
        <v>0</v>
      </c>
      <c r="K1154" s="19">
        <f t="shared" si="185"/>
        <v>0.54545454545454541</v>
      </c>
      <c r="L1154" s="19">
        <f>IFERROR(F1154/$G$1159,0)</f>
        <v>0.45454545454545453</v>
      </c>
      <c r="M1154" s="20" t="s">
        <v>95</v>
      </c>
    </row>
    <row r="1155" spans="1:13" ht="20.25" customHeight="1">
      <c r="A1155" s="17" t="s">
        <v>96</v>
      </c>
      <c r="B1155" s="18"/>
      <c r="C1155" s="18"/>
      <c r="D1155" s="18"/>
      <c r="E1155" s="18">
        <v>2</v>
      </c>
      <c r="F1155" s="18">
        <v>9</v>
      </c>
      <c r="G1155" s="14">
        <f>SUM(B1155:F1155)</f>
        <v>11</v>
      </c>
      <c r="H1155" s="19">
        <f>IFERROR(B1155/$G$1159,0)</f>
        <v>0</v>
      </c>
      <c r="I1155" s="19">
        <f t="shared" si="185"/>
        <v>0</v>
      </c>
      <c r="J1155" s="19">
        <f t="shared" si="185"/>
        <v>0</v>
      </c>
      <c r="K1155" s="19">
        <f t="shared" si="185"/>
        <v>0.18181818181818182</v>
      </c>
      <c r="L1155" s="19">
        <f t="shared" si="185"/>
        <v>0.81818181818181823</v>
      </c>
      <c r="M1155" s="21" t="s">
        <v>95</v>
      </c>
    </row>
    <row r="1156" spans="1:13" ht="20.25" customHeight="1">
      <c r="A1156" s="17" t="s">
        <v>97</v>
      </c>
      <c r="B1156" s="18"/>
      <c r="C1156" s="18"/>
      <c r="D1156" s="18"/>
      <c r="E1156" s="18">
        <v>6</v>
      </c>
      <c r="F1156" s="18">
        <v>5</v>
      </c>
      <c r="G1156" s="14">
        <f>SUM(B1156:F1156)</f>
        <v>11</v>
      </c>
      <c r="H1156" s="19">
        <f>IFERROR(B1156/$G$1159,0)</f>
        <v>0</v>
      </c>
      <c r="I1156" s="19">
        <f t="shared" si="185"/>
        <v>0</v>
      </c>
      <c r="J1156" s="19">
        <f t="shared" si="185"/>
        <v>0</v>
      </c>
      <c r="K1156" s="19">
        <f t="shared" si="185"/>
        <v>0.54545454545454541</v>
      </c>
      <c r="L1156" s="19">
        <f t="shared" si="185"/>
        <v>0.45454545454545453</v>
      </c>
      <c r="M1156" s="21" t="s">
        <v>95</v>
      </c>
    </row>
    <row r="1157" spans="1:13" ht="20.25" customHeight="1">
      <c r="A1157" s="22" t="s">
        <v>98</v>
      </c>
      <c r="B1157" s="23">
        <f>IFERROR(AVERAGE(B1154:B1156),0)</f>
        <v>0</v>
      </c>
      <c r="C1157" s="23">
        <f>IFERROR(AVERAGE(C1154:C1156),0)</f>
        <v>0</v>
      </c>
      <c r="D1157" s="23">
        <f>IFERROR(AVERAGE(D1154:D1156),0)</f>
        <v>0</v>
      </c>
      <c r="E1157" s="23">
        <f>IFERROR(AVERAGE(E1154:E1156),0)</f>
        <v>4.666666666666667</v>
      </c>
      <c r="F1157" s="23">
        <f>IFERROR(AVERAGE(F1154:F1156),0)</f>
        <v>6.333333333333333</v>
      </c>
      <c r="G1157" s="23">
        <f>SUM(AVERAGE(G1154:G1156))</f>
        <v>11</v>
      </c>
      <c r="H1157" s="24">
        <f>AVERAGE(H1154:H1156)*0.2</f>
        <v>0</v>
      </c>
      <c r="I1157" s="24">
        <f>AVERAGE(I1154:I1156)*0.4</f>
        <v>0</v>
      </c>
      <c r="J1157" s="24">
        <f>AVERAGE(J1154:J1156)*0.6</f>
        <v>0</v>
      </c>
      <c r="K1157" s="24">
        <f>AVERAGE(K1154:K1156)*0.8</f>
        <v>0.33939393939393941</v>
      </c>
      <c r="L1157" s="24">
        <f>AVERAGE(L1154:L1156)*1</f>
        <v>0.5757575757575758</v>
      </c>
      <c r="M1157" s="25">
        <f>SUM(H1157:L1157)</f>
        <v>0.91515151515151527</v>
      </c>
    </row>
    <row r="1158" spans="1:13" ht="20.25" customHeight="1">
      <c r="A1158" s="12" t="s">
        <v>99</v>
      </c>
      <c r="B1158" s="13" t="s">
        <v>88</v>
      </c>
      <c r="C1158" s="13" t="s">
        <v>89</v>
      </c>
      <c r="D1158" s="13" t="s">
        <v>90</v>
      </c>
      <c r="E1158" s="13" t="s">
        <v>91</v>
      </c>
      <c r="F1158" s="13" t="s">
        <v>92</v>
      </c>
      <c r="G1158" s="14" t="s">
        <v>93</v>
      </c>
      <c r="H1158" s="15" t="s">
        <v>88</v>
      </c>
      <c r="I1158" s="15" t="s">
        <v>89</v>
      </c>
      <c r="J1158" s="15" t="s">
        <v>90</v>
      </c>
      <c r="K1158" s="15" t="s">
        <v>91</v>
      </c>
      <c r="L1158" s="26" t="s">
        <v>92</v>
      </c>
      <c r="M1158" s="14" t="s">
        <v>93</v>
      </c>
    </row>
    <row r="1159" spans="1:13" ht="20.25" customHeight="1">
      <c r="A1159" s="17" t="s">
        <v>100</v>
      </c>
      <c r="B1159" s="18"/>
      <c r="C1159" s="18"/>
      <c r="D1159" s="18">
        <v>5</v>
      </c>
      <c r="E1159" s="18">
        <v>2</v>
      </c>
      <c r="F1159" s="18">
        <v>4</v>
      </c>
      <c r="G1159" s="14">
        <f>SUM(B1159:F1159)</f>
        <v>11</v>
      </c>
      <c r="H1159" s="19">
        <f t="shared" ref="H1159:L1163" si="186">IFERROR(B1159/$G$1164,0)</f>
        <v>0</v>
      </c>
      <c r="I1159" s="19">
        <f t="shared" si="186"/>
        <v>0</v>
      </c>
      <c r="J1159" s="19">
        <f t="shared" si="186"/>
        <v>0.45454545454545453</v>
      </c>
      <c r="K1159" s="19">
        <f t="shared" si="186"/>
        <v>0.18181818181818182</v>
      </c>
      <c r="L1159" s="19">
        <f t="shared" si="186"/>
        <v>0.36363636363636365</v>
      </c>
      <c r="M1159" s="21" t="s">
        <v>95</v>
      </c>
    </row>
    <row r="1160" spans="1:13" ht="20.25" customHeight="1">
      <c r="A1160" s="17" t="s">
        <v>101</v>
      </c>
      <c r="B1160" s="18"/>
      <c r="C1160" s="18"/>
      <c r="D1160" s="18"/>
      <c r="E1160" s="18">
        <v>5</v>
      </c>
      <c r="F1160" s="18">
        <v>6</v>
      </c>
      <c r="G1160" s="14">
        <f>SUM(B1160:F1160)</f>
        <v>11</v>
      </c>
      <c r="H1160" s="19">
        <f t="shared" si="186"/>
        <v>0</v>
      </c>
      <c r="I1160" s="19">
        <f t="shared" si="186"/>
        <v>0</v>
      </c>
      <c r="J1160" s="19">
        <f t="shared" si="186"/>
        <v>0</v>
      </c>
      <c r="K1160" s="19">
        <f t="shared" si="186"/>
        <v>0.45454545454545453</v>
      </c>
      <c r="L1160" s="19">
        <f t="shared" si="186"/>
        <v>0.54545454545454541</v>
      </c>
      <c r="M1160" s="21" t="s">
        <v>95</v>
      </c>
    </row>
    <row r="1161" spans="1:13" ht="20.25" customHeight="1">
      <c r="A1161" s="17" t="s">
        <v>102</v>
      </c>
      <c r="B1161" s="18"/>
      <c r="C1161" s="18"/>
      <c r="D1161" s="18"/>
      <c r="E1161" s="18">
        <v>2</v>
      </c>
      <c r="F1161" s="18">
        <v>9</v>
      </c>
      <c r="G1161" s="14">
        <f>SUM(B1161:F1161)</f>
        <v>11</v>
      </c>
      <c r="H1161" s="19">
        <f t="shared" si="186"/>
        <v>0</v>
      </c>
      <c r="I1161" s="19">
        <f t="shared" si="186"/>
        <v>0</v>
      </c>
      <c r="J1161" s="19">
        <f t="shared" si="186"/>
        <v>0</v>
      </c>
      <c r="K1161" s="19">
        <f t="shared" si="186"/>
        <v>0.18181818181818182</v>
      </c>
      <c r="L1161" s="19">
        <f t="shared" si="186"/>
        <v>0.81818181818181823</v>
      </c>
      <c r="M1161" s="21" t="s">
        <v>95</v>
      </c>
    </row>
    <row r="1162" spans="1:13" ht="20.25" customHeight="1">
      <c r="A1162" s="17" t="s">
        <v>103</v>
      </c>
      <c r="B1162" s="18"/>
      <c r="C1162" s="18">
        <v>1</v>
      </c>
      <c r="D1162" s="18"/>
      <c r="E1162" s="18">
        <v>5</v>
      </c>
      <c r="F1162" s="18">
        <v>5</v>
      </c>
      <c r="G1162" s="14">
        <f>SUM(B1162:F1162)</f>
        <v>11</v>
      </c>
      <c r="H1162" s="19">
        <f t="shared" si="186"/>
        <v>0</v>
      </c>
      <c r="I1162" s="19">
        <f t="shared" si="186"/>
        <v>9.0909090909090912E-2</v>
      </c>
      <c r="J1162" s="19">
        <f t="shared" si="186"/>
        <v>0</v>
      </c>
      <c r="K1162" s="19">
        <f t="shared" si="186"/>
        <v>0.45454545454545453</v>
      </c>
      <c r="L1162" s="19">
        <f t="shared" si="186"/>
        <v>0.45454545454545453</v>
      </c>
      <c r="M1162" s="21" t="s">
        <v>95</v>
      </c>
    </row>
    <row r="1163" spans="1:13" ht="20.25" customHeight="1">
      <c r="A1163" s="17" t="s">
        <v>104</v>
      </c>
      <c r="B1163" s="18"/>
      <c r="C1163" s="18"/>
      <c r="D1163" s="18"/>
      <c r="E1163" s="18">
        <v>5</v>
      </c>
      <c r="F1163" s="18">
        <v>6</v>
      </c>
      <c r="G1163" s="14">
        <f>SUM(B1163:F1163)</f>
        <v>11</v>
      </c>
      <c r="H1163" s="19">
        <f t="shared" si="186"/>
        <v>0</v>
      </c>
      <c r="I1163" s="19">
        <f t="shared" si="186"/>
        <v>0</v>
      </c>
      <c r="J1163" s="19">
        <f t="shared" si="186"/>
        <v>0</v>
      </c>
      <c r="K1163" s="19">
        <f t="shared" si="186"/>
        <v>0.45454545454545453</v>
      </c>
      <c r="L1163" s="19">
        <f t="shared" si="186"/>
        <v>0.54545454545454541</v>
      </c>
      <c r="M1163" s="21"/>
    </row>
    <row r="1164" spans="1:13" ht="20.25" customHeight="1">
      <c r="A1164" s="22" t="s">
        <v>105</v>
      </c>
      <c r="B1164" s="23">
        <f>IFERROR(AVERAGE(B1159:B1163),0)</f>
        <v>0</v>
      </c>
      <c r="C1164" s="23">
        <f>IFERROR(AVERAGE(C1159:C1163),0)</f>
        <v>1</v>
      </c>
      <c r="D1164" s="23">
        <f>IFERROR(AVERAGE(D1159:D1163),0)</f>
        <v>5</v>
      </c>
      <c r="E1164" s="23">
        <f>IFERROR(AVERAGE(E1159:E1163),0)</f>
        <v>3.8</v>
      </c>
      <c r="F1164" s="23">
        <f>IFERROR(AVERAGE(F1159:F1163),0)</f>
        <v>6</v>
      </c>
      <c r="G1164" s="23">
        <f>SUM(AVERAGE(G1159:G1163))</f>
        <v>11</v>
      </c>
      <c r="H1164" s="25">
        <f>AVERAGE(H1159:H1163)*0.2</f>
        <v>0</v>
      </c>
      <c r="I1164" s="25">
        <f>AVERAGE(I1159:I1163)*0.4</f>
        <v>7.2727272727272727E-3</v>
      </c>
      <c r="J1164" s="25">
        <f>AVERAGE(J1159:J1163)*0.6</f>
        <v>5.4545454545454543E-2</v>
      </c>
      <c r="K1164" s="25">
        <f>AVERAGE(K1159:K1163)*0.8</f>
        <v>0.27636363636363637</v>
      </c>
      <c r="L1164" s="25">
        <f>AVERAGE(L1159:L1163)*1</f>
        <v>0.54545454545454541</v>
      </c>
      <c r="M1164" s="25">
        <f>SUM(H1164:L1164)</f>
        <v>0.88363636363636355</v>
      </c>
    </row>
    <row r="1165" spans="1:13" ht="20.25" customHeight="1">
      <c r="A1165" s="12" t="s">
        <v>106</v>
      </c>
      <c r="B1165" s="13" t="s">
        <v>88</v>
      </c>
      <c r="C1165" s="13" t="s">
        <v>89</v>
      </c>
      <c r="D1165" s="13" t="s">
        <v>90</v>
      </c>
      <c r="E1165" s="13" t="s">
        <v>91</v>
      </c>
      <c r="F1165" s="13" t="s">
        <v>92</v>
      </c>
      <c r="G1165" s="14" t="s">
        <v>93</v>
      </c>
      <c r="H1165" s="15" t="s">
        <v>88</v>
      </c>
      <c r="I1165" s="15" t="s">
        <v>89</v>
      </c>
      <c r="J1165" s="15" t="s">
        <v>90</v>
      </c>
      <c r="K1165" s="15" t="s">
        <v>91</v>
      </c>
      <c r="L1165" s="26" t="s">
        <v>92</v>
      </c>
      <c r="M1165" s="14" t="s">
        <v>93</v>
      </c>
    </row>
    <row r="1166" spans="1:13" ht="20.25" customHeight="1">
      <c r="A1166" s="17" t="s">
        <v>107</v>
      </c>
      <c r="B1166" s="18"/>
      <c r="C1166" s="18"/>
      <c r="D1166" s="18">
        <v>2</v>
      </c>
      <c r="E1166" s="18">
        <v>6</v>
      </c>
      <c r="F1166" s="18">
        <v>3</v>
      </c>
      <c r="G1166" s="14">
        <f>SUM(B1166:F1166)</f>
        <v>11</v>
      </c>
      <c r="H1166" s="19">
        <f>IFERROR(B1166/$G$1171,0)</f>
        <v>0</v>
      </c>
      <c r="I1166" s="19">
        <f t="shared" ref="I1166:L1168" si="187">IFERROR(C1166/$G$1171,0)</f>
        <v>0</v>
      </c>
      <c r="J1166" s="19">
        <f t="shared" si="187"/>
        <v>0.18181818181818182</v>
      </c>
      <c r="K1166" s="19">
        <f t="shared" si="187"/>
        <v>0.54545454545454541</v>
      </c>
      <c r="L1166" s="19">
        <f t="shared" si="187"/>
        <v>0.27272727272727271</v>
      </c>
      <c r="M1166" s="21" t="s">
        <v>95</v>
      </c>
    </row>
    <row r="1167" spans="1:13" ht="20.25" customHeight="1">
      <c r="A1167" s="17" t="s">
        <v>108</v>
      </c>
      <c r="B1167" s="18"/>
      <c r="C1167" s="18">
        <v>1</v>
      </c>
      <c r="D1167" s="18">
        <v>3</v>
      </c>
      <c r="E1167" s="18">
        <v>3</v>
      </c>
      <c r="F1167" s="18">
        <v>4</v>
      </c>
      <c r="G1167" s="14">
        <f>SUM(B1167:F1167)</f>
        <v>11</v>
      </c>
      <c r="H1167" s="19">
        <f>IFERROR(B1167/$G$1171,0)</f>
        <v>0</v>
      </c>
      <c r="I1167" s="19">
        <f t="shared" si="187"/>
        <v>9.0909090909090912E-2</v>
      </c>
      <c r="J1167" s="19">
        <f t="shared" si="187"/>
        <v>0.27272727272727271</v>
      </c>
      <c r="K1167" s="19">
        <f t="shared" si="187"/>
        <v>0.27272727272727271</v>
      </c>
      <c r="L1167" s="19">
        <f t="shared" si="187"/>
        <v>0.36363636363636365</v>
      </c>
      <c r="M1167" s="21" t="s">
        <v>95</v>
      </c>
    </row>
    <row r="1168" spans="1:13" ht="20.25" customHeight="1">
      <c r="A1168" s="17" t="s">
        <v>109</v>
      </c>
      <c r="B1168" s="18"/>
      <c r="C1168" s="18"/>
      <c r="D1168" s="18">
        <v>2</v>
      </c>
      <c r="E1168" s="18">
        <v>3</v>
      </c>
      <c r="F1168" s="18">
        <v>6</v>
      </c>
      <c r="G1168" s="14">
        <f>SUM(B1168:F1168)</f>
        <v>11</v>
      </c>
      <c r="H1168" s="19">
        <f>IFERROR(B1168/$G$1171,0)</f>
        <v>0</v>
      </c>
      <c r="I1168" s="19">
        <f t="shared" si="187"/>
        <v>0</v>
      </c>
      <c r="J1168" s="19">
        <f t="shared" si="187"/>
        <v>0.18181818181818182</v>
      </c>
      <c r="K1168" s="19">
        <f t="shared" si="187"/>
        <v>0.27272727272727271</v>
      </c>
      <c r="L1168" s="19">
        <f t="shared" si="187"/>
        <v>0.54545454545454541</v>
      </c>
      <c r="M1168" s="21" t="s">
        <v>95</v>
      </c>
    </row>
    <row r="1169" spans="1:13" ht="20.25" customHeight="1">
      <c r="A1169" s="22" t="s">
        <v>105</v>
      </c>
      <c r="B1169" s="23">
        <f>IFERROR(AVERAGE(B1166:B1168),0)</f>
        <v>0</v>
      </c>
      <c r="C1169" s="23">
        <f>IFERROR(AVERAGE(C1166:C1168),0)</f>
        <v>1</v>
      </c>
      <c r="D1169" s="27">
        <f>IFERROR(AVERAGE(D1166:D1168),0)</f>
        <v>2.3333333333333335</v>
      </c>
      <c r="E1169" s="27">
        <f>IFERROR(AVERAGE(E1166:E1168),0)</f>
        <v>4</v>
      </c>
      <c r="F1169" s="27">
        <f>IFERROR(AVERAGE(F1166:F1168),0)</f>
        <v>4.333333333333333</v>
      </c>
      <c r="G1169" s="27">
        <f>SUM(AVERAGE(G1166:G1168))</f>
        <v>11</v>
      </c>
      <c r="H1169" s="25">
        <f>AVERAGE(H1166:H1168)*0.2</f>
        <v>0</v>
      </c>
      <c r="I1169" s="25">
        <f>AVERAGE(I1166:I1168)*0.4</f>
        <v>1.2121212121212123E-2</v>
      </c>
      <c r="J1169" s="25">
        <f>AVERAGE(J1166:J1168)*0.6</f>
        <v>0.12727272727272726</v>
      </c>
      <c r="K1169" s="25">
        <f>AVERAGE(K1166:K1168)*0.8</f>
        <v>0.29090909090909089</v>
      </c>
      <c r="L1169" s="25">
        <f>AVERAGE(L1166:L1168)*1</f>
        <v>0.39393939393939387</v>
      </c>
      <c r="M1169" s="28">
        <f>SUM(H1169:L1169)</f>
        <v>0.82424242424242422</v>
      </c>
    </row>
    <row r="1170" spans="1:13" ht="20.25" customHeight="1">
      <c r="A1170" s="12" t="s">
        <v>110</v>
      </c>
      <c r="B1170" s="13" t="s">
        <v>88</v>
      </c>
      <c r="C1170" s="13" t="s">
        <v>89</v>
      </c>
      <c r="D1170" s="13" t="s">
        <v>90</v>
      </c>
      <c r="E1170" s="13" t="s">
        <v>91</v>
      </c>
      <c r="F1170" s="13" t="s">
        <v>92</v>
      </c>
      <c r="G1170" s="14" t="s">
        <v>93</v>
      </c>
      <c r="H1170" s="15" t="s">
        <v>88</v>
      </c>
      <c r="I1170" s="15" t="s">
        <v>89</v>
      </c>
      <c r="J1170" s="15" t="s">
        <v>90</v>
      </c>
      <c r="K1170" s="15" t="s">
        <v>91</v>
      </c>
      <c r="L1170" s="26" t="s">
        <v>92</v>
      </c>
      <c r="M1170" s="14" t="s">
        <v>93</v>
      </c>
    </row>
    <row r="1171" spans="1:13" ht="20.25" customHeight="1">
      <c r="A1171" s="29" t="s">
        <v>111</v>
      </c>
      <c r="B1171" s="30"/>
      <c r="C1171" s="30"/>
      <c r="D1171" s="30"/>
      <c r="E1171" s="18">
        <v>6</v>
      </c>
      <c r="F1171" s="18">
        <v>5</v>
      </c>
      <c r="G1171" s="31">
        <f t="shared" ref="G1171:G1176" si="188">SUM(B1171:F1171)</f>
        <v>11</v>
      </c>
      <c r="H1171" s="32">
        <f>IFERROR(B1171/$G$1176,0)</f>
        <v>0</v>
      </c>
      <c r="I1171" s="32">
        <f t="shared" ref="I1171:L1174" si="189">IFERROR(C1171/$G$1176,0)</f>
        <v>0</v>
      </c>
      <c r="J1171" s="32">
        <f t="shared" si="189"/>
        <v>0</v>
      </c>
      <c r="K1171" s="32">
        <f t="shared" si="189"/>
        <v>0</v>
      </c>
      <c r="L1171" s="32">
        <f t="shared" si="189"/>
        <v>0</v>
      </c>
      <c r="M1171" s="21" t="s">
        <v>95</v>
      </c>
    </row>
    <row r="1172" spans="1:13" ht="20.25" customHeight="1">
      <c r="A1172" s="29" t="s">
        <v>112</v>
      </c>
      <c r="B1172" s="30"/>
      <c r="C1172" s="30"/>
      <c r="D1172" s="30">
        <v>1</v>
      </c>
      <c r="E1172" s="18">
        <v>2</v>
      </c>
      <c r="F1172" s="18">
        <v>8</v>
      </c>
      <c r="G1172" s="31">
        <f t="shared" si="188"/>
        <v>11</v>
      </c>
      <c r="H1172" s="32">
        <f>IFERROR(B1172/$G$1176,0)</f>
        <v>0</v>
      </c>
      <c r="I1172" s="32">
        <f t="shared" si="189"/>
        <v>0</v>
      </c>
      <c r="J1172" s="32">
        <f t="shared" si="189"/>
        <v>0</v>
      </c>
      <c r="K1172" s="32">
        <f t="shared" si="189"/>
        <v>0</v>
      </c>
      <c r="L1172" s="32">
        <f t="shared" si="189"/>
        <v>0</v>
      </c>
      <c r="M1172" s="21" t="s">
        <v>95</v>
      </c>
    </row>
    <row r="1173" spans="1:13" ht="20.25" customHeight="1">
      <c r="A1173" s="29" t="s">
        <v>113</v>
      </c>
      <c r="B1173" s="30"/>
      <c r="C1173" s="30"/>
      <c r="D1173" s="30"/>
      <c r="E1173" s="18">
        <v>2</v>
      </c>
      <c r="F1173" s="18">
        <v>9</v>
      </c>
      <c r="G1173" s="31">
        <f t="shared" si="188"/>
        <v>11</v>
      </c>
      <c r="H1173" s="32">
        <f>IFERROR(B1173/$G$1176,0)</f>
        <v>0</v>
      </c>
      <c r="I1173" s="32">
        <f t="shared" si="189"/>
        <v>0</v>
      </c>
      <c r="J1173" s="32">
        <f t="shared" si="189"/>
        <v>0</v>
      </c>
      <c r="K1173" s="32">
        <f t="shared" si="189"/>
        <v>0</v>
      </c>
      <c r="L1173" s="32">
        <f t="shared" si="189"/>
        <v>0</v>
      </c>
      <c r="M1173" s="21" t="s">
        <v>95</v>
      </c>
    </row>
    <row r="1174" spans="1:13" ht="20.25" customHeight="1">
      <c r="A1174" s="29" t="s">
        <v>114</v>
      </c>
      <c r="B1174" s="30"/>
      <c r="C1174" s="30"/>
      <c r="D1174" s="30"/>
      <c r="E1174" s="18">
        <v>7</v>
      </c>
      <c r="F1174" s="18">
        <v>4</v>
      </c>
      <c r="G1174" s="31">
        <f t="shared" si="188"/>
        <v>11</v>
      </c>
      <c r="H1174" s="32">
        <f>IFERROR(B1174/$G$1176,0)</f>
        <v>0</v>
      </c>
      <c r="I1174" s="32">
        <f t="shared" si="189"/>
        <v>0</v>
      </c>
      <c r="J1174" s="32">
        <f t="shared" si="189"/>
        <v>0</v>
      </c>
      <c r="K1174" s="32">
        <f t="shared" si="189"/>
        <v>0</v>
      </c>
      <c r="L1174" s="32">
        <f t="shared" si="189"/>
        <v>0</v>
      </c>
      <c r="M1174" s="21" t="s">
        <v>95</v>
      </c>
    </row>
    <row r="1175" spans="1:13" ht="20.25" customHeight="1">
      <c r="A1175" s="17" t="s">
        <v>105</v>
      </c>
      <c r="B1175" s="33">
        <f>IFERROR(AVERAGE(B1171:B1174),0)</f>
        <v>0</v>
      </c>
      <c r="C1175" s="33">
        <f>IFERROR(AVERAGE(C1171:C1174),0)</f>
        <v>0</v>
      </c>
      <c r="D1175" s="33">
        <f>IFERROR(AVERAGE(D1171:D1174),0)</f>
        <v>1</v>
      </c>
      <c r="E1175" s="33">
        <f>IFERROR(AVERAGE(E1171:E1174),0)</f>
        <v>4.25</v>
      </c>
      <c r="F1175" s="33">
        <f>IFERROR(AVERAGE(F1171:F1174),0)</f>
        <v>6.5</v>
      </c>
      <c r="G1175" s="33">
        <f>SUM(AVERAGE(G1171:G1174))</f>
        <v>11</v>
      </c>
      <c r="H1175" s="28">
        <f>AVERAGE(H1171:H1174)*0.2</f>
        <v>0</v>
      </c>
      <c r="I1175" s="28">
        <f>AVERAGE(I1171:I1174)*0.4</f>
        <v>0</v>
      </c>
      <c r="J1175" s="28">
        <f>AVERAGE(J1171:J1174)*0.6</f>
        <v>0</v>
      </c>
      <c r="K1175" s="28">
        <f>AVERAGE(K1171:K1174)*0.8</f>
        <v>0</v>
      </c>
      <c r="L1175" s="28">
        <f>AVERAGE(L1171:L1174)*1</f>
        <v>0</v>
      </c>
      <c r="M1175" s="28">
        <f>SUM(H1175:L1175)</f>
        <v>0</v>
      </c>
    </row>
    <row r="1176" spans="1:13" ht="20.25" customHeight="1">
      <c r="A1176" s="29" t="s">
        <v>121</v>
      </c>
      <c r="B1176" s="30"/>
      <c r="C1176" s="30"/>
      <c r="D1176" s="30"/>
      <c r="E1176" s="30"/>
      <c r="F1176" s="30"/>
      <c r="G1176" s="31">
        <f t="shared" si="188"/>
        <v>0</v>
      </c>
      <c r="H1176" s="32">
        <f>IFERROR(B1176/$G$1181,0)</f>
        <v>0</v>
      </c>
      <c r="I1176" s="32">
        <f>IFERROR(C1176/$G$1181,0)</f>
        <v>0</v>
      </c>
      <c r="J1176" s="32">
        <f>IFERROR(D1176/$G$1181,0)</f>
        <v>0</v>
      </c>
      <c r="K1176" s="32">
        <f>IFERROR(E1176/$G$1181,0)</f>
        <v>0</v>
      </c>
      <c r="L1176" s="32">
        <f>IFERROR(F1176/$G$1181,0)</f>
        <v>0</v>
      </c>
      <c r="M1176" s="21" t="s">
        <v>95</v>
      </c>
    </row>
    <row r="1177" spans="1:13" ht="20.25" customHeight="1">
      <c r="A1177" s="34" t="s">
        <v>115</v>
      </c>
      <c r="B1177" s="34"/>
      <c r="C1177" s="34"/>
      <c r="D1177" s="34"/>
      <c r="E1177" s="34"/>
      <c r="F1177" s="34"/>
      <c r="G1177" s="35">
        <v>11</v>
      </c>
      <c r="H1177" s="28" t="s">
        <v>95</v>
      </c>
      <c r="I1177" s="28" t="s">
        <v>95</v>
      </c>
      <c r="J1177" s="28" t="s">
        <v>95</v>
      </c>
      <c r="K1177" s="28" t="s">
        <v>95</v>
      </c>
      <c r="L1177" s="28" t="s">
        <v>95</v>
      </c>
      <c r="M1177" s="28">
        <f>(M1157+M1164+M1169+M1175)/4</f>
        <v>0.65575757575757576</v>
      </c>
    </row>
    <row r="1178" spans="1:13" ht="20.25" customHeight="1">
      <c r="A1178" s="36"/>
      <c r="B1178" s="36"/>
      <c r="C1178" s="36"/>
      <c r="D1178" s="36"/>
      <c r="E1178" s="36"/>
      <c r="F1178" s="36"/>
      <c r="G1178" s="36"/>
      <c r="H1178" s="36"/>
      <c r="I1178" s="36"/>
      <c r="J1178" s="36"/>
      <c r="K1178" s="36"/>
      <c r="L1178" s="36"/>
      <c r="M1178" s="36"/>
    </row>
    <row r="1179" spans="1:13" ht="20.25" customHeight="1">
      <c r="A1179" s="36"/>
      <c r="B1179" s="36"/>
      <c r="C1179" s="36"/>
      <c r="D1179" s="36"/>
      <c r="E1179" s="36"/>
      <c r="F1179" s="36"/>
      <c r="G1179" s="36"/>
      <c r="H1179" s="36"/>
      <c r="I1179" s="36"/>
      <c r="J1179" s="36"/>
      <c r="K1179" s="36"/>
      <c r="L1179" s="36"/>
      <c r="M1179" s="36"/>
    </row>
    <row r="1180" spans="1:13" ht="20.25" customHeight="1">
      <c r="A1180" s="7" t="s">
        <v>82</v>
      </c>
      <c r="B1180" s="8" t="s">
        <v>57</v>
      </c>
      <c r="C1180" s="8"/>
      <c r="D1180" s="8"/>
      <c r="E1180" s="8"/>
      <c r="F1180" s="8"/>
      <c r="G1180" s="8"/>
      <c r="H1180" s="8"/>
      <c r="I1180" s="8"/>
      <c r="J1180" s="8"/>
      <c r="K1180" s="9" t="s">
        <v>78</v>
      </c>
      <c r="L1180" s="10">
        <v>45114</v>
      </c>
      <c r="M1180" s="10"/>
    </row>
    <row r="1181" spans="1:13" ht="20.25" customHeight="1">
      <c r="A1181" s="8" t="s">
        <v>84</v>
      </c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</row>
    <row r="1182" spans="1:13" ht="20.25" customHeight="1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</row>
    <row r="1183" spans="1:13" ht="20.25" customHeight="1">
      <c r="A1183" s="11" t="s">
        <v>85</v>
      </c>
      <c r="B1183" s="8" t="s">
        <v>86</v>
      </c>
      <c r="C1183" s="8"/>
      <c r="D1183" s="8"/>
      <c r="E1183" s="8"/>
      <c r="F1183" s="8"/>
      <c r="G1183" s="8"/>
      <c r="H1183" s="8" t="s">
        <v>86</v>
      </c>
      <c r="I1183" s="8"/>
      <c r="J1183" s="8"/>
      <c r="K1183" s="8"/>
      <c r="L1183" s="8"/>
      <c r="M1183" s="8"/>
    </row>
    <row r="1184" spans="1:13" ht="20.25" customHeight="1">
      <c r="A1184" s="12" t="s">
        <v>87</v>
      </c>
      <c r="B1184" s="13" t="s">
        <v>88</v>
      </c>
      <c r="C1184" s="13" t="s">
        <v>89</v>
      </c>
      <c r="D1184" s="13" t="s">
        <v>90</v>
      </c>
      <c r="E1184" s="13" t="s">
        <v>91</v>
      </c>
      <c r="F1184" s="13" t="s">
        <v>92</v>
      </c>
      <c r="G1184" s="14" t="s">
        <v>93</v>
      </c>
      <c r="H1184" s="15" t="s">
        <v>88</v>
      </c>
      <c r="I1184" s="15" t="s">
        <v>89</v>
      </c>
      <c r="J1184" s="15" t="s">
        <v>90</v>
      </c>
      <c r="K1184" s="15" t="s">
        <v>91</v>
      </c>
      <c r="L1184" s="15" t="s">
        <v>92</v>
      </c>
      <c r="M1184" s="16" t="s">
        <v>93</v>
      </c>
    </row>
    <row r="1185" spans="1:13" ht="20.25" customHeight="1">
      <c r="A1185" s="17" t="s">
        <v>94</v>
      </c>
      <c r="B1185" s="18"/>
      <c r="C1185" s="18"/>
      <c r="D1185" s="18"/>
      <c r="E1185" s="18">
        <v>6</v>
      </c>
      <c r="F1185" s="18">
        <v>5</v>
      </c>
      <c r="G1185" s="14">
        <f>SUM(B1185:F1185)</f>
        <v>11</v>
      </c>
      <c r="H1185" s="19">
        <f>IFERROR(B1185/$G$1190,0)</f>
        <v>0</v>
      </c>
      <c r="I1185" s="19">
        <f t="shared" ref="I1185:L1187" si="190">IFERROR(C1185/$G$1190,0)</f>
        <v>0</v>
      </c>
      <c r="J1185" s="19">
        <f t="shared" si="190"/>
        <v>0</v>
      </c>
      <c r="K1185" s="19">
        <f t="shared" si="190"/>
        <v>0.54545454545454541</v>
      </c>
      <c r="L1185" s="19">
        <f>IFERROR(F1185/$G$1190,0)</f>
        <v>0.45454545454545453</v>
      </c>
      <c r="M1185" s="20" t="s">
        <v>95</v>
      </c>
    </row>
    <row r="1186" spans="1:13" ht="20.25" customHeight="1">
      <c r="A1186" s="17" t="s">
        <v>96</v>
      </c>
      <c r="B1186" s="18"/>
      <c r="C1186" s="18"/>
      <c r="D1186" s="18"/>
      <c r="E1186" s="18">
        <v>2</v>
      </c>
      <c r="F1186" s="18">
        <v>9</v>
      </c>
      <c r="G1186" s="14">
        <f>SUM(B1186:F1186)</f>
        <v>11</v>
      </c>
      <c r="H1186" s="19">
        <f>IFERROR(B1186/$G$1190,0)</f>
        <v>0</v>
      </c>
      <c r="I1186" s="19">
        <f t="shared" si="190"/>
        <v>0</v>
      </c>
      <c r="J1186" s="19">
        <f t="shared" si="190"/>
        <v>0</v>
      </c>
      <c r="K1186" s="19">
        <f t="shared" si="190"/>
        <v>0.18181818181818182</v>
      </c>
      <c r="L1186" s="19">
        <f t="shared" si="190"/>
        <v>0.81818181818181823</v>
      </c>
      <c r="M1186" s="21" t="s">
        <v>95</v>
      </c>
    </row>
    <row r="1187" spans="1:13" ht="20.25" customHeight="1">
      <c r="A1187" s="17" t="s">
        <v>97</v>
      </c>
      <c r="B1187" s="18"/>
      <c r="C1187" s="18"/>
      <c r="D1187" s="18"/>
      <c r="E1187" s="18">
        <v>6</v>
      </c>
      <c r="F1187" s="18">
        <v>5</v>
      </c>
      <c r="G1187" s="14">
        <f>SUM(B1187:F1187)</f>
        <v>11</v>
      </c>
      <c r="H1187" s="19">
        <f>IFERROR(B1187/$G$1190,0)</f>
        <v>0</v>
      </c>
      <c r="I1187" s="19">
        <f t="shared" si="190"/>
        <v>0</v>
      </c>
      <c r="J1187" s="19">
        <f t="shared" si="190"/>
        <v>0</v>
      </c>
      <c r="K1187" s="19">
        <f t="shared" si="190"/>
        <v>0.54545454545454541</v>
      </c>
      <c r="L1187" s="19">
        <f t="shared" si="190"/>
        <v>0.45454545454545453</v>
      </c>
      <c r="M1187" s="21" t="s">
        <v>95</v>
      </c>
    </row>
    <row r="1188" spans="1:13" ht="20.25" customHeight="1">
      <c r="A1188" s="22" t="s">
        <v>98</v>
      </c>
      <c r="B1188" s="23">
        <f>IFERROR(AVERAGE(B1185:B1187),0)</f>
        <v>0</v>
      </c>
      <c r="C1188" s="23">
        <f>IFERROR(AVERAGE(C1185:C1187),0)</f>
        <v>0</v>
      </c>
      <c r="D1188" s="23">
        <f>IFERROR(AVERAGE(D1185:D1187),0)</f>
        <v>0</v>
      </c>
      <c r="E1188" s="23">
        <f>IFERROR(AVERAGE(E1185:E1187),0)</f>
        <v>4.666666666666667</v>
      </c>
      <c r="F1188" s="23">
        <f>IFERROR(AVERAGE(F1185:F1187),0)</f>
        <v>6.333333333333333</v>
      </c>
      <c r="G1188" s="23">
        <f>SUM(AVERAGE(G1185:G1187))</f>
        <v>11</v>
      </c>
      <c r="H1188" s="24">
        <f>AVERAGE(H1185:H1187)*0.2</f>
        <v>0</v>
      </c>
      <c r="I1188" s="24">
        <f>AVERAGE(I1185:I1187)*0.4</f>
        <v>0</v>
      </c>
      <c r="J1188" s="24">
        <f>AVERAGE(J1185:J1187)*0.6</f>
        <v>0</v>
      </c>
      <c r="K1188" s="24">
        <f>AVERAGE(K1185:K1187)*0.8</f>
        <v>0.33939393939393941</v>
      </c>
      <c r="L1188" s="24">
        <f>AVERAGE(L1185:L1187)*1</f>
        <v>0.5757575757575758</v>
      </c>
      <c r="M1188" s="25">
        <f>SUM(H1188:L1188)</f>
        <v>0.91515151515151527</v>
      </c>
    </row>
    <row r="1189" spans="1:13" ht="20.25" customHeight="1">
      <c r="A1189" s="12" t="s">
        <v>99</v>
      </c>
      <c r="B1189" s="13" t="s">
        <v>88</v>
      </c>
      <c r="C1189" s="13" t="s">
        <v>89</v>
      </c>
      <c r="D1189" s="13" t="s">
        <v>90</v>
      </c>
      <c r="E1189" s="13" t="s">
        <v>91</v>
      </c>
      <c r="F1189" s="13" t="s">
        <v>92</v>
      </c>
      <c r="G1189" s="14" t="s">
        <v>93</v>
      </c>
      <c r="H1189" s="15" t="s">
        <v>88</v>
      </c>
      <c r="I1189" s="15" t="s">
        <v>89</v>
      </c>
      <c r="J1189" s="15" t="s">
        <v>90</v>
      </c>
      <c r="K1189" s="15" t="s">
        <v>91</v>
      </c>
      <c r="L1189" s="26" t="s">
        <v>92</v>
      </c>
      <c r="M1189" s="14" t="s">
        <v>93</v>
      </c>
    </row>
    <row r="1190" spans="1:13" ht="20.25" customHeight="1">
      <c r="A1190" s="17" t="s">
        <v>100</v>
      </c>
      <c r="B1190" s="18"/>
      <c r="C1190" s="18"/>
      <c r="D1190" s="18">
        <v>5</v>
      </c>
      <c r="E1190" s="18">
        <v>2</v>
      </c>
      <c r="F1190" s="18">
        <v>4</v>
      </c>
      <c r="G1190" s="14">
        <f>SUM(B1190:F1190)</f>
        <v>11</v>
      </c>
      <c r="H1190" s="19">
        <f t="shared" ref="H1190:L1194" si="191">IFERROR(B1190/$G$1195,0)</f>
        <v>0</v>
      </c>
      <c r="I1190" s="19">
        <f t="shared" si="191"/>
        <v>0</v>
      </c>
      <c r="J1190" s="19">
        <f t="shared" si="191"/>
        <v>0.45454545454545453</v>
      </c>
      <c r="K1190" s="19">
        <f t="shared" si="191"/>
        <v>0.18181818181818182</v>
      </c>
      <c r="L1190" s="19">
        <f t="shared" si="191"/>
        <v>0.36363636363636365</v>
      </c>
      <c r="M1190" s="21" t="s">
        <v>95</v>
      </c>
    </row>
    <row r="1191" spans="1:13" ht="20.25" customHeight="1">
      <c r="A1191" s="17" t="s">
        <v>101</v>
      </c>
      <c r="B1191" s="18"/>
      <c r="C1191" s="18"/>
      <c r="D1191" s="18"/>
      <c r="E1191" s="18">
        <v>5</v>
      </c>
      <c r="F1191" s="18">
        <v>6</v>
      </c>
      <c r="G1191" s="14">
        <f>SUM(B1191:F1191)</f>
        <v>11</v>
      </c>
      <c r="H1191" s="19">
        <f t="shared" si="191"/>
        <v>0</v>
      </c>
      <c r="I1191" s="19">
        <f t="shared" si="191"/>
        <v>0</v>
      </c>
      <c r="J1191" s="19">
        <f t="shared" si="191"/>
        <v>0</v>
      </c>
      <c r="K1191" s="19">
        <f t="shared" si="191"/>
        <v>0.45454545454545453</v>
      </c>
      <c r="L1191" s="19">
        <f t="shared" si="191"/>
        <v>0.54545454545454541</v>
      </c>
      <c r="M1191" s="21" t="s">
        <v>95</v>
      </c>
    </row>
    <row r="1192" spans="1:13" ht="20.25" customHeight="1">
      <c r="A1192" s="17" t="s">
        <v>102</v>
      </c>
      <c r="B1192" s="18"/>
      <c r="C1192" s="18"/>
      <c r="D1192" s="18"/>
      <c r="E1192" s="18">
        <v>2</v>
      </c>
      <c r="F1192" s="18">
        <v>9</v>
      </c>
      <c r="G1192" s="14">
        <f>SUM(B1192:F1192)</f>
        <v>11</v>
      </c>
      <c r="H1192" s="19">
        <f t="shared" si="191"/>
        <v>0</v>
      </c>
      <c r="I1192" s="19">
        <f t="shared" si="191"/>
        <v>0</v>
      </c>
      <c r="J1192" s="19">
        <f t="shared" si="191"/>
        <v>0</v>
      </c>
      <c r="K1192" s="19">
        <f t="shared" si="191"/>
        <v>0.18181818181818182</v>
      </c>
      <c r="L1192" s="19">
        <f t="shared" si="191"/>
        <v>0.81818181818181823</v>
      </c>
      <c r="M1192" s="21" t="s">
        <v>95</v>
      </c>
    </row>
    <row r="1193" spans="1:13" ht="20.25" customHeight="1">
      <c r="A1193" s="17" t="s">
        <v>103</v>
      </c>
      <c r="B1193" s="18"/>
      <c r="C1193" s="18">
        <v>1</v>
      </c>
      <c r="D1193" s="18"/>
      <c r="E1193" s="18">
        <v>5</v>
      </c>
      <c r="F1193" s="18">
        <v>5</v>
      </c>
      <c r="G1193" s="14">
        <f>SUM(B1193:F1193)</f>
        <v>11</v>
      </c>
      <c r="H1193" s="19">
        <f t="shared" si="191"/>
        <v>0</v>
      </c>
      <c r="I1193" s="19">
        <f t="shared" si="191"/>
        <v>9.0909090909090912E-2</v>
      </c>
      <c r="J1193" s="19">
        <f t="shared" si="191"/>
        <v>0</v>
      </c>
      <c r="K1193" s="19">
        <f t="shared" si="191"/>
        <v>0.45454545454545453</v>
      </c>
      <c r="L1193" s="19">
        <f t="shared" si="191"/>
        <v>0.45454545454545453</v>
      </c>
      <c r="M1193" s="21" t="s">
        <v>95</v>
      </c>
    </row>
    <row r="1194" spans="1:13" ht="20.25" customHeight="1">
      <c r="A1194" s="17" t="s">
        <v>104</v>
      </c>
      <c r="B1194" s="18"/>
      <c r="C1194" s="18"/>
      <c r="D1194" s="18"/>
      <c r="E1194" s="18">
        <v>5</v>
      </c>
      <c r="F1194" s="18">
        <v>6</v>
      </c>
      <c r="G1194" s="14">
        <f>SUM(B1194:F1194)</f>
        <v>11</v>
      </c>
      <c r="H1194" s="19">
        <f t="shared" si="191"/>
        <v>0</v>
      </c>
      <c r="I1194" s="19">
        <f t="shared" si="191"/>
        <v>0</v>
      </c>
      <c r="J1194" s="19">
        <f t="shared" si="191"/>
        <v>0</v>
      </c>
      <c r="K1194" s="19">
        <f t="shared" si="191"/>
        <v>0.45454545454545453</v>
      </c>
      <c r="L1194" s="19">
        <f t="shared" si="191"/>
        <v>0.54545454545454541</v>
      </c>
      <c r="M1194" s="21"/>
    </row>
    <row r="1195" spans="1:13" ht="20.25" customHeight="1">
      <c r="A1195" s="22" t="s">
        <v>105</v>
      </c>
      <c r="B1195" s="23">
        <f>IFERROR(AVERAGE(B1190:B1194),0)</f>
        <v>0</v>
      </c>
      <c r="C1195" s="23">
        <f>IFERROR(AVERAGE(C1190:C1194),0)</f>
        <v>1</v>
      </c>
      <c r="D1195" s="23">
        <f>IFERROR(AVERAGE(D1190:D1194),0)</f>
        <v>5</v>
      </c>
      <c r="E1195" s="23">
        <f>IFERROR(AVERAGE(E1190:E1194),0)</f>
        <v>3.8</v>
      </c>
      <c r="F1195" s="23">
        <f>IFERROR(AVERAGE(F1190:F1194),0)</f>
        <v>6</v>
      </c>
      <c r="G1195" s="23">
        <f>SUM(AVERAGE(G1190:G1194))</f>
        <v>11</v>
      </c>
      <c r="H1195" s="25">
        <f>AVERAGE(H1190:H1194)*0.2</f>
        <v>0</v>
      </c>
      <c r="I1195" s="25">
        <f>AVERAGE(I1190:I1194)*0.4</f>
        <v>7.2727272727272727E-3</v>
      </c>
      <c r="J1195" s="25">
        <f>AVERAGE(J1190:J1194)*0.6</f>
        <v>5.4545454545454543E-2</v>
      </c>
      <c r="K1195" s="25">
        <f>AVERAGE(K1190:K1194)*0.8</f>
        <v>0.27636363636363637</v>
      </c>
      <c r="L1195" s="25">
        <f>AVERAGE(L1190:L1194)*1</f>
        <v>0.54545454545454541</v>
      </c>
      <c r="M1195" s="25">
        <f>SUM(H1195:L1195)</f>
        <v>0.88363636363636355</v>
      </c>
    </row>
    <row r="1196" spans="1:13" ht="20.25" customHeight="1">
      <c r="A1196" s="12" t="s">
        <v>106</v>
      </c>
      <c r="B1196" s="13" t="s">
        <v>88</v>
      </c>
      <c r="C1196" s="13" t="s">
        <v>89</v>
      </c>
      <c r="D1196" s="13" t="s">
        <v>90</v>
      </c>
      <c r="E1196" s="13" t="s">
        <v>91</v>
      </c>
      <c r="F1196" s="13" t="s">
        <v>92</v>
      </c>
      <c r="G1196" s="14" t="s">
        <v>93</v>
      </c>
      <c r="H1196" s="15" t="s">
        <v>88</v>
      </c>
      <c r="I1196" s="15" t="s">
        <v>89</v>
      </c>
      <c r="J1196" s="15" t="s">
        <v>90</v>
      </c>
      <c r="K1196" s="15" t="s">
        <v>91</v>
      </c>
      <c r="L1196" s="26" t="s">
        <v>92</v>
      </c>
      <c r="M1196" s="14" t="s">
        <v>93</v>
      </c>
    </row>
    <row r="1197" spans="1:13" ht="20.25" customHeight="1">
      <c r="A1197" s="17" t="s">
        <v>107</v>
      </c>
      <c r="B1197" s="18"/>
      <c r="C1197" s="18"/>
      <c r="D1197" s="18">
        <v>2</v>
      </c>
      <c r="E1197" s="18">
        <v>6</v>
      </c>
      <c r="F1197" s="18">
        <v>3</v>
      </c>
      <c r="G1197" s="14">
        <f>SUM(B1197:F1197)</f>
        <v>11</v>
      </c>
      <c r="H1197" s="19">
        <f>IFERROR(B1197/$G$1202,0)</f>
        <v>0</v>
      </c>
      <c r="I1197" s="19">
        <f t="shared" ref="I1197:L1199" si="192">IFERROR(C1197/$G$1202,0)</f>
        <v>0</v>
      </c>
      <c r="J1197" s="19">
        <f t="shared" si="192"/>
        <v>0.18181818181818182</v>
      </c>
      <c r="K1197" s="19">
        <f t="shared" si="192"/>
        <v>0.54545454545454541</v>
      </c>
      <c r="L1197" s="19">
        <f t="shared" si="192"/>
        <v>0.27272727272727271</v>
      </c>
      <c r="M1197" s="21" t="s">
        <v>95</v>
      </c>
    </row>
    <row r="1198" spans="1:13" ht="20.25" customHeight="1">
      <c r="A1198" s="17" t="s">
        <v>108</v>
      </c>
      <c r="B1198" s="18"/>
      <c r="C1198" s="18">
        <v>1</v>
      </c>
      <c r="D1198" s="18">
        <v>3</v>
      </c>
      <c r="E1198" s="18">
        <v>3</v>
      </c>
      <c r="F1198" s="18">
        <v>4</v>
      </c>
      <c r="G1198" s="14">
        <f>SUM(B1198:F1198)</f>
        <v>11</v>
      </c>
      <c r="H1198" s="19">
        <f>IFERROR(B1198/$G$1202,0)</f>
        <v>0</v>
      </c>
      <c r="I1198" s="19">
        <f t="shared" si="192"/>
        <v>9.0909090909090912E-2</v>
      </c>
      <c r="J1198" s="19">
        <f t="shared" si="192"/>
        <v>0.27272727272727271</v>
      </c>
      <c r="K1198" s="19">
        <f t="shared" si="192"/>
        <v>0.27272727272727271</v>
      </c>
      <c r="L1198" s="19">
        <f t="shared" si="192"/>
        <v>0.36363636363636365</v>
      </c>
      <c r="M1198" s="21" t="s">
        <v>95</v>
      </c>
    </row>
    <row r="1199" spans="1:13" ht="20.25" customHeight="1">
      <c r="A1199" s="17" t="s">
        <v>109</v>
      </c>
      <c r="B1199" s="18"/>
      <c r="C1199" s="18"/>
      <c r="D1199" s="18">
        <v>2</v>
      </c>
      <c r="E1199" s="18">
        <v>3</v>
      </c>
      <c r="F1199" s="18">
        <v>6</v>
      </c>
      <c r="G1199" s="14">
        <f>SUM(B1199:F1199)</f>
        <v>11</v>
      </c>
      <c r="H1199" s="19">
        <f>IFERROR(B1199/$G$1202,0)</f>
        <v>0</v>
      </c>
      <c r="I1199" s="19">
        <f t="shared" si="192"/>
        <v>0</v>
      </c>
      <c r="J1199" s="19">
        <f t="shared" si="192"/>
        <v>0.18181818181818182</v>
      </c>
      <c r="K1199" s="19">
        <f t="shared" si="192"/>
        <v>0.27272727272727271</v>
      </c>
      <c r="L1199" s="19">
        <f t="shared" si="192"/>
        <v>0.54545454545454541</v>
      </c>
      <c r="M1199" s="21" t="s">
        <v>95</v>
      </c>
    </row>
    <row r="1200" spans="1:13" ht="20.25" customHeight="1">
      <c r="A1200" s="22" t="s">
        <v>105</v>
      </c>
      <c r="B1200" s="23">
        <f>IFERROR(AVERAGE(B1197:B1199),0)</f>
        <v>0</v>
      </c>
      <c r="C1200" s="23">
        <f>IFERROR(AVERAGE(C1197:C1199),0)</f>
        <v>1</v>
      </c>
      <c r="D1200" s="27">
        <f>IFERROR(AVERAGE(D1197:D1199),0)</f>
        <v>2.3333333333333335</v>
      </c>
      <c r="E1200" s="27">
        <f>IFERROR(AVERAGE(E1197:E1199),0)</f>
        <v>4</v>
      </c>
      <c r="F1200" s="27">
        <f>IFERROR(AVERAGE(F1197:F1199),0)</f>
        <v>4.333333333333333</v>
      </c>
      <c r="G1200" s="27">
        <f>SUM(AVERAGE(G1197:G1199))</f>
        <v>11</v>
      </c>
      <c r="H1200" s="25">
        <f>AVERAGE(H1197:H1199)*0.2</f>
        <v>0</v>
      </c>
      <c r="I1200" s="25">
        <f>AVERAGE(I1197:I1199)*0.4</f>
        <v>1.2121212121212123E-2</v>
      </c>
      <c r="J1200" s="25">
        <f>AVERAGE(J1197:J1199)*0.6</f>
        <v>0.12727272727272726</v>
      </c>
      <c r="K1200" s="25">
        <f>AVERAGE(K1197:K1199)*0.8</f>
        <v>0.29090909090909089</v>
      </c>
      <c r="L1200" s="25">
        <f>AVERAGE(L1197:L1199)*1</f>
        <v>0.39393939393939387</v>
      </c>
      <c r="M1200" s="28">
        <f>SUM(H1200:L1200)</f>
        <v>0.82424242424242422</v>
      </c>
    </row>
    <row r="1201" spans="1:13" ht="20.25" customHeight="1">
      <c r="A1201" s="12" t="s">
        <v>110</v>
      </c>
      <c r="B1201" s="13" t="s">
        <v>88</v>
      </c>
      <c r="C1201" s="13" t="s">
        <v>89</v>
      </c>
      <c r="D1201" s="13" t="s">
        <v>90</v>
      </c>
      <c r="E1201" s="13" t="s">
        <v>91</v>
      </c>
      <c r="F1201" s="13" t="s">
        <v>92</v>
      </c>
      <c r="G1201" s="14" t="s">
        <v>93</v>
      </c>
      <c r="H1201" s="15" t="s">
        <v>88</v>
      </c>
      <c r="I1201" s="15" t="s">
        <v>89</v>
      </c>
      <c r="J1201" s="15" t="s">
        <v>90</v>
      </c>
      <c r="K1201" s="15" t="s">
        <v>91</v>
      </c>
      <c r="L1201" s="26" t="s">
        <v>92</v>
      </c>
      <c r="M1201" s="14" t="s">
        <v>93</v>
      </c>
    </row>
    <row r="1202" spans="1:13" ht="20.25" customHeight="1">
      <c r="A1202" s="29" t="s">
        <v>111</v>
      </c>
      <c r="B1202" s="30"/>
      <c r="C1202" s="30"/>
      <c r="D1202" s="30"/>
      <c r="E1202" s="18">
        <v>6</v>
      </c>
      <c r="F1202" s="18">
        <v>5</v>
      </c>
      <c r="G1202" s="31">
        <f t="shared" ref="G1202:G1207" si="193">SUM(B1202:F1202)</f>
        <v>11</v>
      </c>
      <c r="H1202" s="32">
        <f>IFERROR(B1202/$G$1207,0)</f>
        <v>0</v>
      </c>
      <c r="I1202" s="32">
        <f t="shared" ref="I1202:L1205" si="194">IFERROR(C1202/$G$1207,0)</f>
        <v>0</v>
      </c>
      <c r="J1202" s="32">
        <f t="shared" si="194"/>
        <v>0</v>
      </c>
      <c r="K1202" s="32">
        <f t="shared" si="194"/>
        <v>0</v>
      </c>
      <c r="L1202" s="32">
        <f t="shared" si="194"/>
        <v>0</v>
      </c>
      <c r="M1202" s="21" t="s">
        <v>95</v>
      </c>
    </row>
    <row r="1203" spans="1:13" ht="20.25" customHeight="1">
      <c r="A1203" s="29" t="s">
        <v>112</v>
      </c>
      <c r="B1203" s="30"/>
      <c r="C1203" s="30"/>
      <c r="D1203" s="30">
        <v>1</v>
      </c>
      <c r="E1203" s="18">
        <v>2</v>
      </c>
      <c r="F1203" s="18">
        <v>8</v>
      </c>
      <c r="G1203" s="31">
        <f t="shared" si="193"/>
        <v>11</v>
      </c>
      <c r="H1203" s="32">
        <f>IFERROR(B1203/$G$1207,0)</f>
        <v>0</v>
      </c>
      <c r="I1203" s="32">
        <f t="shared" si="194"/>
        <v>0</v>
      </c>
      <c r="J1203" s="32">
        <f t="shared" si="194"/>
        <v>0</v>
      </c>
      <c r="K1203" s="32">
        <f t="shared" si="194"/>
        <v>0</v>
      </c>
      <c r="L1203" s="32">
        <f t="shared" si="194"/>
        <v>0</v>
      </c>
      <c r="M1203" s="21" t="s">
        <v>95</v>
      </c>
    </row>
    <row r="1204" spans="1:13" ht="20.25" customHeight="1">
      <c r="A1204" s="29" t="s">
        <v>113</v>
      </c>
      <c r="B1204" s="30"/>
      <c r="C1204" s="30"/>
      <c r="D1204" s="30"/>
      <c r="E1204" s="18">
        <v>2</v>
      </c>
      <c r="F1204" s="18">
        <v>9</v>
      </c>
      <c r="G1204" s="31">
        <f t="shared" si="193"/>
        <v>11</v>
      </c>
      <c r="H1204" s="32">
        <f>IFERROR(B1204/$G$1207,0)</f>
        <v>0</v>
      </c>
      <c r="I1204" s="32">
        <f t="shared" si="194"/>
        <v>0</v>
      </c>
      <c r="J1204" s="32">
        <f t="shared" si="194"/>
        <v>0</v>
      </c>
      <c r="K1204" s="32">
        <f t="shared" si="194"/>
        <v>0</v>
      </c>
      <c r="L1204" s="32">
        <f t="shared" si="194"/>
        <v>0</v>
      </c>
      <c r="M1204" s="21" t="s">
        <v>95</v>
      </c>
    </row>
    <row r="1205" spans="1:13" ht="20.25" customHeight="1">
      <c r="A1205" s="29" t="s">
        <v>114</v>
      </c>
      <c r="B1205" s="30"/>
      <c r="C1205" s="30"/>
      <c r="D1205" s="30"/>
      <c r="E1205" s="18">
        <v>7</v>
      </c>
      <c r="F1205" s="18">
        <v>4</v>
      </c>
      <c r="G1205" s="31">
        <f t="shared" si="193"/>
        <v>11</v>
      </c>
      <c r="H1205" s="32">
        <f>IFERROR(B1205/$G$1207,0)</f>
        <v>0</v>
      </c>
      <c r="I1205" s="32">
        <f t="shared" si="194"/>
        <v>0</v>
      </c>
      <c r="J1205" s="32">
        <f t="shared" si="194"/>
        <v>0</v>
      </c>
      <c r="K1205" s="32">
        <f t="shared" si="194"/>
        <v>0</v>
      </c>
      <c r="L1205" s="32">
        <f t="shared" si="194"/>
        <v>0</v>
      </c>
      <c r="M1205" s="21" t="s">
        <v>95</v>
      </c>
    </row>
    <row r="1206" spans="1:13" ht="20.25" customHeight="1">
      <c r="A1206" s="17" t="s">
        <v>105</v>
      </c>
      <c r="B1206" s="33">
        <f>IFERROR(AVERAGE(B1202:B1205),0)</f>
        <v>0</v>
      </c>
      <c r="C1206" s="33">
        <f>IFERROR(AVERAGE(C1202:C1205),0)</f>
        <v>0</v>
      </c>
      <c r="D1206" s="33">
        <f>IFERROR(AVERAGE(D1202:D1205),0)</f>
        <v>1</v>
      </c>
      <c r="E1206" s="33">
        <f>IFERROR(AVERAGE(E1202:E1205),0)</f>
        <v>4.25</v>
      </c>
      <c r="F1206" s="33">
        <f>IFERROR(AVERAGE(F1202:F1205),0)</f>
        <v>6.5</v>
      </c>
      <c r="G1206" s="33">
        <f>SUM(AVERAGE(G1202:G1205))</f>
        <v>11</v>
      </c>
      <c r="H1206" s="28">
        <f>AVERAGE(H1202:H1205)*0.2</f>
        <v>0</v>
      </c>
      <c r="I1206" s="28">
        <f>AVERAGE(I1202:I1205)*0.4</f>
        <v>0</v>
      </c>
      <c r="J1206" s="28">
        <f>AVERAGE(J1202:J1205)*0.6</f>
        <v>0</v>
      </c>
      <c r="K1206" s="28">
        <f>AVERAGE(K1202:K1205)*0.8</f>
        <v>0</v>
      </c>
      <c r="L1206" s="28">
        <f>AVERAGE(L1202:L1205)*1</f>
        <v>0</v>
      </c>
      <c r="M1206" s="28">
        <f>SUM(H1206:L1206)</f>
        <v>0</v>
      </c>
    </row>
    <row r="1207" spans="1:13" ht="20.25" customHeight="1">
      <c r="A1207" s="29" t="s">
        <v>121</v>
      </c>
      <c r="B1207" s="30"/>
      <c r="C1207" s="30"/>
      <c r="D1207" s="30"/>
      <c r="E1207" s="30"/>
      <c r="F1207" s="30"/>
      <c r="G1207" s="31">
        <f t="shared" si="193"/>
        <v>0</v>
      </c>
      <c r="H1207" s="32">
        <f>IFERROR(B1207/$G$1212,0)</f>
        <v>0</v>
      </c>
      <c r="I1207" s="32">
        <f>IFERROR(C1207/$G$1212,0)</f>
        <v>0</v>
      </c>
      <c r="J1207" s="32">
        <f>IFERROR(D1207/$G$1212,0)</f>
        <v>0</v>
      </c>
      <c r="K1207" s="32">
        <f>IFERROR(E1207/$G$1212,0)</f>
        <v>0</v>
      </c>
      <c r="L1207" s="32">
        <f>IFERROR(F1207/$G$1212,0)</f>
        <v>0</v>
      </c>
      <c r="M1207" s="21" t="s">
        <v>95</v>
      </c>
    </row>
    <row r="1208" spans="1:13" ht="20.25" customHeight="1">
      <c r="A1208" s="34" t="s">
        <v>115</v>
      </c>
      <c r="B1208" s="34"/>
      <c r="C1208" s="34"/>
      <c r="D1208" s="34"/>
      <c r="E1208" s="34"/>
      <c r="F1208" s="34"/>
      <c r="G1208" s="35">
        <v>11</v>
      </c>
      <c r="H1208" s="28" t="s">
        <v>95</v>
      </c>
      <c r="I1208" s="28" t="s">
        <v>95</v>
      </c>
      <c r="J1208" s="28" t="s">
        <v>95</v>
      </c>
      <c r="K1208" s="28" t="s">
        <v>95</v>
      </c>
      <c r="L1208" s="28" t="s">
        <v>95</v>
      </c>
      <c r="M1208" s="28">
        <f>(M1188+M1195+M1200+M1206)/4</f>
        <v>0.65575757575757576</v>
      </c>
    </row>
    <row r="1209" spans="1:13" ht="20.25" customHeight="1">
      <c r="A1209" s="36"/>
      <c r="B1209" s="36"/>
      <c r="C1209" s="36"/>
      <c r="D1209" s="36"/>
      <c r="E1209" s="36"/>
      <c r="F1209" s="36"/>
      <c r="G1209" s="36"/>
      <c r="H1209" s="36"/>
      <c r="I1209" s="36"/>
      <c r="J1209" s="36"/>
      <c r="K1209" s="36"/>
      <c r="L1209" s="36"/>
      <c r="M1209" s="36"/>
    </row>
    <row r="1210" spans="1:13" ht="20.25" customHeight="1">
      <c r="A1210" s="36"/>
      <c r="B1210" s="36"/>
      <c r="C1210" s="36"/>
      <c r="D1210" s="36"/>
      <c r="E1210" s="36"/>
      <c r="F1210" s="36"/>
      <c r="G1210" s="36"/>
      <c r="H1210" s="36"/>
      <c r="I1210" s="36"/>
      <c r="J1210" s="36"/>
      <c r="K1210" s="36"/>
      <c r="L1210" s="36"/>
      <c r="M1210" s="36"/>
    </row>
    <row r="1211" spans="1:13" ht="20.25" customHeight="1">
      <c r="A1211" s="7" t="s">
        <v>82</v>
      </c>
      <c r="B1211" s="8" t="s">
        <v>12</v>
      </c>
      <c r="C1211" s="8"/>
      <c r="D1211" s="8"/>
      <c r="E1211" s="8"/>
      <c r="F1211" s="8"/>
      <c r="G1211" s="8"/>
      <c r="H1211" s="8"/>
      <c r="I1211" s="8"/>
      <c r="J1211" s="8"/>
      <c r="K1211" s="9" t="s">
        <v>78</v>
      </c>
      <c r="L1211" s="10">
        <v>45135</v>
      </c>
      <c r="M1211" s="10"/>
    </row>
    <row r="1212" spans="1:13" ht="20.25" customHeight="1">
      <c r="A1212" s="8" t="s">
        <v>84</v>
      </c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</row>
    <row r="1213" spans="1:13" ht="20.25" customHeight="1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</row>
    <row r="1214" spans="1:13" ht="20.25" customHeight="1">
      <c r="A1214" s="11" t="s">
        <v>85</v>
      </c>
      <c r="B1214" s="8" t="s">
        <v>86</v>
      </c>
      <c r="C1214" s="8"/>
      <c r="D1214" s="8"/>
      <c r="E1214" s="8"/>
      <c r="F1214" s="8"/>
      <c r="G1214" s="8"/>
      <c r="H1214" s="8" t="s">
        <v>86</v>
      </c>
      <c r="I1214" s="8"/>
      <c r="J1214" s="8"/>
      <c r="K1214" s="8"/>
      <c r="L1214" s="8"/>
      <c r="M1214" s="8"/>
    </row>
    <row r="1215" spans="1:13" ht="20.25" customHeight="1">
      <c r="A1215" s="12" t="s">
        <v>87</v>
      </c>
      <c r="B1215" s="13" t="s">
        <v>88</v>
      </c>
      <c r="C1215" s="13" t="s">
        <v>89</v>
      </c>
      <c r="D1215" s="13" t="s">
        <v>90</v>
      </c>
      <c r="E1215" s="13" t="s">
        <v>91</v>
      </c>
      <c r="F1215" s="13" t="s">
        <v>92</v>
      </c>
      <c r="G1215" s="14" t="s">
        <v>93</v>
      </c>
      <c r="H1215" s="15" t="s">
        <v>88</v>
      </c>
      <c r="I1215" s="15" t="s">
        <v>89</v>
      </c>
      <c r="J1215" s="15" t="s">
        <v>90</v>
      </c>
      <c r="K1215" s="15" t="s">
        <v>91</v>
      </c>
      <c r="L1215" s="15" t="s">
        <v>92</v>
      </c>
      <c r="M1215" s="16" t="s">
        <v>93</v>
      </c>
    </row>
    <row r="1216" spans="1:13" ht="20.25" customHeight="1">
      <c r="A1216" s="17" t="s">
        <v>94</v>
      </c>
      <c r="B1216" s="18"/>
      <c r="C1216" s="18"/>
      <c r="D1216" s="18"/>
      <c r="E1216" s="18">
        <v>1</v>
      </c>
      <c r="F1216" s="18">
        <v>11</v>
      </c>
      <c r="G1216" s="14">
        <f>SUM(B1216:F1216)</f>
        <v>12</v>
      </c>
      <c r="H1216" s="19">
        <f>IFERROR(B1216/$G$1221,0)</f>
        <v>0</v>
      </c>
      <c r="I1216" s="19">
        <f t="shared" ref="I1216:L1218" si="195">IFERROR(C1216/$G$1221,0)</f>
        <v>0</v>
      </c>
      <c r="J1216" s="19">
        <f t="shared" si="195"/>
        <v>0</v>
      </c>
      <c r="K1216" s="19">
        <f t="shared" si="195"/>
        <v>8.3333333333333329E-2</v>
      </c>
      <c r="L1216" s="19">
        <f>IFERROR(F1216/$G$1221,0)</f>
        <v>0.91666666666666663</v>
      </c>
      <c r="M1216" s="20" t="s">
        <v>95</v>
      </c>
    </row>
    <row r="1217" spans="1:13" ht="20.25" customHeight="1">
      <c r="A1217" s="17" t="s">
        <v>96</v>
      </c>
      <c r="B1217" s="18"/>
      <c r="C1217" s="18"/>
      <c r="D1217" s="18"/>
      <c r="E1217" s="18">
        <v>3</v>
      </c>
      <c r="F1217" s="18">
        <v>9</v>
      </c>
      <c r="G1217" s="14">
        <f>SUM(B1217:F1217)</f>
        <v>12</v>
      </c>
      <c r="H1217" s="19">
        <f>IFERROR(B1217/$G$1221,0)</f>
        <v>0</v>
      </c>
      <c r="I1217" s="19">
        <f t="shared" si="195"/>
        <v>0</v>
      </c>
      <c r="J1217" s="19">
        <f t="shared" si="195"/>
        <v>0</v>
      </c>
      <c r="K1217" s="19">
        <f t="shared" si="195"/>
        <v>0.25</v>
      </c>
      <c r="L1217" s="19">
        <f t="shared" si="195"/>
        <v>0.75</v>
      </c>
      <c r="M1217" s="21" t="s">
        <v>95</v>
      </c>
    </row>
    <row r="1218" spans="1:13" ht="20.25" customHeight="1">
      <c r="A1218" s="17" t="s">
        <v>97</v>
      </c>
      <c r="B1218" s="18"/>
      <c r="C1218" s="18"/>
      <c r="D1218" s="18"/>
      <c r="E1218" s="18">
        <v>4</v>
      </c>
      <c r="F1218" s="18">
        <v>8</v>
      </c>
      <c r="G1218" s="14">
        <f>SUM(B1218:F1218)</f>
        <v>12</v>
      </c>
      <c r="H1218" s="19">
        <f>IFERROR(B1218/$G$1221,0)</f>
        <v>0</v>
      </c>
      <c r="I1218" s="19">
        <f t="shared" si="195"/>
        <v>0</v>
      </c>
      <c r="J1218" s="19">
        <f t="shared" si="195"/>
        <v>0</v>
      </c>
      <c r="K1218" s="19">
        <f t="shared" si="195"/>
        <v>0.33333333333333331</v>
      </c>
      <c r="L1218" s="19">
        <f t="shared" si="195"/>
        <v>0.66666666666666663</v>
      </c>
      <c r="M1218" s="21" t="s">
        <v>95</v>
      </c>
    </row>
    <row r="1219" spans="1:13" ht="20.25" customHeight="1">
      <c r="A1219" s="22" t="s">
        <v>98</v>
      </c>
      <c r="B1219" s="23">
        <f>IFERROR(AVERAGE(B1216:B1218),0)</f>
        <v>0</v>
      </c>
      <c r="C1219" s="23">
        <f>IFERROR(AVERAGE(C1216:C1218),0)</f>
        <v>0</v>
      </c>
      <c r="D1219" s="23">
        <f>IFERROR(AVERAGE(D1216:D1218),0)</f>
        <v>0</v>
      </c>
      <c r="E1219" s="23">
        <f>IFERROR(AVERAGE(E1216:E1218),0)</f>
        <v>2.6666666666666665</v>
      </c>
      <c r="F1219" s="23">
        <f>IFERROR(AVERAGE(F1216:F1218),0)</f>
        <v>9.3333333333333339</v>
      </c>
      <c r="G1219" s="23">
        <f>SUM(AVERAGE(G1216:G1218))</f>
        <v>12</v>
      </c>
      <c r="H1219" s="24">
        <f>AVERAGE(H1216:H1218)*0.2</f>
        <v>0</v>
      </c>
      <c r="I1219" s="24">
        <f>AVERAGE(I1216:I1218)*0.4</f>
        <v>0</v>
      </c>
      <c r="J1219" s="24">
        <f>AVERAGE(J1216:J1218)*0.6</f>
        <v>0</v>
      </c>
      <c r="K1219" s="24">
        <f>AVERAGE(K1216:K1218)*0.8</f>
        <v>0.17777777777777778</v>
      </c>
      <c r="L1219" s="24">
        <f>AVERAGE(L1216:L1218)*1</f>
        <v>0.77777777777777768</v>
      </c>
      <c r="M1219" s="25">
        <f>SUM(H1219:L1219)</f>
        <v>0.95555555555555549</v>
      </c>
    </row>
    <row r="1220" spans="1:13" ht="20.25" customHeight="1">
      <c r="A1220" s="12" t="s">
        <v>99</v>
      </c>
      <c r="B1220" s="13" t="s">
        <v>88</v>
      </c>
      <c r="C1220" s="13" t="s">
        <v>89</v>
      </c>
      <c r="D1220" s="13" t="s">
        <v>90</v>
      </c>
      <c r="E1220" s="13" t="s">
        <v>91</v>
      </c>
      <c r="F1220" s="13" t="s">
        <v>92</v>
      </c>
      <c r="G1220" s="14" t="s">
        <v>93</v>
      </c>
      <c r="H1220" s="15" t="s">
        <v>88</v>
      </c>
      <c r="I1220" s="15" t="s">
        <v>89</v>
      </c>
      <c r="J1220" s="15" t="s">
        <v>90</v>
      </c>
      <c r="K1220" s="15" t="s">
        <v>91</v>
      </c>
      <c r="L1220" s="26" t="s">
        <v>92</v>
      </c>
      <c r="M1220" s="14" t="s">
        <v>93</v>
      </c>
    </row>
    <row r="1221" spans="1:13" ht="20.25" customHeight="1">
      <c r="A1221" s="17" t="s">
        <v>100</v>
      </c>
      <c r="B1221" s="18"/>
      <c r="C1221" s="18"/>
      <c r="D1221" s="18"/>
      <c r="E1221" s="18">
        <v>3</v>
      </c>
      <c r="F1221" s="18">
        <v>9</v>
      </c>
      <c r="G1221" s="14">
        <f>SUM(B1221:F1221)</f>
        <v>12</v>
      </c>
      <c r="H1221" s="19">
        <f t="shared" ref="H1221:L1225" si="196">IFERROR(B1221/$G$1226,0)</f>
        <v>0</v>
      </c>
      <c r="I1221" s="19">
        <f t="shared" si="196"/>
        <v>0</v>
      </c>
      <c r="J1221" s="19">
        <f t="shared" si="196"/>
        <v>0</v>
      </c>
      <c r="K1221" s="19">
        <f t="shared" si="196"/>
        <v>0.25</v>
      </c>
      <c r="L1221" s="19">
        <f t="shared" si="196"/>
        <v>0.75</v>
      </c>
      <c r="M1221" s="21" t="s">
        <v>95</v>
      </c>
    </row>
    <row r="1222" spans="1:13" ht="20.25" customHeight="1">
      <c r="A1222" s="17" t="s">
        <v>101</v>
      </c>
      <c r="B1222" s="18"/>
      <c r="C1222" s="18"/>
      <c r="D1222" s="18"/>
      <c r="E1222" s="18">
        <v>2</v>
      </c>
      <c r="F1222" s="18">
        <v>10</v>
      </c>
      <c r="G1222" s="14">
        <f>SUM(B1222:F1222)</f>
        <v>12</v>
      </c>
      <c r="H1222" s="19">
        <f t="shared" si="196"/>
        <v>0</v>
      </c>
      <c r="I1222" s="19">
        <f t="shared" si="196"/>
        <v>0</v>
      </c>
      <c r="J1222" s="19">
        <f t="shared" si="196"/>
        <v>0</v>
      </c>
      <c r="K1222" s="19">
        <f t="shared" si="196"/>
        <v>0.16666666666666666</v>
      </c>
      <c r="L1222" s="19">
        <f t="shared" si="196"/>
        <v>0.83333333333333337</v>
      </c>
      <c r="M1222" s="21" t="s">
        <v>95</v>
      </c>
    </row>
    <row r="1223" spans="1:13" ht="20.25" customHeight="1">
      <c r="A1223" s="17" t="s">
        <v>102</v>
      </c>
      <c r="B1223" s="18"/>
      <c r="C1223" s="18"/>
      <c r="D1223" s="18"/>
      <c r="E1223" s="18">
        <v>2</v>
      </c>
      <c r="F1223" s="18">
        <v>10</v>
      </c>
      <c r="G1223" s="14">
        <f>SUM(B1223:F1223)</f>
        <v>12</v>
      </c>
      <c r="H1223" s="19">
        <f t="shared" si="196"/>
        <v>0</v>
      </c>
      <c r="I1223" s="19">
        <f t="shared" si="196"/>
        <v>0</v>
      </c>
      <c r="J1223" s="19">
        <f t="shared" si="196"/>
        <v>0</v>
      </c>
      <c r="K1223" s="19">
        <f t="shared" si="196"/>
        <v>0.16666666666666666</v>
      </c>
      <c r="L1223" s="19">
        <f t="shared" si="196"/>
        <v>0.83333333333333337</v>
      </c>
      <c r="M1223" s="21" t="s">
        <v>95</v>
      </c>
    </row>
    <row r="1224" spans="1:13" ht="20.25" customHeight="1">
      <c r="A1224" s="17" t="s">
        <v>103</v>
      </c>
      <c r="B1224" s="18"/>
      <c r="C1224" s="18"/>
      <c r="D1224" s="18">
        <v>1</v>
      </c>
      <c r="E1224" s="18">
        <v>1</v>
      </c>
      <c r="F1224" s="18">
        <v>10</v>
      </c>
      <c r="G1224" s="14">
        <f>SUM(B1224:F1224)</f>
        <v>12</v>
      </c>
      <c r="H1224" s="19">
        <f t="shared" si="196"/>
        <v>0</v>
      </c>
      <c r="I1224" s="19">
        <f t="shared" si="196"/>
        <v>0</v>
      </c>
      <c r="J1224" s="19">
        <f t="shared" si="196"/>
        <v>8.3333333333333329E-2</v>
      </c>
      <c r="K1224" s="19">
        <f t="shared" si="196"/>
        <v>8.3333333333333329E-2</v>
      </c>
      <c r="L1224" s="19">
        <f t="shared" si="196"/>
        <v>0.83333333333333337</v>
      </c>
      <c r="M1224" s="21" t="s">
        <v>95</v>
      </c>
    </row>
    <row r="1225" spans="1:13" ht="20.25" customHeight="1">
      <c r="A1225" s="17" t="s">
        <v>104</v>
      </c>
      <c r="B1225" s="18"/>
      <c r="C1225" s="18"/>
      <c r="D1225" s="18"/>
      <c r="E1225" s="18">
        <v>2</v>
      </c>
      <c r="F1225" s="18">
        <v>10</v>
      </c>
      <c r="G1225" s="14">
        <f>SUM(B1225:F1225)</f>
        <v>12</v>
      </c>
      <c r="H1225" s="19">
        <f t="shared" si="196"/>
        <v>0</v>
      </c>
      <c r="I1225" s="19">
        <f t="shared" si="196"/>
        <v>0</v>
      </c>
      <c r="J1225" s="19">
        <f t="shared" si="196"/>
        <v>0</v>
      </c>
      <c r="K1225" s="19">
        <f t="shared" si="196"/>
        <v>0.16666666666666666</v>
      </c>
      <c r="L1225" s="19">
        <f t="shared" si="196"/>
        <v>0.83333333333333337</v>
      </c>
      <c r="M1225" s="21"/>
    </row>
    <row r="1226" spans="1:13" ht="20.25" customHeight="1">
      <c r="A1226" s="22" t="s">
        <v>105</v>
      </c>
      <c r="B1226" s="23">
        <f>IFERROR(AVERAGE(B1221:B1225),0)</f>
        <v>0</v>
      </c>
      <c r="C1226" s="23">
        <f>IFERROR(AVERAGE(C1221:C1225),0)</f>
        <v>0</v>
      </c>
      <c r="D1226" s="23">
        <f>IFERROR(AVERAGE(D1221:D1225),0)</f>
        <v>1</v>
      </c>
      <c r="E1226" s="23">
        <f>IFERROR(AVERAGE(E1221:E1225),0)</f>
        <v>2</v>
      </c>
      <c r="F1226" s="23">
        <f>IFERROR(AVERAGE(F1221:F1225),0)</f>
        <v>9.8000000000000007</v>
      </c>
      <c r="G1226" s="23">
        <f>SUM(AVERAGE(G1221:G1225))</f>
        <v>12</v>
      </c>
      <c r="H1226" s="25">
        <f>AVERAGE(H1221:H1225)*0.2</f>
        <v>0</v>
      </c>
      <c r="I1226" s="25">
        <f>AVERAGE(I1221:I1225)*0.4</f>
        <v>0</v>
      </c>
      <c r="J1226" s="25">
        <f>AVERAGE(J1221:J1225)*0.6</f>
        <v>0.01</v>
      </c>
      <c r="K1226" s="25">
        <f>AVERAGE(K1221:K1225)*0.8</f>
        <v>0.13333333333333333</v>
      </c>
      <c r="L1226" s="25">
        <f>AVERAGE(L1221:L1225)*1</f>
        <v>0.81666666666666676</v>
      </c>
      <c r="M1226" s="25">
        <f>SUM(H1226:L1226)</f>
        <v>0.96000000000000008</v>
      </c>
    </row>
    <row r="1227" spans="1:13" ht="20.25" customHeight="1">
      <c r="A1227" s="12" t="s">
        <v>106</v>
      </c>
      <c r="B1227" s="13" t="s">
        <v>88</v>
      </c>
      <c r="C1227" s="13" t="s">
        <v>89</v>
      </c>
      <c r="D1227" s="13" t="s">
        <v>90</v>
      </c>
      <c r="E1227" s="13" t="s">
        <v>91</v>
      </c>
      <c r="F1227" s="13" t="s">
        <v>92</v>
      </c>
      <c r="G1227" s="14" t="s">
        <v>93</v>
      </c>
      <c r="H1227" s="15" t="s">
        <v>88</v>
      </c>
      <c r="I1227" s="15" t="s">
        <v>89</v>
      </c>
      <c r="J1227" s="15" t="s">
        <v>90</v>
      </c>
      <c r="K1227" s="15" t="s">
        <v>91</v>
      </c>
      <c r="L1227" s="26" t="s">
        <v>92</v>
      </c>
      <c r="M1227" s="14" t="s">
        <v>93</v>
      </c>
    </row>
    <row r="1228" spans="1:13" ht="20.25" customHeight="1">
      <c r="A1228" s="17" t="s">
        <v>107</v>
      </c>
      <c r="B1228" s="18"/>
      <c r="C1228" s="18"/>
      <c r="D1228" s="18">
        <v>2</v>
      </c>
      <c r="E1228" s="18">
        <v>4</v>
      </c>
      <c r="F1228" s="18">
        <v>6</v>
      </c>
      <c r="G1228" s="14">
        <f>SUM(B1228:F1228)</f>
        <v>12</v>
      </c>
      <c r="H1228" s="19">
        <f>IFERROR(B1228/$G$1233,0)</f>
        <v>0</v>
      </c>
      <c r="I1228" s="19">
        <f t="shared" ref="I1228:L1230" si="197">IFERROR(C1228/$G$1233,0)</f>
        <v>0</v>
      </c>
      <c r="J1228" s="19">
        <f t="shared" si="197"/>
        <v>0.16666666666666666</v>
      </c>
      <c r="K1228" s="19">
        <f t="shared" si="197"/>
        <v>0.33333333333333331</v>
      </c>
      <c r="L1228" s="19">
        <f t="shared" si="197"/>
        <v>0.5</v>
      </c>
      <c r="M1228" s="21" t="s">
        <v>95</v>
      </c>
    </row>
    <row r="1229" spans="1:13" ht="20.25" customHeight="1">
      <c r="A1229" s="17" t="s">
        <v>108</v>
      </c>
      <c r="B1229" s="18"/>
      <c r="C1229" s="18">
        <v>1</v>
      </c>
      <c r="D1229" s="18">
        <v>2</v>
      </c>
      <c r="E1229" s="18">
        <v>2</v>
      </c>
      <c r="F1229" s="18">
        <v>7</v>
      </c>
      <c r="G1229" s="14">
        <f>SUM(B1229:F1229)</f>
        <v>12</v>
      </c>
      <c r="H1229" s="19">
        <f>IFERROR(B1229/$G$1233,0)</f>
        <v>0</v>
      </c>
      <c r="I1229" s="19">
        <f t="shared" si="197"/>
        <v>8.3333333333333329E-2</v>
      </c>
      <c r="J1229" s="19">
        <f t="shared" si="197"/>
        <v>0.16666666666666666</v>
      </c>
      <c r="K1229" s="19">
        <f t="shared" si="197"/>
        <v>0.16666666666666666</v>
      </c>
      <c r="L1229" s="19">
        <f t="shared" si="197"/>
        <v>0.58333333333333337</v>
      </c>
      <c r="M1229" s="21" t="s">
        <v>95</v>
      </c>
    </row>
    <row r="1230" spans="1:13" ht="20.25" customHeight="1">
      <c r="A1230" s="17" t="s">
        <v>109</v>
      </c>
      <c r="B1230" s="18"/>
      <c r="C1230" s="18">
        <v>1</v>
      </c>
      <c r="D1230" s="18">
        <v>1</v>
      </c>
      <c r="E1230" s="18">
        <v>3</v>
      </c>
      <c r="F1230" s="18">
        <v>7</v>
      </c>
      <c r="G1230" s="14">
        <f>SUM(B1230:F1230)</f>
        <v>12</v>
      </c>
      <c r="H1230" s="19">
        <f>IFERROR(B1230/$G$1233,0)</f>
        <v>0</v>
      </c>
      <c r="I1230" s="19">
        <f t="shared" si="197"/>
        <v>8.3333333333333329E-2</v>
      </c>
      <c r="J1230" s="19">
        <f t="shared" si="197"/>
        <v>8.3333333333333329E-2</v>
      </c>
      <c r="K1230" s="19">
        <f t="shared" si="197"/>
        <v>0.25</v>
      </c>
      <c r="L1230" s="19">
        <f t="shared" si="197"/>
        <v>0.58333333333333337</v>
      </c>
      <c r="M1230" s="21" t="s">
        <v>95</v>
      </c>
    </row>
    <row r="1231" spans="1:13" ht="20.25" customHeight="1">
      <c r="A1231" s="22" t="s">
        <v>105</v>
      </c>
      <c r="B1231" s="23">
        <f>IFERROR(AVERAGE(B1228:B1230),0)</f>
        <v>0</v>
      </c>
      <c r="C1231" s="23">
        <f>IFERROR(AVERAGE(C1228:C1230),0)</f>
        <v>1</v>
      </c>
      <c r="D1231" s="27">
        <f>IFERROR(AVERAGE(D1228:D1230),0)</f>
        <v>1.6666666666666667</v>
      </c>
      <c r="E1231" s="27">
        <f>IFERROR(AVERAGE(E1228:E1230),0)</f>
        <v>3</v>
      </c>
      <c r="F1231" s="27">
        <f>IFERROR(AVERAGE(F1228:F1230),0)</f>
        <v>6.666666666666667</v>
      </c>
      <c r="G1231" s="27">
        <f>SUM(AVERAGE(G1228:G1230))</f>
        <v>12</v>
      </c>
      <c r="H1231" s="25">
        <f>AVERAGE(H1228:H1230)*0.2</f>
        <v>0</v>
      </c>
      <c r="I1231" s="25">
        <f>AVERAGE(I1228:I1230)*0.4</f>
        <v>2.2222222222222223E-2</v>
      </c>
      <c r="J1231" s="25">
        <f>AVERAGE(J1228:J1230)*0.6</f>
        <v>8.3333333333333315E-2</v>
      </c>
      <c r="K1231" s="25">
        <f>AVERAGE(K1228:K1230)*0.8</f>
        <v>0.2</v>
      </c>
      <c r="L1231" s="25">
        <f>AVERAGE(L1228:L1230)*1</f>
        <v>0.55555555555555569</v>
      </c>
      <c r="M1231" s="28">
        <f>SUM(H1231:L1231)</f>
        <v>0.86111111111111127</v>
      </c>
    </row>
    <row r="1232" spans="1:13" ht="20.25" customHeight="1">
      <c r="A1232" s="12" t="s">
        <v>110</v>
      </c>
      <c r="B1232" s="13" t="s">
        <v>88</v>
      </c>
      <c r="C1232" s="13" t="s">
        <v>89</v>
      </c>
      <c r="D1232" s="13" t="s">
        <v>90</v>
      </c>
      <c r="E1232" s="13" t="s">
        <v>91</v>
      </c>
      <c r="F1232" s="13" t="s">
        <v>92</v>
      </c>
      <c r="G1232" s="14" t="s">
        <v>93</v>
      </c>
      <c r="H1232" s="15" t="s">
        <v>88</v>
      </c>
      <c r="I1232" s="15" t="s">
        <v>89</v>
      </c>
      <c r="J1232" s="15" t="s">
        <v>90</v>
      </c>
      <c r="K1232" s="15" t="s">
        <v>91</v>
      </c>
      <c r="L1232" s="26" t="s">
        <v>92</v>
      </c>
      <c r="M1232" s="14" t="s">
        <v>93</v>
      </c>
    </row>
    <row r="1233" spans="1:13" ht="20.25" customHeight="1">
      <c r="A1233" s="29" t="s">
        <v>111</v>
      </c>
      <c r="B1233" s="30"/>
      <c r="C1233" s="30"/>
      <c r="D1233" s="30"/>
      <c r="E1233" s="18">
        <v>4</v>
      </c>
      <c r="F1233" s="18">
        <v>8</v>
      </c>
      <c r="G1233" s="31">
        <f t="shared" ref="G1233:G1238" si="198">SUM(B1233:F1233)</f>
        <v>12</v>
      </c>
      <c r="H1233" s="32">
        <f>IFERROR(B1233/$G$1238,0)</f>
        <v>0</v>
      </c>
      <c r="I1233" s="32">
        <f t="shared" ref="I1233:L1236" si="199">IFERROR(C1233/$G$1238,0)</f>
        <v>0</v>
      </c>
      <c r="J1233" s="32">
        <f t="shared" si="199"/>
        <v>0</v>
      </c>
      <c r="K1233" s="32">
        <f t="shared" si="199"/>
        <v>0</v>
      </c>
      <c r="L1233" s="32">
        <f t="shared" si="199"/>
        <v>0</v>
      </c>
      <c r="M1233" s="21" t="s">
        <v>95</v>
      </c>
    </row>
    <row r="1234" spans="1:13" ht="20.25" customHeight="1">
      <c r="A1234" s="29" t="s">
        <v>112</v>
      </c>
      <c r="B1234" s="30"/>
      <c r="C1234" s="30"/>
      <c r="D1234" s="30">
        <v>1</v>
      </c>
      <c r="E1234" s="18">
        <v>1</v>
      </c>
      <c r="F1234" s="18">
        <v>10</v>
      </c>
      <c r="G1234" s="31">
        <f t="shared" si="198"/>
        <v>12</v>
      </c>
      <c r="H1234" s="32">
        <f>IFERROR(B1234/$G$1238,0)</f>
        <v>0</v>
      </c>
      <c r="I1234" s="32">
        <f t="shared" si="199"/>
        <v>0</v>
      </c>
      <c r="J1234" s="32">
        <f t="shared" si="199"/>
        <v>0</v>
      </c>
      <c r="K1234" s="32">
        <f t="shared" si="199"/>
        <v>0</v>
      </c>
      <c r="L1234" s="32">
        <f t="shared" si="199"/>
        <v>0</v>
      </c>
      <c r="M1234" s="21" t="s">
        <v>95</v>
      </c>
    </row>
    <row r="1235" spans="1:13" ht="20.25" customHeight="1">
      <c r="A1235" s="29" t="s">
        <v>113</v>
      </c>
      <c r="B1235" s="30"/>
      <c r="C1235" s="30"/>
      <c r="D1235" s="30"/>
      <c r="E1235" s="18">
        <v>3</v>
      </c>
      <c r="F1235" s="18">
        <v>9</v>
      </c>
      <c r="G1235" s="31">
        <f t="shared" si="198"/>
        <v>12</v>
      </c>
      <c r="H1235" s="32">
        <f>IFERROR(B1235/$G$1238,0)</f>
        <v>0</v>
      </c>
      <c r="I1235" s="32">
        <f t="shared" si="199"/>
        <v>0</v>
      </c>
      <c r="J1235" s="32">
        <f t="shared" si="199"/>
        <v>0</v>
      </c>
      <c r="K1235" s="32">
        <f t="shared" si="199"/>
        <v>0</v>
      </c>
      <c r="L1235" s="32">
        <f t="shared" si="199"/>
        <v>0</v>
      </c>
      <c r="M1235" s="21" t="s">
        <v>95</v>
      </c>
    </row>
    <row r="1236" spans="1:13" ht="20.25" customHeight="1">
      <c r="A1236" s="29" t="s">
        <v>114</v>
      </c>
      <c r="B1236" s="30"/>
      <c r="C1236" s="30"/>
      <c r="D1236" s="30">
        <v>1</v>
      </c>
      <c r="E1236" s="18">
        <v>2</v>
      </c>
      <c r="F1236" s="18">
        <v>9</v>
      </c>
      <c r="G1236" s="31">
        <f t="shared" si="198"/>
        <v>12</v>
      </c>
      <c r="H1236" s="32">
        <f>IFERROR(B1236/$G$1238,0)</f>
        <v>0</v>
      </c>
      <c r="I1236" s="32">
        <f t="shared" si="199"/>
        <v>0</v>
      </c>
      <c r="J1236" s="32">
        <f t="shared" si="199"/>
        <v>0</v>
      </c>
      <c r="K1236" s="32">
        <f t="shared" si="199"/>
        <v>0</v>
      </c>
      <c r="L1236" s="32">
        <f t="shared" si="199"/>
        <v>0</v>
      </c>
      <c r="M1236" s="21" t="s">
        <v>95</v>
      </c>
    </row>
    <row r="1237" spans="1:13" ht="20.25" customHeight="1">
      <c r="A1237" s="17" t="s">
        <v>105</v>
      </c>
      <c r="B1237" s="33">
        <f>IFERROR(AVERAGE(B1233:B1236),0)</f>
        <v>0</v>
      </c>
      <c r="C1237" s="33">
        <f>IFERROR(AVERAGE(C1233:C1236),0)</f>
        <v>0</v>
      </c>
      <c r="D1237" s="33">
        <f>IFERROR(AVERAGE(D1233:D1236),0)</f>
        <v>1</v>
      </c>
      <c r="E1237" s="33">
        <f>IFERROR(AVERAGE(E1233:E1236),0)</f>
        <v>2.5</v>
      </c>
      <c r="F1237" s="33">
        <f>IFERROR(AVERAGE(F1233:F1236),0)</f>
        <v>9</v>
      </c>
      <c r="G1237" s="33">
        <f>SUM(AVERAGE(G1233:G1236))</f>
        <v>12</v>
      </c>
      <c r="H1237" s="28">
        <f>AVERAGE(H1233:H1236)*0.2</f>
        <v>0</v>
      </c>
      <c r="I1237" s="28">
        <f>AVERAGE(I1233:I1236)*0.4</f>
        <v>0</v>
      </c>
      <c r="J1237" s="28">
        <f>AVERAGE(J1233:J1236)*0.6</f>
        <v>0</v>
      </c>
      <c r="K1237" s="28">
        <f>AVERAGE(K1233:K1236)*0.8</f>
        <v>0</v>
      </c>
      <c r="L1237" s="28">
        <f>AVERAGE(L1233:L1236)*1</f>
        <v>0</v>
      </c>
      <c r="M1237" s="28">
        <f>SUM(H1237:L1237)</f>
        <v>0</v>
      </c>
    </row>
    <row r="1238" spans="1:13" ht="20.25" customHeight="1">
      <c r="A1238" s="29" t="s">
        <v>121</v>
      </c>
      <c r="B1238" s="30"/>
      <c r="C1238" s="30"/>
      <c r="D1238" s="30"/>
      <c r="E1238" s="30"/>
      <c r="F1238" s="30"/>
      <c r="G1238" s="31">
        <f t="shared" si="198"/>
        <v>0</v>
      </c>
      <c r="H1238" s="32">
        <f>IFERROR(B1238/$G$1243,0)</f>
        <v>0</v>
      </c>
      <c r="I1238" s="32">
        <f>IFERROR(C1238/$G$1243,0)</f>
        <v>0</v>
      </c>
      <c r="J1238" s="32">
        <f>IFERROR(D1238/$G$1243,0)</f>
        <v>0</v>
      </c>
      <c r="K1238" s="32">
        <f>IFERROR(E1238/$G$1243,0)</f>
        <v>0</v>
      </c>
      <c r="L1238" s="32">
        <f>IFERROR(F1238/$G$1243,0)</f>
        <v>0</v>
      </c>
      <c r="M1238" s="21" t="s">
        <v>95</v>
      </c>
    </row>
    <row r="1239" spans="1:13" ht="20.25" customHeight="1">
      <c r="A1239" s="34" t="s">
        <v>115</v>
      </c>
      <c r="B1239" s="34"/>
      <c r="C1239" s="34"/>
      <c r="D1239" s="34"/>
      <c r="E1239" s="34"/>
      <c r="F1239" s="34"/>
      <c r="G1239" s="35">
        <v>12</v>
      </c>
      <c r="H1239" s="28" t="s">
        <v>95</v>
      </c>
      <c r="I1239" s="28" t="s">
        <v>95</v>
      </c>
      <c r="J1239" s="28" t="s">
        <v>95</v>
      </c>
      <c r="K1239" s="28" t="s">
        <v>95</v>
      </c>
      <c r="L1239" s="28" t="s">
        <v>95</v>
      </c>
      <c r="M1239" s="28">
        <f>(M1219+M1226+M1231+M1237)/4</f>
        <v>0.69416666666666671</v>
      </c>
    </row>
    <row r="1240" spans="1:13" ht="20.25" customHeight="1">
      <c r="A1240" s="36"/>
      <c r="B1240" s="36"/>
      <c r="C1240" s="36"/>
      <c r="D1240" s="36"/>
      <c r="E1240" s="36"/>
      <c r="F1240" s="36"/>
      <c r="G1240" s="36"/>
      <c r="H1240" s="36"/>
      <c r="I1240" s="36"/>
      <c r="J1240" s="36"/>
      <c r="K1240" s="36"/>
      <c r="L1240" s="36"/>
      <c r="M1240" s="36"/>
    </row>
    <row r="1241" spans="1:13" ht="20.25" customHeight="1">
      <c r="A1241" s="36"/>
      <c r="B1241" s="36"/>
      <c r="C1241" s="36"/>
      <c r="D1241" s="36"/>
      <c r="E1241" s="36"/>
      <c r="F1241" s="36"/>
      <c r="G1241" s="36"/>
      <c r="H1241" s="36"/>
      <c r="I1241" s="36"/>
      <c r="J1241" s="36"/>
      <c r="K1241" s="36"/>
      <c r="L1241" s="36"/>
      <c r="M1241" s="36"/>
    </row>
    <row r="1242" spans="1:13" ht="20.25" customHeight="1">
      <c r="A1242" s="7" t="s">
        <v>82</v>
      </c>
      <c r="B1242" s="8" t="s">
        <v>56</v>
      </c>
      <c r="C1242" s="8"/>
      <c r="D1242" s="8"/>
      <c r="E1242" s="8"/>
      <c r="F1242" s="8"/>
      <c r="G1242" s="8"/>
      <c r="H1242" s="8"/>
      <c r="I1242" s="8"/>
      <c r="J1242" s="8"/>
      <c r="K1242" s="9" t="s">
        <v>78</v>
      </c>
      <c r="L1242" s="10">
        <v>45149</v>
      </c>
      <c r="M1242" s="10"/>
    </row>
    <row r="1243" spans="1:13" ht="20.25" customHeight="1">
      <c r="A1243" s="8" t="s">
        <v>84</v>
      </c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</row>
    <row r="1244" spans="1:13" ht="20.25" customHeight="1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</row>
    <row r="1245" spans="1:13" ht="20.25" customHeight="1">
      <c r="A1245" s="11" t="s">
        <v>85</v>
      </c>
      <c r="B1245" s="8" t="s">
        <v>86</v>
      </c>
      <c r="C1245" s="8"/>
      <c r="D1245" s="8"/>
      <c r="E1245" s="8"/>
      <c r="F1245" s="8"/>
      <c r="G1245" s="8"/>
      <c r="H1245" s="8" t="s">
        <v>86</v>
      </c>
      <c r="I1245" s="8"/>
      <c r="J1245" s="8"/>
      <c r="K1245" s="8"/>
      <c r="L1245" s="8"/>
      <c r="M1245" s="8"/>
    </row>
    <row r="1246" spans="1:13" ht="20.25" customHeight="1">
      <c r="A1246" s="12" t="s">
        <v>87</v>
      </c>
      <c r="B1246" s="13" t="s">
        <v>88</v>
      </c>
      <c r="C1246" s="13" t="s">
        <v>89</v>
      </c>
      <c r="D1246" s="13" t="s">
        <v>90</v>
      </c>
      <c r="E1246" s="13" t="s">
        <v>91</v>
      </c>
      <c r="F1246" s="13" t="s">
        <v>92</v>
      </c>
      <c r="G1246" s="14" t="s">
        <v>93</v>
      </c>
      <c r="H1246" s="15" t="s">
        <v>88</v>
      </c>
      <c r="I1246" s="15" t="s">
        <v>89</v>
      </c>
      <c r="J1246" s="15" t="s">
        <v>90</v>
      </c>
      <c r="K1246" s="15" t="s">
        <v>91</v>
      </c>
      <c r="L1246" s="15" t="s">
        <v>92</v>
      </c>
      <c r="M1246" s="16" t="s">
        <v>93</v>
      </c>
    </row>
    <row r="1247" spans="1:13" ht="20.25" customHeight="1">
      <c r="A1247" s="17" t="s">
        <v>94</v>
      </c>
      <c r="B1247" s="18"/>
      <c r="C1247" s="18"/>
      <c r="D1247" s="18">
        <v>1</v>
      </c>
      <c r="E1247" s="18">
        <v>2</v>
      </c>
      <c r="F1247" s="18">
        <v>8</v>
      </c>
      <c r="G1247" s="14">
        <f>SUM(B1247:F1247)</f>
        <v>11</v>
      </c>
      <c r="H1247" s="19">
        <f>IFERROR(B1247/$G$1252,0)</f>
        <v>0</v>
      </c>
      <c r="I1247" s="19">
        <f t="shared" ref="I1247:L1249" si="200">IFERROR(C1247/$G$1252,0)</f>
        <v>0</v>
      </c>
      <c r="J1247" s="19">
        <f t="shared" si="200"/>
        <v>9.0909090909090912E-2</v>
      </c>
      <c r="K1247" s="19">
        <f t="shared" si="200"/>
        <v>0.18181818181818182</v>
      </c>
      <c r="L1247" s="19">
        <f>IFERROR(F1247/$G$1252,0)</f>
        <v>0.72727272727272729</v>
      </c>
      <c r="M1247" s="20" t="s">
        <v>95</v>
      </c>
    </row>
    <row r="1248" spans="1:13" ht="20.25" customHeight="1">
      <c r="A1248" s="17" t="s">
        <v>96</v>
      </c>
      <c r="B1248" s="18"/>
      <c r="C1248" s="18"/>
      <c r="D1248" s="18"/>
      <c r="E1248" s="18">
        <v>3</v>
      </c>
      <c r="F1248" s="18">
        <v>8</v>
      </c>
      <c r="G1248" s="14">
        <f>SUM(B1248:F1248)</f>
        <v>11</v>
      </c>
      <c r="H1248" s="19">
        <f>IFERROR(B1248/$G$1252,0)</f>
        <v>0</v>
      </c>
      <c r="I1248" s="19">
        <f t="shared" si="200"/>
        <v>0</v>
      </c>
      <c r="J1248" s="19">
        <f t="shared" si="200"/>
        <v>0</v>
      </c>
      <c r="K1248" s="19">
        <f t="shared" si="200"/>
        <v>0.27272727272727271</v>
      </c>
      <c r="L1248" s="19">
        <f t="shared" si="200"/>
        <v>0.72727272727272729</v>
      </c>
      <c r="M1248" s="21" t="s">
        <v>95</v>
      </c>
    </row>
    <row r="1249" spans="1:13" ht="20.25" customHeight="1">
      <c r="A1249" s="17" t="s">
        <v>97</v>
      </c>
      <c r="B1249" s="18"/>
      <c r="C1249" s="18"/>
      <c r="D1249" s="18"/>
      <c r="E1249" s="18">
        <v>5</v>
      </c>
      <c r="F1249" s="18">
        <v>6</v>
      </c>
      <c r="G1249" s="14">
        <f>SUM(B1249:F1249)</f>
        <v>11</v>
      </c>
      <c r="H1249" s="19">
        <f>IFERROR(B1249/$G$1252,0)</f>
        <v>0</v>
      </c>
      <c r="I1249" s="19">
        <f t="shared" si="200"/>
        <v>0</v>
      </c>
      <c r="J1249" s="19">
        <f t="shared" si="200"/>
        <v>0</v>
      </c>
      <c r="K1249" s="19">
        <f t="shared" si="200"/>
        <v>0.45454545454545453</v>
      </c>
      <c r="L1249" s="19">
        <f t="shared" si="200"/>
        <v>0.54545454545454541</v>
      </c>
      <c r="M1249" s="21" t="s">
        <v>95</v>
      </c>
    </row>
    <row r="1250" spans="1:13" ht="20.25" customHeight="1">
      <c r="A1250" s="22" t="s">
        <v>98</v>
      </c>
      <c r="B1250" s="23">
        <f>IFERROR(AVERAGE(B1247:B1249),0)</f>
        <v>0</v>
      </c>
      <c r="C1250" s="23">
        <f>IFERROR(AVERAGE(C1247:C1249),0)</f>
        <v>0</v>
      </c>
      <c r="D1250" s="23">
        <f>IFERROR(AVERAGE(D1247:D1249),0)</f>
        <v>1</v>
      </c>
      <c r="E1250" s="23">
        <f>IFERROR(AVERAGE(E1247:E1249),0)</f>
        <v>3.3333333333333335</v>
      </c>
      <c r="F1250" s="23">
        <f>IFERROR(AVERAGE(F1247:F1249),0)</f>
        <v>7.333333333333333</v>
      </c>
      <c r="G1250" s="23">
        <f>SUM(AVERAGE(G1247:G1249))</f>
        <v>11</v>
      </c>
      <c r="H1250" s="24">
        <f>AVERAGE(H1247:H1249)*0.2</f>
        <v>0</v>
      </c>
      <c r="I1250" s="24">
        <f>AVERAGE(I1247:I1249)*0.4</f>
        <v>0</v>
      </c>
      <c r="J1250" s="24">
        <f>AVERAGE(J1247:J1249)*0.6</f>
        <v>1.8181818181818181E-2</v>
      </c>
      <c r="K1250" s="24">
        <f>AVERAGE(K1247:K1249)*0.8</f>
        <v>0.24242424242424243</v>
      </c>
      <c r="L1250" s="24">
        <f>AVERAGE(L1247:L1249)*1</f>
        <v>0.66666666666666663</v>
      </c>
      <c r="M1250" s="25">
        <f>SUM(H1250:L1250)</f>
        <v>0.92727272727272725</v>
      </c>
    </row>
    <row r="1251" spans="1:13" ht="20.25" customHeight="1">
      <c r="A1251" s="12" t="s">
        <v>99</v>
      </c>
      <c r="B1251" s="13" t="s">
        <v>88</v>
      </c>
      <c r="C1251" s="13" t="s">
        <v>89</v>
      </c>
      <c r="D1251" s="13" t="s">
        <v>90</v>
      </c>
      <c r="E1251" s="13" t="s">
        <v>91</v>
      </c>
      <c r="F1251" s="13" t="s">
        <v>92</v>
      </c>
      <c r="G1251" s="14" t="s">
        <v>93</v>
      </c>
      <c r="H1251" s="15" t="s">
        <v>88</v>
      </c>
      <c r="I1251" s="15" t="s">
        <v>89</v>
      </c>
      <c r="J1251" s="15" t="s">
        <v>90</v>
      </c>
      <c r="K1251" s="15" t="s">
        <v>91</v>
      </c>
      <c r="L1251" s="26" t="s">
        <v>92</v>
      </c>
      <c r="M1251" s="14" t="s">
        <v>93</v>
      </c>
    </row>
    <row r="1252" spans="1:13" ht="20.25" customHeight="1">
      <c r="A1252" s="17" t="s">
        <v>100</v>
      </c>
      <c r="B1252" s="18"/>
      <c r="C1252" s="18"/>
      <c r="D1252" s="18">
        <v>1</v>
      </c>
      <c r="E1252" s="18"/>
      <c r="F1252" s="18">
        <v>10</v>
      </c>
      <c r="G1252" s="14">
        <f>SUM(B1252:F1252)</f>
        <v>11</v>
      </c>
      <c r="H1252" s="19">
        <f t="shared" ref="H1252:L1256" si="201">IFERROR(B1252/$G$1257,0)</f>
        <v>0</v>
      </c>
      <c r="I1252" s="19">
        <f t="shared" si="201"/>
        <v>0</v>
      </c>
      <c r="J1252" s="19">
        <f t="shared" si="201"/>
        <v>9.0909090909090912E-2</v>
      </c>
      <c r="K1252" s="19">
        <f t="shared" si="201"/>
        <v>0</v>
      </c>
      <c r="L1252" s="19">
        <f t="shared" si="201"/>
        <v>0.90909090909090906</v>
      </c>
      <c r="M1252" s="21" t="s">
        <v>95</v>
      </c>
    </row>
    <row r="1253" spans="1:13" ht="20.25" customHeight="1">
      <c r="A1253" s="17" t="s">
        <v>101</v>
      </c>
      <c r="B1253" s="18"/>
      <c r="C1253" s="18"/>
      <c r="D1253" s="18"/>
      <c r="E1253" s="18">
        <v>3</v>
      </c>
      <c r="F1253" s="18">
        <v>8</v>
      </c>
      <c r="G1253" s="14">
        <f>SUM(B1253:F1253)</f>
        <v>11</v>
      </c>
      <c r="H1253" s="19">
        <f t="shared" si="201"/>
        <v>0</v>
      </c>
      <c r="I1253" s="19">
        <f t="shared" si="201"/>
        <v>0</v>
      </c>
      <c r="J1253" s="19">
        <f t="shared" si="201"/>
        <v>0</v>
      </c>
      <c r="K1253" s="19">
        <f t="shared" si="201"/>
        <v>0.27272727272727271</v>
      </c>
      <c r="L1253" s="19">
        <f t="shared" si="201"/>
        <v>0.72727272727272729</v>
      </c>
      <c r="M1253" s="21" t="s">
        <v>95</v>
      </c>
    </row>
    <row r="1254" spans="1:13" ht="20.25" customHeight="1">
      <c r="A1254" s="17" t="s">
        <v>102</v>
      </c>
      <c r="B1254" s="18"/>
      <c r="C1254" s="18"/>
      <c r="D1254" s="18"/>
      <c r="E1254" s="18">
        <v>1</v>
      </c>
      <c r="F1254" s="18">
        <v>10</v>
      </c>
      <c r="G1254" s="14">
        <f>SUM(B1254:F1254)</f>
        <v>11</v>
      </c>
      <c r="H1254" s="19">
        <f t="shared" si="201"/>
        <v>0</v>
      </c>
      <c r="I1254" s="19">
        <f t="shared" si="201"/>
        <v>0</v>
      </c>
      <c r="J1254" s="19">
        <f t="shared" si="201"/>
        <v>0</v>
      </c>
      <c r="K1254" s="19">
        <f t="shared" si="201"/>
        <v>9.0909090909090912E-2</v>
      </c>
      <c r="L1254" s="19">
        <f t="shared" si="201"/>
        <v>0.90909090909090906</v>
      </c>
      <c r="M1254" s="21" t="s">
        <v>95</v>
      </c>
    </row>
    <row r="1255" spans="1:13" ht="20.25" customHeight="1">
      <c r="A1255" s="17" t="s">
        <v>103</v>
      </c>
      <c r="B1255" s="18"/>
      <c r="C1255" s="18"/>
      <c r="D1255" s="18"/>
      <c r="E1255" s="18">
        <v>3</v>
      </c>
      <c r="F1255" s="18">
        <v>8</v>
      </c>
      <c r="G1255" s="14">
        <f>SUM(B1255:F1255)</f>
        <v>11</v>
      </c>
      <c r="H1255" s="19">
        <f t="shared" si="201"/>
        <v>0</v>
      </c>
      <c r="I1255" s="19">
        <f t="shared" si="201"/>
        <v>0</v>
      </c>
      <c r="J1255" s="19">
        <f t="shared" si="201"/>
        <v>0</v>
      </c>
      <c r="K1255" s="19">
        <f t="shared" si="201"/>
        <v>0.27272727272727271</v>
      </c>
      <c r="L1255" s="19">
        <f t="shared" si="201"/>
        <v>0.72727272727272729</v>
      </c>
      <c r="M1255" s="21" t="s">
        <v>95</v>
      </c>
    </row>
    <row r="1256" spans="1:13" ht="20.25" customHeight="1">
      <c r="A1256" s="17" t="s">
        <v>104</v>
      </c>
      <c r="B1256" s="18"/>
      <c r="C1256" s="18"/>
      <c r="D1256" s="18"/>
      <c r="E1256" s="18">
        <v>3</v>
      </c>
      <c r="F1256" s="18">
        <v>8</v>
      </c>
      <c r="G1256" s="14">
        <f>SUM(B1256:F1256)</f>
        <v>11</v>
      </c>
      <c r="H1256" s="19">
        <f t="shared" si="201"/>
        <v>0</v>
      </c>
      <c r="I1256" s="19">
        <f t="shared" si="201"/>
        <v>0</v>
      </c>
      <c r="J1256" s="19">
        <f t="shared" si="201"/>
        <v>0</v>
      </c>
      <c r="K1256" s="19">
        <f t="shared" si="201"/>
        <v>0.27272727272727271</v>
      </c>
      <c r="L1256" s="19">
        <f t="shared" si="201"/>
        <v>0.72727272727272729</v>
      </c>
      <c r="M1256" s="21"/>
    </row>
    <row r="1257" spans="1:13" ht="20.25" customHeight="1">
      <c r="A1257" s="22" t="s">
        <v>105</v>
      </c>
      <c r="B1257" s="23">
        <f>IFERROR(AVERAGE(B1252:B1256),0)</f>
        <v>0</v>
      </c>
      <c r="C1257" s="23">
        <f>IFERROR(AVERAGE(C1252:C1256),0)</f>
        <v>0</v>
      </c>
      <c r="D1257" s="23">
        <f>IFERROR(AVERAGE(D1252:D1256),0)</f>
        <v>1</v>
      </c>
      <c r="E1257" s="23">
        <f>IFERROR(AVERAGE(E1252:E1256),0)</f>
        <v>2.5</v>
      </c>
      <c r="F1257" s="23">
        <f>IFERROR(AVERAGE(F1252:F1256),0)</f>
        <v>8.8000000000000007</v>
      </c>
      <c r="G1257" s="23">
        <f>SUM(AVERAGE(G1252:G1256))</f>
        <v>11</v>
      </c>
      <c r="H1257" s="25">
        <f>AVERAGE(H1252:H1256)*0.2</f>
        <v>0</v>
      </c>
      <c r="I1257" s="25">
        <f>AVERAGE(I1252:I1256)*0.4</f>
        <v>0</v>
      </c>
      <c r="J1257" s="25">
        <f>AVERAGE(J1252:J1256)*0.6</f>
        <v>1.0909090909090908E-2</v>
      </c>
      <c r="K1257" s="25">
        <f>AVERAGE(K1252:K1256)*0.8</f>
        <v>0.14545454545454548</v>
      </c>
      <c r="L1257" s="25">
        <f>AVERAGE(L1252:L1256)*1</f>
        <v>0.8</v>
      </c>
      <c r="M1257" s="25">
        <f>SUM(H1257:L1257)</f>
        <v>0.95636363636363642</v>
      </c>
    </row>
    <row r="1258" spans="1:13" ht="20.25" customHeight="1">
      <c r="A1258" s="12" t="s">
        <v>106</v>
      </c>
      <c r="B1258" s="13" t="s">
        <v>88</v>
      </c>
      <c r="C1258" s="13" t="s">
        <v>89</v>
      </c>
      <c r="D1258" s="13" t="s">
        <v>90</v>
      </c>
      <c r="E1258" s="13" t="s">
        <v>91</v>
      </c>
      <c r="F1258" s="13" t="s">
        <v>92</v>
      </c>
      <c r="G1258" s="14" t="s">
        <v>93</v>
      </c>
      <c r="H1258" s="15" t="s">
        <v>88</v>
      </c>
      <c r="I1258" s="15" t="s">
        <v>89</v>
      </c>
      <c r="J1258" s="15" t="s">
        <v>90</v>
      </c>
      <c r="K1258" s="15" t="s">
        <v>91</v>
      </c>
      <c r="L1258" s="26" t="s">
        <v>92</v>
      </c>
      <c r="M1258" s="14" t="s">
        <v>93</v>
      </c>
    </row>
    <row r="1259" spans="1:13" ht="20.25" customHeight="1">
      <c r="A1259" s="17" t="s">
        <v>107</v>
      </c>
      <c r="B1259" s="18"/>
      <c r="C1259" s="18">
        <v>1</v>
      </c>
      <c r="D1259" s="18">
        <v>1</v>
      </c>
      <c r="E1259" s="18">
        <v>3</v>
      </c>
      <c r="F1259" s="18">
        <v>6</v>
      </c>
      <c r="G1259" s="14">
        <f>SUM(B1259:F1259)</f>
        <v>11</v>
      </c>
      <c r="H1259" s="19">
        <f>IFERROR(B1259/$G$1264,0)</f>
        <v>0</v>
      </c>
      <c r="I1259" s="19">
        <f t="shared" ref="I1259:L1261" si="202">IFERROR(C1259/$G$1264,0)</f>
        <v>9.0909090909090912E-2</v>
      </c>
      <c r="J1259" s="19">
        <f t="shared" si="202"/>
        <v>9.0909090909090912E-2</v>
      </c>
      <c r="K1259" s="19">
        <f t="shared" si="202"/>
        <v>0.27272727272727271</v>
      </c>
      <c r="L1259" s="19">
        <f t="shared" si="202"/>
        <v>0.54545454545454541</v>
      </c>
      <c r="M1259" s="21" t="s">
        <v>95</v>
      </c>
    </row>
    <row r="1260" spans="1:13" ht="20.25" customHeight="1">
      <c r="A1260" s="17" t="s">
        <v>108</v>
      </c>
      <c r="B1260" s="18"/>
      <c r="C1260" s="18">
        <v>1</v>
      </c>
      <c r="D1260" s="18"/>
      <c r="E1260" s="18">
        <v>5</v>
      </c>
      <c r="F1260" s="18">
        <v>5</v>
      </c>
      <c r="G1260" s="14">
        <f>SUM(B1260:F1260)</f>
        <v>11</v>
      </c>
      <c r="H1260" s="19">
        <f>IFERROR(B1260/$G$1264,0)</f>
        <v>0</v>
      </c>
      <c r="I1260" s="19">
        <f t="shared" si="202"/>
        <v>9.0909090909090912E-2</v>
      </c>
      <c r="J1260" s="19">
        <f t="shared" si="202"/>
        <v>0</v>
      </c>
      <c r="K1260" s="19">
        <f t="shared" si="202"/>
        <v>0.45454545454545453</v>
      </c>
      <c r="L1260" s="19">
        <f t="shared" si="202"/>
        <v>0.45454545454545453</v>
      </c>
      <c r="M1260" s="21" t="s">
        <v>95</v>
      </c>
    </row>
    <row r="1261" spans="1:13" ht="20.25" customHeight="1">
      <c r="A1261" s="17" t="s">
        <v>109</v>
      </c>
      <c r="B1261" s="18"/>
      <c r="C1261" s="18">
        <v>1</v>
      </c>
      <c r="D1261" s="18"/>
      <c r="E1261" s="18">
        <v>2</v>
      </c>
      <c r="F1261" s="18">
        <v>8</v>
      </c>
      <c r="G1261" s="14">
        <f>SUM(B1261:F1261)</f>
        <v>11</v>
      </c>
      <c r="H1261" s="19">
        <f>IFERROR(B1261/$G$1264,0)</f>
        <v>0</v>
      </c>
      <c r="I1261" s="19">
        <f t="shared" si="202"/>
        <v>9.0909090909090912E-2</v>
      </c>
      <c r="J1261" s="19">
        <f t="shared" si="202"/>
        <v>0</v>
      </c>
      <c r="K1261" s="19">
        <f t="shared" si="202"/>
        <v>0.18181818181818182</v>
      </c>
      <c r="L1261" s="19">
        <f t="shared" si="202"/>
        <v>0.72727272727272729</v>
      </c>
      <c r="M1261" s="21" t="s">
        <v>95</v>
      </c>
    </row>
    <row r="1262" spans="1:13" ht="20.25" customHeight="1">
      <c r="A1262" s="22" t="s">
        <v>105</v>
      </c>
      <c r="B1262" s="23">
        <f>IFERROR(AVERAGE(B1259:B1261),0)</f>
        <v>0</v>
      </c>
      <c r="C1262" s="23">
        <f>IFERROR(AVERAGE(C1259:C1261),0)</f>
        <v>1</v>
      </c>
      <c r="D1262" s="27">
        <f>IFERROR(AVERAGE(D1259:D1261),0)</f>
        <v>1</v>
      </c>
      <c r="E1262" s="27">
        <f>IFERROR(AVERAGE(E1259:E1261),0)</f>
        <v>3.3333333333333335</v>
      </c>
      <c r="F1262" s="27">
        <f>IFERROR(AVERAGE(F1259:F1261),0)</f>
        <v>6.333333333333333</v>
      </c>
      <c r="G1262" s="27">
        <f>SUM(AVERAGE(G1259:G1261))</f>
        <v>11</v>
      </c>
      <c r="H1262" s="25">
        <f>AVERAGE(H1259:H1261)*0.2</f>
        <v>0</v>
      </c>
      <c r="I1262" s="25">
        <f>AVERAGE(I1259:I1261)*0.4</f>
        <v>3.6363636363636362E-2</v>
      </c>
      <c r="J1262" s="25">
        <f>AVERAGE(J1259:J1261)*0.6</f>
        <v>1.8181818181818181E-2</v>
      </c>
      <c r="K1262" s="25">
        <f>AVERAGE(K1259:K1261)*0.8</f>
        <v>0.24242424242424243</v>
      </c>
      <c r="L1262" s="25">
        <f>AVERAGE(L1259:L1261)*1</f>
        <v>0.5757575757575758</v>
      </c>
      <c r="M1262" s="28">
        <f>SUM(H1262:L1262)</f>
        <v>0.8727272727272728</v>
      </c>
    </row>
    <row r="1263" spans="1:13" ht="20.25" customHeight="1">
      <c r="A1263" s="12" t="s">
        <v>110</v>
      </c>
      <c r="B1263" s="13" t="s">
        <v>88</v>
      </c>
      <c r="C1263" s="13" t="s">
        <v>89</v>
      </c>
      <c r="D1263" s="13" t="s">
        <v>90</v>
      </c>
      <c r="E1263" s="13" t="s">
        <v>91</v>
      </c>
      <c r="F1263" s="13" t="s">
        <v>92</v>
      </c>
      <c r="G1263" s="14" t="s">
        <v>93</v>
      </c>
      <c r="H1263" s="15" t="s">
        <v>88</v>
      </c>
      <c r="I1263" s="15" t="s">
        <v>89</v>
      </c>
      <c r="J1263" s="15" t="s">
        <v>90</v>
      </c>
      <c r="K1263" s="15" t="s">
        <v>91</v>
      </c>
      <c r="L1263" s="26" t="s">
        <v>92</v>
      </c>
      <c r="M1263" s="14" t="s">
        <v>93</v>
      </c>
    </row>
    <row r="1264" spans="1:13" ht="20.25" customHeight="1">
      <c r="A1264" s="29" t="s">
        <v>111</v>
      </c>
      <c r="B1264" s="30"/>
      <c r="C1264" s="30"/>
      <c r="D1264" s="30"/>
      <c r="E1264" s="18">
        <v>2</v>
      </c>
      <c r="F1264" s="18">
        <v>9</v>
      </c>
      <c r="G1264" s="31">
        <f t="shared" ref="G1264:G1269" si="203">SUM(B1264:F1264)</f>
        <v>11</v>
      </c>
      <c r="H1264" s="32">
        <f>IFERROR(B1264/$G$1269,0)</f>
        <v>0</v>
      </c>
      <c r="I1264" s="32">
        <f t="shared" ref="I1264:L1267" si="204">IFERROR(C1264/$G$1269,0)</f>
        <v>0</v>
      </c>
      <c r="J1264" s="32">
        <f t="shared" si="204"/>
        <v>0</v>
      </c>
      <c r="K1264" s="32">
        <f t="shared" si="204"/>
        <v>0</v>
      </c>
      <c r="L1264" s="32">
        <f t="shared" si="204"/>
        <v>0</v>
      </c>
      <c r="M1264" s="21" t="s">
        <v>95</v>
      </c>
    </row>
    <row r="1265" spans="1:13" ht="20.25" customHeight="1">
      <c r="A1265" s="29" t="s">
        <v>112</v>
      </c>
      <c r="B1265" s="30"/>
      <c r="C1265" s="30"/>
      <c r="D1265" s="30"/>
      <c r="E1265" s="18">
        <v>4</v>
      </c>
      <c r="F1265" s="18">
        <v>7</v>
      </c>
      <c r="G1265" s="31">
        <f t="shared" si="203"/>
        <v>11</v>
      </c>
      <c r="H1265" s="32">
        <f>IFERROR(B1265/$G$1269,0)</f>
        <v>0</v>
      </c>
      <c r="I1265" s="32">
        <f t="shared" si="204"/>
        <v>0</v>
      </c>
      <c r="J1265" s="32">
        <f t="shared" si="204"/>
        <v>0</v>
      </c>
      <c r="K1265" s="32">
        <f t="shared" si="204"/>
        <v>0</v>
      </c>
      <c r="L1265" s="32">
        <f t="shared" si="204"/>
        <v>0</v>
      </c>
      <c r="M1265" s="21" t="s">
        <v>95</v>
      </c>
    </row>
    <row r="1266" spans="1:13" ht="20.25" customHeight="1">
      <c r="A1266" s="29" t="s">
        <v>113</v>
      </c>
      <c r="B1266" s="30"/>
      <c r="C1266" s="30"/>
      <c r="D1266" s="30"/>
      <c r="E1266" s="18">
        <v>2</v>
      </c>
      <c r="F1266" s="18">
        <v>9</v>
      </c>
      <c r="G1266" s="31">
        <f t="shared" si="203"/>
        <v>11</v>
      </c>
      <c r="H1266" s="32">
        <f>IFERROR(B1266/$G$1269,0)</f>
        <v>0</v>
      </c>
      <c r="I1266" s="32">
        <f t="shared" si="204"/>
        <v>0</v>
      </c>
      <c r="J1266" s="32">
        <f t="shared" si="204"/>
        <v>0</v>
      </c>
      <c r="K1266" s="32">
        <f t="shared" si="204"/>
        <v>0</v>
      </c>
      <c r="L1266" s="32">
        <f t="shared" si="204"/>
        <v>0</v>
      </c>
      <c r="M1266" s="21" t="s">
        <v>95</v>
      </c>
    </row>
    <row r="1267" spans="1:13" ht="20.25" customHeight="1">
      <c r="A1267" s="29" t="s">
        <v>114</v>
      </c>
      <c r="B1267" s="30"/>
      <c r="C1267" s="30"/>
      <c r="D1267" s="30"/>
      <c r="E1267" s="18">
        <v>4</v>
      </c>
      <c r="F1267" s="18">
        <v>7</v>
      </c>
      <c r="G1267" s="31">
        <f t="shared" si="203"/>
        <v>11</v>
      </c>
      <c r="H1267" s="32">
        <f>IFERROR(B1267/$G$1269,0)</f>
        <v>0</v>
      </c>
      <c r="I1267" s="32">
        <f t="shared" si="204"/>
        <v>0</v>
      </c>
      <c r="J1267" s="32">
        <f t="shared" si="204"/>
        <v>0</v>
      </c>
      <c r="K1267" s="32">
        <f t="shared" si="204"/>
        <v>0</v>
      </c>
      <c r="L1267" s="32">
        <f t="shared" si="204"/>
        <v>0</v>
      </c>
      <c r="M1267" s="21" t="s">
        <v>95</v>
      </c>
    </row>
    <row r="1268" spans="1:13" ht="20.25" customHeight="1">
      <c r="A1268" s="17" t="s">
        <v>105</v>
      </c>
      <c r="B1268" s="33">
        <f>IFERROR(AVERAGE(B1264:B1267),0)</f>
        <v>0</v>
      </c>
      <c r="C1268" s="33">
        <f>IFERROR(AVERAGE(C1264:C1267),0)</f>
        <v>0</v>
      </c>
      <c r="D1268" s="33">
        <f>IFERROR(AVERAGE(D1264:D1267),0)</f>
        <v>0</v>
      </c>
      <c r="E1268" s="33">
        <f>IFERROR(AVERAGE(E1264:E1267),0)</f>
        <v>3</v>
      </c>
      <c r="F1268" s="33">
        <f>IFERROR(AVERAGE(F1264:F1267),0)</f>
        <v>8</v>
      </c>
      <c r="G1268" s="33">
        <f>SUM(AVERAGE(G1264:G1267))</f>
        <v>11</v>
      </c>
      <c r="H1268" s="28">
        <f>AVERAGE(H1264:H1267)*0.2</f>
        <v>0</v>
      </c>
      <c r="I1268" s="28">
        <f>AVERAGE(I1264:I1267)*0.4</f>
        <v>0</v>
      </c>
      <c r="J1268" s="28">
        <f>AVERAGE(J1264:J1267)*0.6</f>
        <v>0</v>
      </c>
      <c r="K1268" s="28">
        <f>AVERAGE(K1264:K1267)*0.8</f>
        <v>0</v>
      </c>
      <c r="L1268" s="28">
        <f>AVERAGE(L1264:L1267)*1</f>
        <v>0</v>
      </c>
      <c r="M1268" s="28">
        <f>SUM(H1268:L1268)</f>
        <v>0</v>
      </c>
    </row>
    <row r="1269" spans="1:13" ht="20.25" customHeight="1">
      <c r="A1269" s="29" t="s">
        <v>121</v>
      </c>
      <c r="B1269" s="30"/>
      <c r="C1269" s="30"/>
      <c r="D1269" s="30"/>
      <c r="E1269" s="30"/>
      <c r="F1269" s="30"/>
      <c r="G1269" s="31">
        <f t="shared" si="203"/>
        <v>0</v>
      </c>
      <c r="H1269" s="32">
        <f>IFERROR(B1269/$G$1274,0)</f>
        <v>0</v>
      </c>
      <c r="I1269" s="32">
        <f>IFERROR(C1269/$G$1274,0)</f>
        <v>0</v>
      </c>
      <c r="J1269" s="32">
        <f>IFERROR(D1269/$G$1274,0)</f>
        <v>0</v>
      </c>
      <c r="K1269" s="32">
        <f>IFERROR(E1269/$G$1274,0)</f>
        <v>0</v>
      </c>
      <c r="L1269" s="32">
        <f>IFERROR(F1269/$G$1274,0)</f>
        <v>0</v>
      </c>
      <c r="M1269" s="21" t="s">
        <v>95</v>
      </c>
    </row>
    <row r="1270" spans="1:13" ht="20.25" customHeight="1">
      <c r="A1270" s="34" t="s">
        <v>115</v>
      </c>
      <c r="B1270" s="34"/>
      <c r="C1270" s="34"/>
      <c r="D1270" s="34"/>
      <c r="E1270" s="34"/>
      <c r="F1270" s="34"/>
      <c r="G1270" s="35">
        <v>11</v>
      </c>
      <c r="H1270" s="28" t="s">
        <v>95</v>
      </c>
      <c r="I1270" s="28" t="s">
        <v>95</v>
      </c>
      <c r="J1270" s="28" t="s">
        <v>95</v>
      </c>
      <c r="K1270" s="28" t="s">
        <v>95</v>
      </c>
      <c r="L1270" s="28" t="s">
        <v>95</v>
      </c>
      <c r="M1270" s="28">
        <f>(M1250+M1257+M1262+M1268)/4</f>
        <v>0.6890909090909092</v>
      </c>
    </row>
    <row r="1271" spans="1:13" ht="20.25" customHeight="1">
      <c r="A1271" s="36"/>
      <c r="B1271" s="36"/>
      <c r="C1271" s="36"/>
      <c r="D1271" s="36"/>
      <c r="E1271" s="36"/>
      <c r="F1271" s="36"/>
      <c r="G1271" s="36"/>
      <c r="H1271" s="36"/>
      <c r="I1271" s="36"/>
      <c r="J1271" s="36"/>
      <c r="K1271" s="36"/>
      <c r="L1271" s="36"/>
      <c r="M1271" s="36"/>
    </row>
    <row r="1272" spans="1:13" ht="20.25" customHeight="1">
      <c r="A1272" s="36"/>
      <c r="B1272" s="36"/>
      <c r="C1272" s="36"/>
      <c r="D1272" s="36"/>
      <c r="E1272" s="36"/>
      <c r="F1272" s="36"/>
      <c r="G1272" s="36"/>
      <c r="H1272" s="36"/>
      <c r="I1272" s="36"/>
      <c r="J1272" s="36"/>
      <c r="K1272" s="36"/>
      <c r="L1272" s="36"/>
      <c r="M1272" s="36"/>
    </row>
    <row r="1273" spans="1:13" ht="20.25" customHeight="1">
      <c r="A1273" s="7" t="s">
        <v>82</v>
      </c>
      <c r="B1273" s="8" t="s">
        <v>55</v>
      </c>
      <c r="C1273" s="8"/>
      <c r="D1273" s="8"/>
      <c r="E1273" s="8"/>
      <c r="F1273" s="8"/>
      <c r="G1273" s="8"/>
      <c r="H1273" s="8"/>
      <c r="I1273" s="8"/>
      <c r="J1273" s="8"/>
      <c r="K1273" s="9" t="s">
        <v>78</v>
      </c>
      <c r="L1273" s="10">
        <v>45171</v>
      </c>
      <c r="M1273" s="10"/>
    </row>
    <row r="1274" spans="1:13" ht="20.25" customHeight="1">
      <c r="A1274" s="8" t="s">
        <v>84</v>
      </c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</row>
    <row r="1275" spans="1:13" ht="20.25" customHeight="1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</row>
    <row r="1276" spans="1:13" ht="20.25" customHeight="1">
      <c r="A1276" s="11" t="s">
        <v>85</v>
      </c>
      <c r="B1276" s="8" t="s">
        <v>86</v>
      </c>
      <c r="C1276" s="8"/>
      <c r="D1276" s="8"/>
      <c r="E1276" s="8"/>
      <c r="F1276" s="8"/>
      <c r="G1276" s="8"/>
      <c r="H1276" s="8" t="s">
        <v>86</v>
      </c>
      <c r="I1276" s="8"/>
      <c r="J1276" s="8"/>
      <c r="K1276" s="8"/>
      <c r="L1276" s="8"/>
      <c r="M1276" s="8"/>
    </row>
    <row r="1277" spans="1:13" ht="20.25" customHeight="1">
      <c r="A1277" s="12" t="s">
        <v>87</v>
      </c>
      <c r="B1277" s="13" t="s">
        <v>88</v>
      </c>
      <c r="C1277" s="13" t="s">
        <v>89</v>
      </c>
      <c r="D1277" s="13" t="s">
        <v>90</v>
      </c>
      <c r="E1277" s="13" t="s">
        <v>91</v>
      </c>
      <c r="F1277" s="13" t="s">
        <v>92</v>
      </c>
      <c r="G1277" s="14" t="s">
        <v>93</v>
      </c>
      <c r="H1277" s="15" t="s">
        <v>88</v>
      </c>
      <c r="I1277" s="15" t="s">
        <v>89</v>
      </c>
      <c r="J1277" s="15" t="s">
        <v>90</v>
      </c>
      <c r="K1277" s="15" t="s">
        <v>91</v>
      </c>
      <c r="L1277" s="15" t="s">
        <v>92</v>
      </c>
      <c r="M1277" s="16" t="s">
        <v>93</v>
      </c>
    </row>
    <row r="1278" spans="1:13" ht="20.25" customHeight="1">
      <c r="A1278" s="17" t="s">
        <v>94</v>
      </c>
      <c r="B1278" s="18"/>
      <c r="C1278" s="18"/>
      <c r="D1278" s="18"/>
      <c r="E1278" s="18"/>
      <c r="F1278" s="18">
        <v>23</v>
      </c>
      <c r="G1278" s="14">
        <f>SUM(B1278:F1278)</f>
        <v>23</v>
      </c>
      <c r="H1278" s="19">
        <f>IFERROR(B1278/$G$1283,0)</f>
        <v>0</v>
      </c>
      <c r="I1278" s="19">
        <f t="shared" ref="I1278:L1280" si="205">IFERROR(C1278/$G$1283,0)</f>
        <v>0</v>
      </c>
      <c r="J1278" s="19">
        <f t="shared" si="205"/>
        <v>0</v>
      </c>
      <c r="K1278" s="19">
        <f t="shared" si="205"/>
        <v>0</v>
      </c>
      <c r="L1278" s="19">
        <f>IFERROR(F1278/$G$1283,0)</f>
        <v>1</v>
      </c>
      <c r="M1278" s="20" t="s">
        <v>95</v>
      </c>
    </row>
    <row r="1279" spans="1:13" ht="20.25" customHeight="1">
      <c r="A1279" s="17" t="s">
        <v>96</v>
      </c>
      <c r="B1279" s="18"/>
      <c r="C1279" s="18"/>
      <c r="D1279" s="18"/>
      <c r="E1279" s="18"/>
      <c r="F1279" s="18">
        <v>23</v>
      </c>
      <c r="G1279" s="14">
        <f>SUM(B1279:F1279)</f>
        <v>23</v>
      </c>
      <c r="H1279" s="19">
        <f>IFERROR(B1279/$G$1283,0)</f>
        <v>0</v>
      </c>
      <c r="I1279" s="19">
        <f t="shared" si="205"/>
        <v>0</v>
      </c>
      <c r="J1279" s="19">
        <f t="shared" si="205"/>
        <v>0</v>
      </c>
      <c r="K1279" s="19">
        <f t="shared" si="205"/>
        <v>0</v>
      </c>
      <c r="L1279" s="19">
        <f t="shared" si="205"/>
        <v>1</v>
      </c>
      <c r="M1279" s="21" t="s">
        <v>95</v>
      </c>
    </row>
    <row r="1280" spans="1:13" ht="20.25" customHeight="1">
      <c r="A1280" s="17" t="s">
        <v>97</v>
      </c>
      <c r="B1280" s="18"/>
      <c r="C1280" s="18"/>
      <c r="D1280" s="18"/>
      <c r="E1280" s="18"/>
      <c r="F1280" s="18">
        <v>23</v>
      </c>
      <c r="G1280" s="14">
        <f>SUM(B1280:F1280)</f>
        <v>23</v>
      </c>
      <c r="H1280" s="19">
        <f>IFERROR(B1280/$G$1283,0)</f>
        <v>0</v>
      </c>
      <c r="I1280" s="19">
        <f t="shared" si="205"/>
        <v>0</v>
      </c>
      <c r="J1280" s="19">
        <f t="shared" si="205"/>
        <v>0</v>
      </c>
      <c r="K1280" s="19">
        <f t="shared" si="205"/>
        <v>0</v>
      </c>
      <c r="L1280" s="19">
        <f t="shared" si="205"/>
        <v>1</v>
      </c>
      <c r="M1280" s="21" t="s">
        <v>95</v>
      </c>
    </row>
    <row r="1281" spans="1:13" ht="20.25" customHeight="1">
      <c r="A1281" s="22" t="s">
        <v>98</v>
      </c>
      <c r="B1281" s="23">
        <f>IFERROR(AVERAGE(B1278:B1280),0)</f>
        <v>0</v>
      </c>
      <c r="C1281" s="23">
        <f>IFERROR(AVERAGE(C1278:C1280),0)</f>
        <v>0</v>
      </c>
      <c r="D1281" s="23">
        <f>IFERROR(AVERAGE(D1278:D1280),0)</f>
        <v>0</v>
      </c>
      <c r="E1281" s="23">
        <f>IFERROR(AVERAGE(E1278:E1280),0)</f>
        <v>0</v>
      </c>
      <c r="F1281" s="23">
        <f>IFERROR(AVERAGE(F1278:F1280),0)</f>
        <v>23</v>
      </c>
      <c r="G1281" s="23">
        <f>SUM(AVERAGE(G1278:G1280))</f>
        <v>23</v>
      </c>
      <c r="H1281" s="24">
        <f>AVERAGE(H1278:H1280)*0.2</f>
        <v>0</v>
      </c>
      <c r="I1281" s="24">
        <f>AVERAGE(I1278:I1280)*0.4</f>
        <v>0</v>
      </c>
      <c r="J1281" s="24">
        <f>AVERAGE(J1278:J1280)*0.6</f>
        <v>0</v>
      </c>
      <c r="K1281" s="24">
        <f>AVERAGE(K1278:K1280)*0.8</f>
        <v>0</v>
      </c>
      <c r="L1281" s="24">
        <f>AVERAGE(L1278:L1280)*1</f>
        <v>1</v>
      </c>
      <c r="M1281" s="25">
        <f>SUM(H1281:L1281)</f>
        <v>1</v>
      </c>
    </row>
    <row r="1282" spans="1:13" ht="20.25" customHeight="1">
      <c r="A1282" s="12" t="s">
        <v>99</v>
      </c>
      <c r="B1282" s="13" t="s">
        <v>88</v>
      </c>
      <c r="C1282" s="13" t="s">
        <v>89</v>
      </c>
      <c r="D1282" s="13" t="s">
        <v>90</v>
      </c>
      <c r="E1282" s="13" t="s">
        <v>91</v>
      </c>
      <c r="F1282" s="13" t="s">
        <v>92</v>
      </c>
      <c r="G1282" s="14" t="s">
        <v>93</v>
      </c>
      <c r="H1282" s="15" t="s">
        <v>88</v>
      </c>
      <c r="I1282" s="15" t="s">
        <v>89</v>
      </c>
      <c r="J1282" s="15" t="s">
        <v>90</v>
      </c>
      <c r="K1282" s="15" t="s">
        <v>91</v>
      </c>
      <c r="L1282" s="26" t="s">
        <v>92</v>
      </c>
      <c r="M1282" s="14" t="s">
        <v>93</v>
      </c>
    </row>
    <row r="1283" spans="1:13" ht="20.25" customHeight="1">
      <c r="A1283" s="17" t="s">
        <v>100</v>
      </c>
      <c r="B1283" s="18"/>
      <c r="C1283" s="18"/>
      <c r="D1283" s="18"/>
      <c r="E1283" s="18"/>
      <c r="F1283" s="18">
        <v>23</v>
      </c>
      <c r="G1283" s="14">
        <f>SUM(B1283:F1283)</f>
        <v>23</v>
      </c>
      <c r="H1283" s="19">
        <f t="shared" ref="H1283:L1287" si="206">IFERROR(B1283/$G$1288,0)</f>
        <v>0</v>
      </c>
      <c r="I1283" s="19">
        <f t="shared" si="206"/>
        <v>0</v>
      </c>
      <c r="J1283" s="19">
        <f t="shared" si="206"/>
        <v>0</v>
      </c>
      <c r="K1283" s="19">
        <f t="shared" si="206"/>
        <v>0</v>
      </c>
      <c r="L1283" s="19">
        <f t="shared" si="206"/>
        <v>1</v>
      </c>
      <c r="M1283" s="21" t="s">
        <v>95</v>
      </c>
    </row>
    <row r="1284" spans="1:13" ht="20.25" customHeight="1">
      <c r="A1284" s="17" t="s">
        <v>101</v>
      </c>
      <c r="B1284" s="18"/>
      <c r="C1284" s="18"/>
      <c r="D1284" s="18"/>
      <c r="E1284" s="18"/>
      <c r="F1284" s="18">
        <v>23</v>
      </c>
      <c r="G1284" s="14">
        <f>SUM(B1284:F1284)</f>
        <v>23</v>
      </c>
      <c r="H1284" s="19">
        <f t="shared" si="206"/>
        <v>0</v>
      </c>
      <c r="I1284" s="19">
        <f t="shared" si="206"/>
        <v>0</v>
      </c>
      <c r="J1284" s="19">
        <f t="shared" si="206"/>
        <v>0</v>
      </c>
      <c r="K1284" s="19">
        <f t="shared" si="206"/>
        <v>0</v>
      </c>
      <c r="L1284" s="19">
        <f t="shared" si="206"/>
        <v>1</v>
      </c>
      <c r="M1284" s="21" t="s">
        <v>95</v>
      </c>
    </row>
    <row r="1285" spans="1:13" ht="20.25" customHeight="1">
      <c r="A1285" s="17" t="s">
        <v>102</v>
      </c>
      <c r="B1285" s="18"/>
      <c r="C1285" s="18"/>
      <c r="D1285" s="18"/>
      <c r="E1285" s="18"/>
      <c r="F1285" s="18">
        <v>23</v>
      </c>
      <c r="G1285" s="14">
        <f>SUM(B1285:F1285)</f>
        <v>23</v>
      </c>
      <c r="H1285" s="19">
        <f t="shared" si="206"/>
        <v>0</v>
      </c>
      <c r="I1285" s="19">
        <f t="shared" si="206"/>
        <v>0</v>
      </c>
      <c r="J1285" s="19">
        <f t="shared" si="206"/>
        <v>0</v>
      </c>
      <c r="K1285" s="19">
        <f t="shared" si="206"/>
        <v>0</v>
      </c>
      <c r="L1285" s="19">
        <f t="shared" si="206"/>
        <v>1</v>
      </c>
      <c r="M1285" s="21" t="s">
        <v>95</v>
      </c>
    </row>
    <row r="1286" spans="1:13" ht="20.25" customHeight="1">
      <c r="A1286" s="17" t="s">
        <v>103</v>
      </c>
      <c r="B1286" s="18"/>
      <c r="C1286" s="18"/>
      <c r="D1286" s="18"/>
      <c r="E1286" s="18"/>
      <c r="F1286" s="18">
        <v>23</v>
      </c>
      <c r="G1286" s="14">
        <f>SUM(B1286:F1286)</f>
        <v>23</v>
      </c>
      <c r="H1286" s="19">
        <f t="shared" si="206"/>
        <v>0</v>
      </c>
      <c r="I1286" s="19">
        <f t="shared" si="206"/>
        <v>0</v>
      </c>
      <c r="J1286" s="19">
        <f t="shared" si="206"/>
        <v>0</v>
      </c>
      <c r="K1286" s="19">
        <f t="shared" si="206"/>
        <v>0</v>
      </c>
      <c r="L1286" s="19">
        <f t="shared" si="206"/>
        <v>1</v>
      </c>
      <c r="M1286" s="21" t="s">
        <v>95</v>
      </c>
    </row>
    <row r="1287" spans="1:13" ht="20.25" customHeight="1">
      <c r="A1287" s="17" t="s">
        <v>104</v>
      </c>
      <c r="B1287" s="18"/>
      <c r="C1287" s="18"/>
      <c r="D1287" s="18"/>
      <c r="E1287" s="18"/>
      <c r="F1287" s="18">
        <v>23</v>
      </c>
      <c r="G1287" s="14">
        <f>SUM(B1287:F1287)</f>
        <v>23</v>
      </c>
      <c r="H1287" s="19">
        <f t="shared" si="206"/>
        <v>0</v>
      </c>
      <c r="I1287" s="19">
        <f t="shared" si="206"/>
        <v>0</v>
      </c>
      <c r="J1287" s="19">
        <f t="shared" si="206"/>
        <v>0</v>
      </c>
      <c r="K1287" s="19">
        <f t="shared" si="206"/>
        <v>0</v>
      </c>
      <c r="L1287" s="19">
        <f t="shared" si="206"/>
        <v>1</v>
      </c>
      <c r="M1287" s="21"/>
    </row>
    <row r="1288" spans="1:13" ht="20.25" customHeight="1">
      <c r="A1288" s="22" t="s">
        <v>105</v>
      </c>
      <c r="B1288" s="23">
        <f>IFERROR(AVERAGE(B1283:B1287),0)</f>
        <v>0</v>
      </c>
      <c r="C1288" s="23">
        <f>IFERROR(AVERAGE(C1283:C1287),0)</f>
        <v>0</v>
      </c>
      <c r="D1288" s="23">
        <f>IFERROR(AVERAGE(D1283:D1287),0)</f>
        <v>0</v>
      </c>
      <c r="E1288" s="23">
        <f>IFERROR(AVERAGE(E1283:E1287),0)</f>
        <v>0</v>
      </c>
      <c r="F1288" s="23">
        <f>IFERROR(AVERAGE(F1283:F1287),0)</f>
        <v>23</v>
      </c>
      <c r="G1288" s="23">
        <f>SUM(AVERAGE(G1283:G1287))</f>
        <v>23</v>
      </c>
      <c r="H1288" s="25">
        <f>AVERAGE(H1283:H1287)*0.2</f>
        <v>0</v>
      </c>
      <c r="I1288" s="25">
        <f>AVERAGE(I1283:I1287)*0.4</f>
        <v>0</v>
      </c>
      <c r="J1288" s="25">
        <f>AVERAGE(J1283:J1287)*0.6</f>
        <v>0</v>
      </c>
      <c r="K1288" s="25">
        <f>AVERAGE(K1283:K1287)*0.8</f>
        <v>0</v>
      </c>
      <c r="L1288" s="25">
        <f>AVERAGE(L1283:L1287)*1</f>
        <v>1</v>
      </c>
      <c r="M1288" s="25">
        <f>SUM(H1288:L1288)</f>
        <v>1</v>
      </c>
    </row>
    <row r="1289" spans="1:13" ht="20.25" customHeight="1">
      <c r="A1289" s="12" t="s">
        <v>106</v>
      </c>
      <c r="B1289" s="13" t="s">
        <v>88</v>
      </c>
      <c r="C1289" s="13" t="s">
        <v>89</v>
      </c>
      <c r="D1289" s="13" t="s">
        <v>90</v>
      </c>
      <c r="E1289" s="13" t="s">
        <v>91</v>
      </c>
      <c r="F1289" s="13" t="s">
        <v>92</v>
      </c>
      <c r="G1289" s="14" t="s">
        <v>93</v>
      </c>
      <c r="H1289" s="15" t="s">
        <v>88</v>
      </c>
      <c r="I1289" s="15" t="s">
        <v>89</v>
      </c>
      <c r="J1289" s="15" t="s">
        <v>90</v>
      </c>
      <c r="K1289" s="15" t="s">
        <v>91</v>
      </c>
      <c r="L1289" s="26" t="s">
        <v>92</v>
      </c>
      <c r="M1289" s="14" t="s">
        <v>93</v>
      </c>
    </row>
    <row r="1290" spans="1:13" ht="20.25" customHeight="1">
      <c r="A1290" s="17" t="s">
        <v>107</v>
      </c>
      <c r="B1290" s="18"/>
      <c r="C1290" s="18"/>
      <c r="D1290" s="18"/>
      <c r="E1290" s="18"/>
      <c r="F1290" s="18">
        <v>23</v>
      </c>
      <c r="G1290" s="14">
        <f>SUM(B1290:F1290)</f>
        <v>23</v>
      </c>
      <c r="H1290" s="19">
        <f>IFERROR(B1290/$G$1295,0)</f>
        <v>0</v>
      </c>
      <c r="I1290" s="19">
        <f t="shared" ref="I1290:L1292" si="207">IFERROR(C1290/$G$1295,0)</f>
        <v>0</v>
      </c>
      <c r="J1290" s="19">
        <f t="shared" si="207"/>
        <v>0</v>
      </c>
      <c r="K1290" s="19">
        <f t="shared" si="207"/>
        <v>0</v>
      </c>
      <c r="L1290" s="19">
        <f t="shared" si="207"/>
        <v>1</v>
      </c>
      <c r="M1290" s="21" t="s">
        <v>95</v>
      </c>
    </row>
    <row r="1291" spans="1:13" ht="20.25" customHeight="1">
      <c r="A1291" s="17" t="s">
        <v>108</v>
      </c>
      <c r="B1291" s="18"/>
      <c r="C1291" s="18"/>
      <c r="D1291" s="18"/>
      <c r="E1291" s="18"/>
      <c r="F1291" s="18">
        <v>23</v>
      </c>
      <c r="G1291" s="14">
        <f>SUM(B1291:F1291)</f>
        <v>23</v>
      </c>
      <c r="H1291" s="19">
        <f>IFERROR(B1291/$G$1295,0)</f>
        <v>0</v>
      </c>
      <c r="I1291" s="19">
        <f t="shared" si="207"/>
        <v>0</v>
      </c>
      <c r="J1291" s="19">
        <f t="shared" si="207"/>
        <v>0</v>
      </c>
      <c r="K1291" s="19">
        <f t="shared" si="207"/>
        <v>0</v>
      </c>
      <c r="L1291" s="19">
        <f t="shared" si="207"/>
        <v>1</v>
      </c>
      <c r="M1291" s="21" t="s">
        <v>95</v>
      </c>
    </row>
    <row r="1292" spans="1:13" ht="20.25" customHeight="1">
      <c r="A1292" s="17" t="s">
        <v>109</v>
      </c>
      <c r="B1292" s="18"/>
      <c r="C1292" s="18"/>
      <c r="D1292" s="18"/>
      <c r="E1292" s="18"/>
      <c r="F1292" s="18">
        <v>23</v>
      </c>
      <c r="G1292" s="14">
        <f>SUM(B1292:F1292)</f>
        <v>23</v>
      </c>
      <c r="H1292" s="19">
        <f>IFERROR(B1292/$G$1295,0)</f>
        <v>0</v>
      </c>
      <c r="I1292" s="19">
        <f t="shared" si="207"/>
        <v>0</v>
      </c>
      <c r="J1292" s="19">
        <f t="shared" si="207"/>
        <v>0</v>
      </c>
      <c r="K1292" s="19">
        <f t="shared" si="207"/>
        <v>0</v>
      </c>
      <c r="L1292" s="19">
        <f t="shared" si="207"/>
        <v>1</v>
      </c>
      <c r="M1292" s="21" t="s">
        <v>95</v>
      </c>
    </row>
    <row r="1293" spans="1:13" ht="20.25" customHeight="1">
      <c r="A1293" s="22" t="s">
        <v>105</v>
      </c>
      <c r="B1293" s="23">
        <f>IFERROR(AVERAGE(B1290:B1292),0)</f>
        <v>0</v>
      </c>
      <c r="C1293" s="23">
        <f>IFERROR(AVERAGE(C1290:C1292),0)</f>
        <v>0</v>
      </c>
      <c r="D1293" s="27">
        <f>IFERROR(AVERAGE(D1290:D1292),0)</f>
        <v>0</v>
      </c>
      <c r="E1293" s="27">
        <f>IFERROR(AVERAGE(E1290:E1292),0)</f>
        <v>0</v>
      </c>
      <c r="F1293" s="27">
        <f>IFERROR(AVERAGE(F1290:F1292),0)</f>
        <v>23</v>
      </c>
      <c r="G1293" s="27">
        <f>SUM(AVERAGE(G1290:G1292))</f>
        <v>23</v>
      </c>
      <c r="H1293" s="25">
        <f>AVERAGE(H1290:H1292)*0.2</f>
        <v>0</v>
      </c>
      <c r="I1293" s="25">
        <f>AVERAGE(I1290:I1292)*0.4</f>
        <v>0</v>
      </c>
      <c r="J1293" s="25">
        <f>AVERAGE(J1290:J1292)*0.6</f>
        <v>0</v>
      </c>
      <c r="K1293" s="25">
        <f>AVERAGE(K1290:K1292)*0.8</f>
        <v>0</v>
      </c>
      <c r="L1293" s="25">
        <f>AVERAGE(L1290:L1292)*1</f>
        <v>1</v>
      </c>
      <c r="M1293" s="28">
        <f>SUM(H1293:L1293)</f>
        <v>1</v>
      </c>
    </row>
    <row r="1294" spans="1:13" ht="20.25" customHeight="1">
      <c r="A1294" s="12" t="s">
        <v>110</v>
      </c>
      <c r="B1294" s="13" t="s">
        <v>88</v>
      </c>
      <c r="C1294" s="13" t="s">
        <v>89</v>
      </c>
      <c r="D1294" s="13" t="s">
        <v>90</v>
      </c>
      <c r="E1294" s="13" t="s">
        <v>91</v>
      </c>
      <c r="F1294" s="13" t="s">
        <v>92</v>
      </c>
      <c r="G1294" s="14" t="s">
        <v>93</v>
      </c>
      <c r="H1294" s="15" t="s">
        <v>88</v>
      </c>
      <c r="I1294" s="15" t="s">
        <v>89</v>
      </c>
      <c r="J1294" s="15" t="s">
        <v>90</v>
      </c>
      <c r="K1294" s="15" t="s">
        <v>91</v>
      </c>
      <c r="L1294" s="26" t="s">
        <v>92</v>
      </c>
      <c r="M1294" s="14" t="s">
        <v>93</v>
      </c>
    </row>
    <row r="1295" spans="1:13" ht="20.25" customHeight="1">
      <c r="A1295" s="29" t="s">
        <v>111</v>
      </c>
      <c r="B1295" s="30"/>
      <c r="C1295" s="30"/>
      <c r="D1295" s="30"/>
      <c r="E1295" s="18"/>
      <c r="F1295" s="18">
        <v>23</v>
      </c>
      <c r="G1295" s="31">
        <f t="shared" ref="G1295:G1300" si="208">SUM(B1295:F1295)</f>
        <v>23</v>
      </c>
      <c r="H1295" s="32">
        <f>IFERROR(B1295/$G$1300,0)</f>
        <v>0</v>
      </c>
      <c r="I1295" s="32">
        <f t="shared" ref="I1295:L1298" si="209">IFERROR(C1295/$G$1300,0)</f>
        <v>0</v>
      </c>
      <c r="J1295" s="32">
        <f t="shared" si="209"/>
        <v>0</v>
      </c>
      <c r="K1295" s="32">
        <f t="shared" si="209"/>
        <v>0</v>
      </c>
      <c r="L1295" s="32">
        <f t="shared" si="209"/>
        <v>0</v>
      </c>
      <c r="M1295" s="21" t="s">
        <v>95</v>
      </c>
    </row>
    <row r="1296" spans="1:13" ht="20.25" customHeight="1">
      <c r="A1296" s="29" t="s">
        <v>112</v>
      </c>
      <c r="B1296" s="30"/>
      <c r="C1296" s="30"/>
      <c r="D1296" s="30"/>
      <c r="E1296" s="18"/>
      <c r="F1296" s="18">
        <v>23</v>
      </c>
      <c r="G1296" s="31">
        <f t="shared" si="208"/>
        <v>23</v>
      </c>
      <c r="H1296" s="32">
        <f>IFERROR(B1296/$G$1300,0)</f>
        <v>0</v>
      </c>
      <c r="I1296" s="32">
        <f t="shared" si="209"/>
        <v>0</v>
      </c>
      <c r="J1296" s="32">
        <f t="shared" si="209"/>
        <v>0</v>
      </c>
      <c r="K1296" s="32">
        <f t="shared" si="209"/>
        <v>0</v>
      </c>
      <c r="L1296" s="32">
        <f t="shared" si="209"/>
        <v>0</v>
      </c>
      <c r="M1296" s="21" t="s">
        <v>95</v>
      </c>
    </row>
    <row r="1297" spans="1:13" ht="20.25" customHeight="1">
      <c r="A1297" s="29" t="s">
        <v>113</v>
      </c>
      <c r="B1297" s="30"/>
      <c r="C1297" s="30"/>
      <c r="D1297" s="30"/>
      <c r="E1297" s="18"/>
      <c r="F1297" s="18">
        <v>23</v>
      </c>
      <c r="G1297" s="31">
        <f t="shared" si="208"/>
        <v>23</v>
      </c>
      <c r="H1297" s="32">
        <f>IFERROR(B1297/$G$1300,0)</f>
        <v>0</v>
      </c>
      <c r="I1297" s="32">
        <f t="shared" si="209"/>
        <v>0</v>
      </c>
      <c r="J1297" s="32">
        <f t="shared" si="209"/>
        <v>0</v>
      </c>
      <c r="K1297" s="32">
        <f t="shared" si="209"/>
        <v>0</v>
      </c>
      <c r="L1297" s="32">
        <f t="shared" si="209"/>
        <v>0</v>
      </c>
      <c r="M1297" s="21" t="s">
        <v>95</v>
      </c>
    </row>
    <row r="1298" spans="1:13" ht="20.25" customHeight="1">
      <c r="A1298" s="29" t="s">
        <v>114</v>
      </c>
      <c r="B1298" s="30"/>
      <c r="C1298" s="30"/>
      <c r="D1298" s="30"/>
      <c r="E1298" s="18"/>
      <c r="F1298" s="18">
        <v>23</v>
      </c>
      <c r="G1298" s="31">
        <f t="shared" si="208"/>
        <v>23</v>
      </c>
      <c r="H1298" s="32">
        <f>IFERROR(B1298/$G$1300,0)</f>
        <v>0</v>
      </c>
      <c r="I1298" s="32">
        <f t="shared" si="209"/>
        <v>0</v>
      </c>
      <c r="J1298" s="32">
        <f t="shared" si="209"/>
        <v>0</v>
      </c>
      <c r="K1298" s="32">
        <f t="shared" si="209"/>
        <v>0</v>
      </c>
      <c r="L1298" s="32">
        <f t="shared" si="209"/>
        <v>0</v>
      </c>
      <c r="M1298" s="21" t="s">
        <v>95</v>
      </c>
    </row>
    <row r="1299" spans="1:13" ht="20.25" customHeight="1">
      <c r="A1299" s="17" t="s">
        <v>105</v>
      </c>
      <c r="B1299" s="33">
        <f>IFERROR(AVERAGE(B1295:B1298),0)</f>
        <v>0</v>
      </c>
      <c r="C1299" s="33">
        <f>IFERROR(AVERAGE(C1295:C1298),0)</f>
        <v>0</v>
      </c>
      <c r="D1299" s="33">
        <f>IFERROR(AVERAGE(D1295:D1298),0)</f>
        <v>0</v>
      </c>
      <c r="E1299" s="33">
        <f>IFERROR(AVERAGE(E1295:E1298),0)</f>
        <v>0</v>
      </c>
      <c r="F1299" s="33">
        <f>IFERROR(AVERAGE(F1295:F1298),0)</f>
        <v>23</v>
      </c>
      <c r="G1299" s="33">
        <f>SUM(AVERAGE(G1295:G1298))</f>
        <v>23</v>
      </c>
      <c r="H1299" s="28">
        <f>AVERAGE(H1295:H1298)*0.2</f>
        <v>0</v>
      </c>
      <c r="I1299" s="28">
        <f>AVERAGE(I1295:I1298)*0.4</f>
        <v>0</v>
      </c>
      <c r="J1299" s="28">
        <f>AVERAGE(J1295:J1298)*0.6</f>
        <v>0</v>
      </c>
      <c r="K1299" s="28">
        <f>AVERAGE(K1295:K1298)*0.8</f>
        <v>0</v>
      </c>
      <c r="L1299" s="28">
        <f>AVERAGE(L1295:L1298)*1</f>
        <v>0</v>
      </c>
      <c r="M1299" s="28">
        <f>SUM(H1299:L1299)</f>
        <v>0</v>
      </c>
    </row>
    <row r="1300" spans="1:13" ht="20.25" customHeight="1">
      <c r="A1300" s="29" t="s">
        <v>121</v>
      </c>
      <c r="B1300" s="30"/>
      <c r="C1300" s="30"/>
      <c r="D1300" s="30"/>
      <c r="E1300" s="30"/>
      <c r="F1300" s="30"/>
      <c r="G1300" s="31">
        <f t="shared" si="208"/>
        <v>0</v>
      </c>
      <c r="H1300" s="32">
        <f>IFERROR(B1300/$G$1305,0)</f>
        <v>0</v>
      </c>
      <c r="I1300" s="32">
        <f>IFERROR(C1300/$G$1305,0)</f>
        <v>0</v>
      </c>
      <c r="J1300" s="32">
        <f>IFERROR(D1300/$G$1305,0)</f>
        <v>0</v>
      </c>
      <c r="K1300" s="32">
        <f>IFERROR(E1300/$G$1305,0)</f>
        <v>0</v>
      </c>
      <c r="L1300" s="32">
        <f>IFERROR(F1300/$G$1305,0)</f>
        <v>0</v>
      </c>
      <c r="M1300" s="21" t="s">
        <v>95</v>
      </c>
    </row>
    <row r="1301" spans="1:13" ht="20.25" customHeight="1">
      <c r="A1301" s="34" t="s">
        <v>115</v>
      </c>
      <c r="B1301" s="34"/>
      <c r="C1301" s="34"/>
      <c r="D1301" s="34"/>
      <c r="E1301" s="34"/>
      <c r="F1301" s="34"/>
      <c r="G1301" s="35">
        <v>23</v>
      </c>
      <c r="H1301" s="28" t="s">
        <v>95</v>
      </c>
      <c r="I1301" s="28" t="s">
        <v>95</v>
      </c>
      <c r="J1301" s="28" t="s">
        <v>95</v>
      </c>
      <c r="K1301" s="28" t="s">
        <v>95</v>
      </c>
      <c r="L1301" s="28" t="s">
        <v>95</v>
      </c>
      <c r="M1301" s="28">
        <f>(M1281+M1288+M1293+M1299)/4</f>
        <v>0.75</v>
      </c>
    </row>
    <row r="1302" spans="1:13" ht="20.25" customHeight="1">
      <c r="A1302" s="36"/>
      <c r="B1302" s="36"/>
      <c r="C1302" s="36"/>
      <c r="D1302" s="36"/>
      <c r="E1302" s="36"/>
      <c r="F1302" s="36"/>
      <c r="G1302" s="36"/>
      <c r="H1302" s="36"/>
      <c r="I1302" s="36"/>
      <c r="J1302" s="36"/>
      <c r="K1302" s="36"/>
      <c r="L1302" s="36"/>
      <c r="M1302" s="36"/>
    </row>
    <row r="1303" spans="1:13" ht="20.25" customHeight="1">
      <c r="A1303" s="36"/>
      <c r="B1303" s="36"/>
      <c r="C1303" s="36"/>
      <c r="D1303" s="36"/>
      <c r="E1303" s="36"/>
      <c r="F1303" s="36"/>
      <c r="G1303" s="36"/>
      <c r="H1303" s="36"/>
      <c r="I1303" s="36"/>
      <c r="J1303" s="36"/>
      <c r="K1303" s="36"/>
      <c r="L1303" s="36"/>
      <c r="M1303" s="36"/>
    </row>
    <row r="1304" spans="1:13" ht="20.25" customHeight="1">
      <c r="A1304" s="7" t="s">
        <v>82</v>
      </c>
      <c r="B1304" s="8" t="s">
        <v>30</v>
      </c>
      <c r="C1304" s="8"/>
      <c r="D1304" s="8"/>
      <c r="E1304" s="8"/>
      <c r="F1304" s="8"/>
      <c r="G1304" s="8"/>
      <c r="H1304" s="8"/>
      <c r="I1304" s="8"/>
      <c r="J1304" s="8"/>
      <c r="K1304" s="9" t="s">
        <v>78</v>
      </c>
      <c r="L1304" s="10">
        <v>45177</v>
      </c>
      <c r="M1304" s="10"/>
    </row>
    <row r="1305" spans="1:13" ht="20.25" customHeight="1">
      <c r="A1305" s="8" t="s">
        <v>84</v>
      </c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</row>
    <row r="1306" spans="1:13" ht="20.25" customHeight="1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</row>
    <row r="1307" spans="1:13" ht="20.25" customHeight="1">
      <c r="A1307" s="11" t="s">
        <v>85</v>
      </c>
      <c r="B1307" s="8" t="s">
        <v>86</v>
      </c>
      <c r="C1307" s="8"/>
      <c r="D1307" s="8"/>
      <c r="E1307" s="8"/>
      <c r="F1307" s="8"/>
      <c r="G1307" s="8"/>
      <c r="H1307" s="8" t="s">
        <v>86</v>
      </c>
      <c r="I1307" s="8"/>
      <c r="J1307" s="8"/>
      <c r="K1307" s="8"/>
      <c r="L1307" s="8"/>
      <c r="M1307" s="8"/>
    </row>
    <row r="1308" spans="1:13" ht="20.25" customHeight="1">
      <c r="A1308" s="12" t="s">
        <v>87</v>
      </c>
      <c r="B1308" s="13" t="s">
        <v>88</v>
      </c>
      <c r="C1308" s="13" t="s">
        <v>89</v>
      </c>
      <c r="D1308" s="13" t="s">
        <v>90</v>
      </c>
      <c r="E1308" s="13" t="s">
        <v>91</v>
      </c>
      <c r="F1308" s="13" t="s">
        <v>92</v>
      </c>
      <c r="G1308" s="14" t="s">
        <v>93</v>
      </c>
      <c r="H1308" s="15" t="s">
        <v>88</v>
      </c>
      <c r="I1308" s="15" t="s">
        <v>89</v>
      </c>
      <c r="J1308" s="15" t="s">
        <v>90</v>
      </c>
      <c r="K1308" s="15" t="s">
        <v>91</v>
      </c>
      <c r="L1308" s="15" t="s">
        <v>92</v>
      </c>
      <c r="M1308" s="16" t="s">
        <v>93</v>
      </c>
    </row>
    <row r="1309" spans="1:13" ht="20.25" customHeight="1">
      <c r="A1309" s="17" t="s">
        <v>94</v>
      </c>
      <c r="B1309" s="18"/>
      <c r="C1309" s="18"/>
      <c r="D1309" s="18"/>
      <c r="E1309" s="18"/>
      <c r="F1309" s="18">
        <v>23</v>
      </c>
      <c r="G1309" s="14">
        <f>SUM(B1309:F1309)</f>
        <v>23</v>
      </c>
      <c r="H1309" s="19">
        <f>IFERROR(B1309/$G$1314,0)</f>
        <v>0</v>
      </c>
      <c r="I1309" s="19">
        <f t="shared" ref="I1309:L1311" si="210">IFERROR(C1309/$G$1314,0)</f>
        <v>0</v>
      </c>
      <c r="J1309" s="19">
        <f t="shared" si="210"/>
        <v>0</v>
      </c>
      <c r="K1309" s="19">
        <f t="shared" si="210"/>
        <v>0</v>
      </c>
      <c r="L1309" s="19">
        <f>IFERROR(F1309/$G$1314,0)</f>
        <v>1</v>
      </c>
      <c r="M1309" s="20" t="s">
        <v>95</v>
      </c>
    </row>
    <row r="1310" spans="1:13" ht="20.25" customHeight="1">
      <c r="A1310" s="17" t="s">
        <v>96</v>
      </c>
      <c r="B1310" s="18"/>
      <c r="C1310" s="18"/>
      <c r="D1310" s="18"/>
      <c r="E1310" s="18"/>
      <c r="F1310" s="18">
        <v>23</v>
      </c>
      <c r="G1310" s="14">
        <f>SUM(B1310:F1310)</f>
        <v>23</v>
      </c>
      <c r="H1310" s="19">
        <f>IFERROR(B1310/$G$1314,0)</f>
        <v>0</v>
      </c>
      <c r="I1310" s="19">
        <f t="shared" si="210"/>
        <v>0</v>
      </c>
      <c r="J1310" s="19">
        <f t="shared" si="210"/>
        <v>0</v>
      </c>
      <c r="K1310" s="19">
        <f t="shared" si="210"/>
        <v>0</v>
      </c>
      <c r="L1310" s="19">
        <f t="shared" si="210"/>
        <v>1</v>
      </c>
      <c r="M1310" s="21" t="s">
        <v>95</v>
      </c>
    </row>
    <row r="1311" spans="1:13" ht="20.25" customHeight="1">
      <c r="A1311" s="17" t="s">
        <v>97</v>
      </c>
      <c r="B1311" s="18"/>
      <c r="C1311" s="18"/>
      <c r="D1311" s="18"/>
      <c r="E1311" s="18"/>
      <c r="F1311" s="18">
        <v>23</v>
      </c>
      <c r="G1311" s="14">
        <f>SUM(B1311:F1311)</f>
        <v>23</v>
      </c>
      <c r="H1311" s="19">
        <f>IFERROR(B1311/$G$1314,0)</f>
        <v>0</v>
      </c>
      <c r="I1311" s="19">
        <f t="shared" si="210"/>
        <v>0</v>
      </c>
      <c r="J1311" s="19">
        <f t="shared" si="210"/>
        <v>0</v>
      </c>
      <c r="K1311" s="19">
        <f t="shared" si="210"/>
        <v>0</v>
      </c>
      <c r="L1311" s="19">
        <f t="shared" si="210"/>
        <v>1</v>
      </c>
      <c r="M1311" s="21" t="s">
        <v>95</v>
      </c>
    </row>
    <row r="1312" spans="1:13" ht="20.25" customHeight="1">
      <c r="A1312" s="22" t="s">
        <v>98</v>
      </c>
      <c r="B1312" s="23">
        <f>IFERROR(AVERAGE(B1309:B1311),0)</f>
        <v>0</v>
      </c>
      <c r="C1312" s="23">
        <f>IFERROR(AVERAGE(C1309:C1311),0)</f>
        <v>0</v>
      </c>
      <c r="D1312" s="23">
        <f>IFERROR(AVERAGE(D1309:D1311),0)</f>
        <v>0</v>
      </c>
      <c r="E1312" s="23">
        <f>IFERROR(AVERAGE(E1309:E1311),0)</f>
        <v>0</v>
      </c>
      <c r="F1312" s="23">
        <f>IFERROR(AVERAGE(F1309:F1311),0)</f>
        <v>23</v>
      </c>
      <c r="G1312" s="23">
        <f>SUM(AVERAGE(G1309:G1311))</f>
        <v>23</v>
      </c>
      <c r="H1312" s="24">
        <f>AVERAGE(H1309:H1311)*0.2</f>
        <v>0</v>
      </c>
      <c r="I1312" s="24">
        <f>AVERAGE(I1309:I1311)*0.4</f>
        <v>0</v>
      </c>
      <c r="J1312" s="24">
        <f>AVERAGE(J1309:J1311)*0.6</f>
        <v>0</v>
      </c>
      <c r="K1312" s="24">
        <f>AVERAGE(K1309:K1311)*0.8</f>
        <v>0</v>
      </c>
      <c r="L1312" s="24">
        <f>AVERAGE(L1309:L1311)*1</f>
        <v>1</v>
      </c>
      <c r="M1312" s="25">
        <f>SUM(H1312:L1312)</f>
        <v>1</v>
      </c>
    </row>
    <row r="1313" spans="1:13" ht="20.25" customHeight="1">
      <c r="A1313" s="12" t="s">
        <v>99</v>
      </c>
      <c r="B1313" s="13" t="s">
        <v>88</v>
      </c>
      <c r="C1313" s="13" t="s">
        <v>89</v>
      </c>
      <c r="D1313" s="13" t="s">
        <v>90</v>
      </c>
      <c r="E1313" s="13" t="s">
        <v>91</v>
      </c>
      <c r="F1313" s="13" t="s">
        <v>92</v>
      </c>
      <c r="G1313" s="14" t="s">
        <v>93</v>
      </c>
      <c r="H1313" s="15" t="s">
        <v>88</v>
      </c>
      <c r="I1313" s="15" t="s">
        <v>89</v>
      </c>
      <c r="J1313" s="15" t="s">
        <v>90</v>
      </c>
      <c r="K1313" s="15" t="s">
        <v>91</v>
      </c>
      <c r="L1313" s="26" t="s">
        <v>92</v>
      </c>
      <c r="M1313" s="14" t="s">
        <v>93</v>
      </c>
    </row>
    <row r="1314" spans="1:13" ht="20.25" customHeight="1">
      <c r="A1314" s="17" t="s">
        <v>100</v>
      </c>
      <c r="B1314" s="18"/>
      <c r="C1314" s="18"/>
      <c r="D1314" s="18"/>
      <c r="E1314" s="18"/>
      <c r="F1314" s="18">
        <v>23</v>
      </c>
      <c r="G1314" s="14">
        <f>SUM(B1314:F1314)</f>
        <v>23</v>
      </c>
      <c r="H1314" s="19">
        <f t="shared" ref="H1314:L1318" si="211">IFERROR(B1314/$G$1319,0)</f>
        <v>0</v>
      </c>
      <c r="I1314" s="19">
        <f t="shared" si="211"/>
        <v>0</v>
      </c>
      <c r="J1314" s="19">
        <f t="shared" si="211"/>
        <v>0</v>
      </c>
      <c r="K1314" s="19">
        <f t="shared" si="211"/>
        <v>0</v>
      </c>
      <c r="L1314" s="19">
        <f t="shared" si="211"/>
        <v>1</v>
      </c>
      <c r="M1314" s="21" t="s">
        <v>95</v>
      </c>
    </row>
    <row r="1315" spans="1:13" ht="20.25" customHeight="1">
      <c r="A1315" s="17" t="s">
        <v>101</v>
      </c>
      <c r="B1315" s="18"/>
      <c r="C1315" s="18"/>
      <c r="D1315" s="18"/>
      <c r="E1315" s="18"/>
      <c r="F1315" s="18">
        <v>23</v>
      </c>
      <c r="G1315" s="14">
        <f>SUM(B1315:F1315)</f>
        <v>23</v>
      </c>
      <c r="H1315" s="19">
        <f t="shared" si="211"/>
        <v>0</v>
      </c>
      <c r="I1315" s="19">
        <f t="shared" si="211"/>
        <v>0</v>
      </c>
      <c r="J1315" s="19">
        <f t="shared" si="211"/>
        <v>0</v>
      </c>
      <c r="K1315" s="19">
        <f t="shared" si="211"/>
        <v>0</v>
      </c>
      <c r="L1315" s="19">
        <f t="shared" si="211"/>
        <v>1</v>
      </c>
      <c r="M1315" s="21" t="s">
        <v>95</v>
      </c>
    </row>
    <row r="1316" spans="1:13" ht="20.25" customHeight="1">
      <c r="A1316" s="17" t="s">
        <v>102</v>
      </c>
      <c r="B1316" s="18"/>
      <c r="C1316" s="18"/>
      <c r="D1316" s="18"/>
      <c r="E1316" s="18"/>
      <c r="F1316" s="18">
        <v>23</v>
      </c>
      <c r="G1316" s="14">
        <f>SUM(B1316:F1316)</f>
        <v>23</v>
      </c>
      <c r="H1316" s="19">
        <f t="shared" si="211"/>
        <v>0</v>
      </c>
      <c r="I1316" s="19">
        <f t="shared" si="211"/>
        <v>0</v>
      </c>
      <c r="J1316" s="19">
        <f t="shared" si="211"/>
        <v>0</v>
      </c>
      <c r="K1316" s="19">
        <f t="shared" si="211"/>
        <v>0</v>
      </c>
      <c r="L1316" s="19">
        <f t="shared" si="211"/>
        <v>1</v>
      </c>
      <c r="M1316" s="21" t="s">
        <v>95</v>
      </c>
    </row>
    <row r="1317" spans="1:13" ht="20.25" customHeight="1">
      <c r="A1317" s="17" t="s">
        <v>103</v>
      </c>
      <c r="B1317" s="18"/>
      <c r="C1317" s="18"/>
      <c r="D1317" s="18"/>
      <c r="E1317" s="18"/>
      <c r="F1317" s="18">
        <v>23</v>
      </c>
      <c r="G1317" s="14">
        <f>SUM(B1317:F1317)</f>
        <v>23</v>
      </c>
      <c r="H1317" s="19">
        <f t="shared" si="211"/>
        <v>0</v>
      </c>
      <c r="I1317" s="19">
        <f t="shared" si="211"/>
        <v>0</v>
      </c>
      <c r="J1317" s="19">
        <f t="shared" si="211"/>
        <v>0</v>
      </c>
      <c r="K1317" s="19">
        <f t="shared" si="211"/>
        <v>0</v>
      </c>
      <c r="L1317" s="19">
        <f t="shared" si="211"/>
        <v>1</v>
      </c>
      <c r="M1317" s="21" t="s">
        <v>95</v>
      </c>
    </row>
    <row r="1318" spans="1:13" ht="20.25" customHeight="1">
      <c r="A1318" s="17" t="s">
        <v>104</v>
      </c>
      <c r="B1318" s="18"/>
      <c r="C1318" s="18"/>
      <c r="D1318" s="18"/>
      <c r="E1318" s="18"/>
      <c r="F1318" s="18">
        <v>23</v>
      </c>
      <c r="G1318" s="14">
        <f>SUM(B1318:F1318)</f>
        <v>23</v>
      </c>
      <c r="H1318" s="19">
        <f t="shared" si="211"/>
        <v>0</v>
      </c>
      <c r="I1318" s="19">
        <f t="shared" si="211"/>
        <v>0</v>
      </c>
      <c r="J1318" s="19">
        <f t="shared" si="211"/>
        <v>0</v>
      </c>
      <c r="K1318" s="19">
        <f t="shared" si="211"/>
        <v>0</v>
      </c>
      <c r="L1318" s="19">
        <f t="shared" si="211"/>
        <v>1</v>
      </c>
      <c r="M1318" s="21"/>
    </row>
    <row r="1319" spans="1:13" ht="20.25" customHeight="1">
      <c r="A1319" s="22" t="s">
        <v>105</v>
      </c>
      <c r="B1319" s="23">
        <f>IFERROR(AVERAGE(B1314:B1318),0)</f>
        <v>0</v>
      </c>
      <c r="C1319" s="23">
        <f>IFERROR(AVERAGE(C1314:C1318),0)</f>
        <v>0</v>
      </c>
      <c r="D1319" s="23">
        <f>IFERROR(AVERAGE(D1314:D1318),0)</f>
        <v>0</v>
      </c>
      <c r="E1319" s="23">
        <f>IFERROR(AVERAGE(E1314:E1318),0)</f>
        <v>0</v>
      </c>
      <c r="F1319" s="23">
        <f>IFERROR(AVERAGE(F1314:F1318),0)</f>
        <v>23</v>
      </c>
      <c r="G1319" s="23">
        <f>SUM(AVERAGE(G1314:G1318))</f>
        <v>23</v>
      </c>
      <c r="H1319" s="25">
        <f>AVERAGE(H1314:H1318)*0.2</f>
        <v>0</v>
      </c>
      <c r="I1319" s="25">
        <f>AVERAGE(I1314:I1318)*0.4</f>
        <v>0</v>
      </c>
      <c r="J1319" s="25">
        <f>AVERAGE(J1314:J1318)*0.6</f>
        <v>0</v>
      </c>
      <c r="K1319" s="25">
        <f>AVERAGE(K1314:K1318)*0.8</f>
        <v>0</v>
      </c>
      <c r="L1319" s="25">
        <f>AVERAGE(L1314:L1318)*1</f>
        <v>1</v>
      </c>
      <c r="M1319" s="25">
        <f>SUM(H1319:L1319)</f>
        <v>1</v>
      </c>
    </row>
    <row r="1320" spans="1:13" ht="20.25" customHeight="1">
      <c r="A1320" s="12" t="s">
        <v>106</v>
      </c>
      <c r="B1320" s="13" t="s">
        <v>88</v>
      </c>
      <c r="C1320" s="13" t="s">
        <v>89</v>
      </c>
      <c r="D1320" s="13" t="s">
        <v>90</v>
      </c>
      <c r="E1320" s="13" t="s">
        <v>91</v>
      </c>
      <c r="F1320" s="13" t="s">
        <v>92</v>
      </c>
      <c r="G1320" s="14" t="s">
        <v>93</v>
      </c>
      <c r="H1320" s="15" t="s">
        <v>88</v>
      </c>
      <c r="I1320" s="15" t="s">
        <v>89</v>
      </c>
      <c r="J1320" s="15" t="s">
        <v>90</v>
      </c>
      <c r="K1320" s="15" t="s">
        <v>91</v>
      </c>
      <c r="L1320" s="26" t="s">
        <v>92</v>
      </c>
      <c r="M1320" s="14" t="s">
        <v>93</v>
      </c>
    </row>
    <row r="1321" spans="1:13" ht="20.25" customHeight="1">
      <c r="A1321" s="17" t="s">
        <v>107</v>
      </c>
      <c r="B1321" s="18"/>
      <c r="C1321" s="18"/>
      <c r="D1321" s="18"/>
      <c r="E1321" s="18"/>
      <c r="F1321" s="18">
        <v>23</v>
      </c>
      <c r="G1321" s="14">
        <f>SUM(B1321:F1321)</f>
        <v>23</v>
      </c>
      <c r="H1321" s="19">
        <f>IFERROR(B1321/$G$1326,0)</f>
        <v>0</v>
      </c>
      <c r="I1321" s="19">
        <f t="shared" ref="I1321:L1323" si="212">IFERROR(C1321/$G$1326,0)</f>
        <v>0</v>
      </c>
      <c r="J1321" s="19">
        <f t="shared" si="212"/>
        <v>0</v>
      </c>
      <c r="K1321" s="19">
        <f t="shared" si="212"/>
        <v>0</v>
      </c>
      <c r="L1321" s="19">
        <f t="shared" si="212"/>
        <v>1</v>
      </c>
      <c r="M1321" s="21" t="s">
        <v>95</v>
      </c>
    </row>
    <row r="1322" spans="1:13" ht="20.25" customHeight="1">
      <c r="A1322" s="17" t="s">
        <v>108</v>
      </c>
      <c r="B1322" s="18"/>
      <c r="C1322" s="18"/>
      <c r="D1322" s="18"/>
      <c r="E1322" s="18"/>
      <c r="F1322" s="18">
        <v>23</v>
      </c>
      <c r="G1322" s="14">
        <f>SUM(B1322:F1322)</f>
        <v>23</v>
      </c>
      <c r="H1322" s="19">
        <f>IFERROR(B1322/$G$1326,0)</f>
        <v>0</v>
      </c>
      <c r="I1322" s="19">
        <f t="shared" si="212"/>
        <v>0</v>
      </c>
      <c r="J1322" s="19">
        <f t="shared" si="212"/>
        <v>0</v>
      </c>
      <c r="K1322" s="19">
        <f t="shared" si="212"/>
        <v>0</v>
      </c>
      <c r="L1322" s="19">
        <f t="shared" si="212"/>
        <v>1</v>
      </c>
      <c r="M1322" s="21" t="s">
        <v>95</v>
      </c>
    </row>
    <row r="1323" spans="1:13" ht="20.25" customHeight="1">
      <c r="A1323" s="17" t="s">
        <v>109</v>
      </c>
      <c r="B1323" s="18"/>
      <c r="C1323" s="18"/>
      <c r="D1323" s="18"/>
      <c r="E1323" s="18"/>
      <c r="F1323" s="18">
        <v>23</v>
      </c>
      <c r="G1323" s="14">
        <f>SUM(B1323:F1323)</f>
        <v>23</v>
      </c>
      <c r="H1323" s="19">
        <f>IFERROR(B1323/$G$1326,0)</f>
        <v>0</v>
      </c>
      <c r="I1323" s="19">
        <f t="shared" si="212"/>
        <v>0</v>
      </c>
      <c r="J1323" s="19">
        <f t="shared" si="212"/>
        <v>0</v>
      </c>
      <c r="K1323" s="19">
        <f t="shared" si="212"/>
        <v>0</v>
      </c>
      <c r="L1323" s="19">
        <f t="shared" si="212"/>
        <v>1</v>
      </c>
      <c r="M1323" s="21" t="s">
        <v>95</v>
      </c>
    </row>
    <row r="1324" spans="1:13" ht="20.25" customHeight="1">
      <c r="A1324" s="22" t="s">
        <v>105</v>
      </c>
      <c r="B1324" s="23">
        <f>IFERROR(AVERAGE(B1321:B1323),0)</f>
        <v>0</v>
      </c>
      <c r="C1324" s="23">
        <f>IFERROR(AVERAGE(C1321:C1323),0)</f>
        <v>0</v>
      </c>
      <c r="D1324" s="27">
        <f>IFERROR(AVERAGE(D1321:D1323),0)</f>
        <v>0</v>
      </c>
      <c r="E1324" s="27">
        <f>IFERROR(AVERAGE(E1321:E1323),0)</f>
        <v>0</v>
      </c>
      <c r="F1324" s="27">
        <f>IFERROR(AVERAGE(F1321:F1323),0)</f>
        <v>23</v>
      </c>
      <c r="G1324" s="27">
        <f>SUM(AVERAGE(G1321:G1323))</f>
        <v>23</v>
      </c>
      <c r="H1324" s="25">
        <f>AVERAGE(H1321:H1323)*0.2</f>
        <v>0</v>
      </c>
      <c r="I1324" s="25">
        <f>AVERAGE(I1321:I1323)*0.4</f>
        <v>0</v>
      </c>
      <c r="J1324" s="25">
        <f>AVERAGE(J1321:J1323)*0.6</f>
        <v>0</v>
      </c>
      <c r="K1324" s="25">
        <f>AVERAGE(K1321:K1323)*0.8</f>
        <v>0</v>
      </c>
      <c r="L1324" s="25">
        <f>AVERAGE(L1321:L1323)*1</f>
        <v>1</v>
      </c>
      <c r="M1324" s="28">
        <f>SUM(H1324:L1324)</f>
        <v>1</v>
      </c>
    </row>
    <row r="1325" spans="1:13" ht="20.25" customHeight="1">
      <c r="A1325" s="12" t="s">
        <v>110</v>
      </c>
      <c r="B1325" s="13" t="s">
        <v>88</v>
      </c>
      <c r="C1325" s="13" t="s">
        <v>89</v>
      </c>
      <c r="D1325" s="13" t="s">
        <v>90</v>
      </c>
      <c r="E1325" s="13" t="s">
        <v>91</v>
      </c>
      <c r="F1325" s="13" t="s">
        <v>92</v>
      </c>
      <c r="G1325" s="14" t="s">
        <v>93</v>
      </c>
      <c r="H1325" s="15" t="s">
        <v>88</v>
      </c>
      <c r="I1325" s="15" t="s">
        <v>89</v>
      </c>
      <c r="J1325" s="15" t="s">
        <v>90</v>
      </c>
      <c r="K1325" s="15" t="s">
        <v>91</v>
      </c>
      <c r="L1325" s="26" t="s">
        <v>92</v>
      </c>
      <c r="M1325" s="14" t="s">
        <v>93</v>
      </c>
    </row>
    <row r="1326" spans="1:13" ht="20.25" customHeight="1">
      <c r="A1326" s="29" t="s">
        <v>111</v>
      </c>
      <c r="B1326" s="30"/>
      <c r="C1326" s="30"/>
      <c r="D1326" s="30"/>
      <c r="E1326" s="18"/>
      <c r="F1326" s="18">
        <v>23</v>
      </c>
      <c r="G1326" s="31">
        <f t="shared" ref="G1326:G1331" si="213">SUM(B1326:F1326)</f>
        <v>23</v>
      </c>
      <c r="H1326" s="32">
        <f>IFERROR(B1326/$G$1331,0)</f>
        <v>0</v>
      </c>
      <c r="I1326" s="32">
        <f t="shared" ref="I1326:L1329" si="214">IFERROR(C1326/$G$1331,0)</f>
        <v>0</v>
      </c>
      <c r="J1326" s="32">
        <f t="shared" si="214"/>
        <v>0</v>
      </c>
      <c r="K1326" s="32">
        <f t="shared" si="214"/>
        <v>0</v>
      </c>
      <c r="L1326" s="32">
        <f t="shared" si="214"/>
        <v>0</v>
      </c>
      <c r="M1326" s="21" t="s">
        <v>95</v>
      </c>
    </row>
    <row r="1327" spans="1:13" ht="20.25" customHeight="1">
      <c r="A1327" s="29" t="s">
        <v>112</v>
      </c>
      <c r="B1327" s="30"/>
      <c r="C1327" s="30"/>
      <c r="D1327" s="30"/>
      <c r="E1327" s="18"/>
      <c r="F1327" s="18">
        <v>23</v>
      </c>
      <c r="G1327" s="31">
        <f t="shared" si="213"/>
        <v>23</v>
      </c>
      <c r="H1327" s="32">
        <f>IFERROR(B1327/$G$1331,0)</f>
        <v>0</v>
      </c>
      <c r="I1327" s="32">
        <f t="shared" si="214"/>
        <v>0</v>
      </c>
      <c r="J1327" s="32">
        <f t="shared" si="214"/>
        <v>0</v>
      </c>
      <c r="K1327" s="32">
        <f t="shared" si="214"/>
        <v>0</v>
      </c>
      <c r="L1327" s="32">
        <f t="shared" si="214"/>
        <v>0</v>
      </c>
      <c r="M1327" s="21" t="s">
        <v>95</v>
      </c>
    </row>
    <row r="1328" spans="1:13" ht="20.25" customHeight="1">
      <c r="A1328" s="29" t="s">
        <v>113</v>
      </c>
      <c r="B1328" s="30"/>
      <c r="C1328" s="30"/>
      <c r="D1328" s="30"/>
      <c r="E1328" s="18"/>
      <c r="F1328" s="18">
        <v>23</v>
      </c>
      <c r="G1328" s="31">
        <f t="shared" si="213"/>
        <v>23</v>
      </c>
      <c r="H1328" s="32">
        <f>IFERROR(B1328/$G$1331,0)</f>
        <v>0</v>
      </c>
      <c r="I1328" s="32">
        <f t="shared" si="214"/>
        <v>0</v>
      </c>
      <c r="J1328" s="32">
        <f t="shared" si="214"/>
        <v>0</v>
      </c>
      <c r="K1328" s="32">
        <f t="shared" si="214"/>
        <v>0</v>
      </c>
      <c r="L1328" s="32">
        <f t="shared" si="214"/>
        <v>0</v>
      </c>
      <c r="M1328" s="21" t="s">
        <v>95</v>
      </c>
    </row>
    <row r="1329" spans="1:13" ht="20.25" customHeight="1">
      <c r="A1329" s="29" t="s">
        <v>114</v>
      </c>
      <c r="B1329" s="30"/>
      <c r="C1329" s="30"/>
      <c r="D1329" s="30"/>
      <c r="E1329" s="18"/>
      <c r="F1329" s="18">
        <v>23</v>
      </c>
      <c r="G1329" s="31">
        <f t="shared" si="213"/>
        <v>23</v>
      </c>
      <c r="H1329" s="32">
        <f>IFERROR(B1329/$G$1331,0)</f>
        <v>0</v>
      </c>
      <c r="I1329" s="32">
        <f t="shared" si="214"/>
        <v>0</v>
      </c>
      <c r="J1329" s="32">
        <f t="shared" si="214"/>
        <v>0</v>
      </c>
      <c r="K1329" s="32">
        <f t="shared" si="214"/>
        <v>0</v>
      </c>
      <c r="L1329" s="32">
        <f t="shared" si="214"/>
        <v>0</v>
      </c>
      <c r="M1329" s="21" t="s">
        <v>95</v>
      </c>
    </row>
    <row r="1330" spans="1:13" ht="20.25" customHeight="1">
      <c r="A1330" s="17" t="s">
        <v>105</v>
      </c>
      <c r="B1330" s="33">
        <f>IFERROR(AVERAGE(B1326:B1329),0)</f>
        <v>0</v>
      </c>
      <c r="C1330" s="33">
        <f>IFERROR(AVERAGE(C1326:C1329),0)</f>
        <v>0</v>
      </c>
      <c r="D1330" s="33">
        <f>IFERROR(AVERAGE(D1326:D1329),0)</f>
        <v>0</v>
      </c>
      <c r="E1330" s="33">
        <f>IFERROR(AVERAGE(E1326:E1329),0)</f>
        <v>0</v>
      </c>
      <c r="F1330" s="33">
        <f>IFERROR(AVERAGE(F1326:F1329),0)</f>
        <v>23</v>
      </c>
      <c r="G1330" s="33">
        <f>SUM(AVERAGE(G1326:G1329))</f>
        <v>23</v>
      </c>
      <c r="H1330" s="28">
        <f>AVERAGE(H1326:H1329)*0.2</f>
        <v>0</v>
      </c>
      <c r="I1330" s="28">
        <f>AVERAGE(I1326:I1329)*0.4</f>
        <v>0</v>
      </c>
      <c r="J1330" s="28">
        <f>AVERAGE(J1326:J1329)*0.6</f>
        <v>0</v>
      </c>
      <c r="K1330" s="28">
        <f>AVERAGE(K1326:K1329)*0.8</f>
        <v>0</v>
      </c>
      <c r="L1330" s="28">
        <f>AVERAGE(L1326:L1329)*1</f>
        <v>0</v>
      </c>
      <c r="M1330" s="28">
        <f>SUM(H1330:L1330)</f>
        <v>0</v>
      </c>
    </row>
    <row r="1331" spans="1:13" ht="20.25" customHeight="1">
      <c r="A1331" s="29" t="s">
        <v>121</v>
      </c>
      <c r="B1331" s="30"/>
      <c r="C1331" s="30"/>
      <c r="D1331" s="30"/>
      <c r="E1331" s="30"/>
      <c r="F1331" s="30"/>
      <c r="G1331" s="31">
        <f t="shared" si="213"/>
        <v>0</v>
      </c>
      <c r="H1331" s="32">
        <f>IFERROR(B1331/$G$1336,0)</f>
        <v>0</v>
      </c>
      <c r="I1331" s="32">
        <f>IFERROR(C1331/$G$1336,0)</f>
        <v>0</v>
      </c>
      <c r="J1331" s="32">
        <f>IFERROR(D1331/$G$1336,0)</f>
        <v>0</v>
      </c>
      <c r="K1331" s="32">
        <f>IFERROR(E1331/$G$1336,0)</f>
        <v>0</v>
      </c>
      <c r="L1331" s="32">
        <f>IFERROR(F1331/$G$1336,0)</f>
        <v>0</v>
      </c>
      <c r="M1331" s="21" t="s">
        <v>95</v>
      </c>
    </row>
    <row r="1332" spans="1:13" ht="20.25" customHeight="1">
      <c r="A1332" s="34" t="s">
        <v>115</v>
      </c>
      <c r="B1332" s="34"/>
      <c r="C1332" s="34"/>
      <c r="D1332" s="34"/>
      <c r="E1332" s="34"/>
      <c r="F1332" s="34"/>
      <c r="G1332" s="35">
        <v>23</v>
      </c>
      <c r="H1332" s="28" t="s">
        <v>95</v>
      </c>
      <c r="I1332" s="28" t="s">
        <v>95</v>
      </c>
      <c r="J1332" s="28" t="s">
        <v>95</v>
      </c>
      <c r="K1332" s="28" t="s">
        <v>95</v>
      </c>
      <c r="L1332" s="28" t="s">
        <v>95</v>
      </c>
      <c r="M1332" s="28">
        <f>(M1312+M1319+M1324+M1330)/4</f>
        <v>0.75</v>
      </c>
    </row>
    <row r="1333" spans="1:13" ht="20.25" customHeight="1">
      <c r="A1333" s="36"/>
      <c r="B1333" s="36"/>
      <c r="C1333" s="36"/>
      <c r="D1333" s="36"/>
      <c r="E1333" s="36"/>
      <c r="F1333" s="36"/>
      <c r="G1333" s="36"/>
      <c r="H1333" s="36"/>
      <c r="I1333" s="36"/>
      <c r="J1333" s="36"/>
      <c r="K1333" s="36"/>
      <c r="L1333" s="36"/>
      <c r="M1333" s="36"/>
    </row>
    <row r="1334" spans="1:13" ht="20.25" customHeight="1">
      <c r="A1334" s="36"/>
      <c r="B1334" s="36"/>
      <c r="C1334" s="36"/>
      <c r="D1334" s="36"/>
      <c r="E1334" s="36"/>
      <c r="F1334" s="36"/>
      <c r="G1334" s="36"/>
      <c r="H1334" s="36"/>
      <c r="I1334" s="36"/>
      <c r="J1334" s="36"/>
      <c r="K1334" s="36"/>
      <c r="L1334" s="36"/>
      <c r="M1334" s="36"/>
    </row>
    <row r="1335" spans="1:13" ht="20.25" customHeight="1">
      <c r="A1335" s="7" t="s">
        <v>82</v>
      </c>
      <c r="B1335" s="8" t="s">
        <v>54</v>
      </c>
      <c r="C1335" s="8"/>
      <c r="D1335" s="8"/>
      <c r="E1335" s="8"/>
      <c r="F1335" s="8"/>
      <c r="G1335" s="8"/>
      <c r="H1335" s="8"/>
      <c r="I1335" s="8"/>
      <c r="J1335" s="8"/>
      <c r="K1335" s="9" t="s">
        <v>78</v>
      </c>
      <c r="L1335" s="10">
        <v>45173</v>
      </c>
      <c r="M1335" s="10"/>
    </row>
    <row r="1336" spans="1:13" ht="20.25" customHeight="1">
      <c r="A1336" s="8" t="s">
        <v>84</v>
      </c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</row>
    <row r="1337" spans="1:13" ht="20.25" customHeight="1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</row>
    <row r="1338" spans="1:13" ht="20.25" customHeight="1">
      <c r="A1338" s="11" t="s">
        <v>85</v>
      </c>
      <c r="B1338" s="8" t="s">
        <v>86</v>
      </c>
      <c r="C1338" s="8"/>
      <c r="D1338" s="8"/>
      <c r="E1338" s="8"/>
      <c r="F1338" s="8"/>
      <c r="G1338" s="8"/>
      <c r="H1338" s="8" t="s">
        <v>86</v>
      </c>
      <c r="I1338" s="8"/>
      <c r="J1338" s="8"/>
      <c r="K1338" s="8"/>
      <c r="L1338" s="8"/>
      <c r="M1338" s="8"/>
    </row>
    <row r="1339" spans="1:13" ht="20.25" customHeight="1">
      <c r="A1339" s="12" t="s">
        <v>87</v>
      </c>
      <c r="B1339" s="13" t="s">
        <v>88</v>
      </c>
      <c r="C1339" s="13" t="s">
        <v>89</v>
      </c>
      <c r="D1339" s="13" t="s">
        <v>90</v>
      </c>
      <c r="E1339" s="13" t="s">
        <v>91</v>
      </c>
      <c r="F1339" s="13" t="s">
        <v>92</v>
      </c>
      <c r="G1339" s="14" t="s">
        <v>93</v>
      </c>
      <c r="H1339" s="15" t="s">
        <v>88</v>
      </c>
      <c r="I1339" s="15" t="s">
        <v>89</v>
      </c>
      <c r="J1339" s="15" t="s">
        <v>90</v>
      </c>
      <c r="K1339" s="15" t="s">
        <v>91</v>
      </c>
      <c r="L1339" s="15" t="s">
        <v>92</v>
      </c>
      <c r="M1339" s="16" t="s">
        <v>93</v>
      </c>
    </row>
    <row r="1340" spans="1:13" ht="20.25" customHeight="1">
      <c r="A1340" s="17" t="s">
        <v>94</v>
      </c>
      <c r="B1340" s="18"/>
      <c r="C1340" s="18"/>
      <c r="D1340" s="18"/>
      <c r="E1340" s="18"/>
      <c r="F1340" s="18">
        <v>18</v>
      </c>
      <c r="G1340" s="14">
        <f>SUM(B1340:F1340)</f>
        <v>18</v>
      </c>
      <c r="H1340" s="19">
        <f>IFERROR(B1340/$G$1345,0)</f>
        <v>0</v>
      </c>
      <c r="I1340" s="19">
        <f t="shared" ref="I1340:L1342" si="215">IFERROR(C1340/$G$1345,0)</f>
        <v>0</v>
      </c>
      <c r="J1340" s="19">
        <f t="shared" si="215"/>
        <v>0</v>
      </c>
      <c r="K1340" s="19">
        <f t="shared" si="215"/>
        <v>0</v>
      </c>
      <c r="L1340" s="19">
        <f>IFERROR(F1340/$G$1345,0)</f>
        <v>1</v>
      </c>
      <c r="M1340" s="20" t="s">
        <v>95</v>
      </c>
    </row>
    <row r="1341" spans="1:13" ht="20.25" customHeight="1">
      <c r="A1341" s="17" t="s">
        <v>96</v>
      </c>
      <c r="B1341" s="18"/>
      <c r="C1341" s="18"/>
      <c r="D1341" s="18"/>
      <c r="E1341" s="18"/>
      <c r="F1341" s="18">
        <v>18</v>
      </c>
      <c r="G1341" s="14">
        <f>SUM(B1341:F1341)</f>
        <v>18</v>
      </c>
      <c r="H1341" s="19">
        <f>IFERROR(B1341/$G$1345,0)</f>
        <v>0</v>
      </c>
      <c r="I1341" s="19">
        <f t="shared" si="215"/>
        <v>0</v>
      </c>
      <c r="J1341" s="19">
        <f t="shared" si="215"/>
        <v>0</v>
      </c>
      <c r="K1341" s="19">
        <f t="shared" si="215"/>
        <v>0</v>
      </c>
      <c r="L1341" s="19">
        <f t="shared" si="215"/>
        <v>1</v>
      </c>
      <c r="M1341" s="21" t="s">
        <v>95</v>
      </c>
    </row>
    <row r="1342" spans="1:13" ht="20.25" customHeight="1">
      <c r="A1342" s="17" t="s">
        <v>97</v>
      </c>
      <c r="B1342" s="18"/>
      <c r="C1342" s="18"/>
      <c r="D1342" s="18"/>
      <c r="E1342" s="18"/>
      <c r="F1342" s="18">
        <v>18</v>
      </c>
      <c r="G1342" s="14">
        <f>SUM(B1342:F1342)</f>
        <v>18</v>
      </c>
      <c r="H1342" s="19">
        <f>IFERROR(B1342/$G$1345,0)</f>
        <v>0</v>
      </c>
      <c r="I1342" s="19">
        <f t="shared" si="215"/>
        <v>0</v>
      </c>
      <c r="J1342" s="19">
        <f t="shared" si="215"/>
        <v>0</v>
      </c>
      <c r="K1342" s="19">
        <f t="shared" si="215"/>
        <v>0</v>
      </c>
      <c r="L1342" s="19">
        <f t="shared" si="215"/>
        <v>1</v>
      </c>
      <c r="M1342" s="21" t="s">
        <v>95</v>
      </c>
    </row>
    <row r="1343" spans="1:13" ht="20.25" customHeight="1">
      <c r="A1343" s="22" t="s">
        <v>98</v>
      </c>
      <c r="B1343" s="23">
        <f>IFERROR(AVERAGE(B1340:B1342),0)</f>
        <v>0</v>
      </c>
      <c r="C1343" s="23">
        <f>IFERROR(AVERAGE(C1340:C1342),0)</f>
        <v>0</v>
      </c>
      <c r="D1343" s="23">
        <f>IFERROR(AVERAGE(D1340:D1342),0)</f>
        <v>0</v>
      </c>
      <c r="E1343" s="23">
        <f>IFERROR(AVERAGE(E1340:E1342),0)</f>
        <v>0</v>
      </c>
      <c r="F1343" s="23">
        <f>IFERROR(AVERAGE(F1340:F1342),0)</f>
        <v>18</v>
      </c>
      <c r="G1343" s="23">
        <f>SUM(AVERAGE(G1340:G1342))</f>
        <v>18</v>
      </c>
      <c r="H1343" s="24">
        <f>AVERAGE(H1340:H1342)*0.2</f>
        <v>0</v>
      </c>
      <c r="I1343" s="24">
        <f>AVERAGE(I1340:I1342)*0.4</f>
        <v>0</v>
      </c>
      <c r="J1343" s="24">
        <f>AVERAGE(J1340:J1342)*0.6</f>
        <v>0</v>
      </c>
      <c r="K1343" s="24">
        <f>AVERAGE(K1340:K1342)*0.8</f>
        <v>0</v>
      </c>
      <c r="L1343" s="24">
        <f>AVERAGE(L1340:L1342)*1</f>
        <v>1</v>
      </c>
      <c r="M1343" s="25">
        <f>SUM(H1343:L1343)</f>
        <v>1</v>
      </c>
    </row>
    <row r="1344" spans="1:13" ht="20.25" customHeight="1">
      <c r="A1344" s="12" t="s">
        <v>99</v>
      </c>
      <c r="B1344" s="13" t="s">
        <v>88</v>
      </c>
      <c r="C1344" s="13" t="s">
        <v>89</v>
      </c>
      <c r="D1344" s="13" t="s">
        <v>90</v>
      </c>
      <c r="E1344" s="13" t="s">
        <v>91</v>
      </c>
      <c r="F1344" s="13" t="s">
        <v>92</v>
      </c>
      <c r="G1344" s="14" t="s">
        <v>93</v>
      </c>
      <c r="H1344" s="15" t="s">
        <v>88</v>
      </c>
      <c r="I1344" s="15" t="s">
        <v>89</v>
      </c>
      <c r="J1344" s="15" t="s">
        <v>90</v>
      </c>
      <c r="K1344" s="15" t="s">
        <v>91</v>
      </c>
      <c r="L1344" s="26" t="s">
        <v>92</v>
      </c>
      <c r="M1344" s="14" t="s">
        <v>93</v>
      </c>
    </row>
    <row r="1345" spans="1:13" ht="20.25" customHeight="1">
      <c r="A1345" s="17" t="s">
        <v>100</v>
      </c>
      <c r="B1345" s="18"/>
      <c r="C1345" s="18"/>
      <c r="D1345" s="18"/>
      <c r="E1345" s="18"/>
      <c r="F1345" s="18">
        <v>18</v>
      </c>
      <c r="G1345" s="14">
        <f>SUM(B1345:F1345)</f>
        <v>18</v>
      </c>
      <c r="H1345" s="19">
        <f t="shared" ref="H1345:L1349" si="216">IFERROR(B1345/$G$1350,0)</f>
        <v>0</v>
      </c>
      <c r="I1345" s="19">
        <f t="shared" si="216"/>
        <v>0</v>
      </c>
      <c r="J1345" s="19">
        <f t="shared" si="216"/>
        <v>0</v>
      </c>
      <c r="K1345" s="19">
        <f t="shared" si="216"/>
        <v>0</v>
      </c>
      <c r="L1345" s="19">
        <f t="shared" si="216"/>
        <v>1</v>
      </c>
      <c r="M1345" s="21" t="s">
        <v>95</v>
      </c>
    </row>
    <row r="1346" spans="1:13" ht="20.25" customHeight="1">
      <c r="A1346" s="17" t="s">
        <v>101</v>
      </c>
      <c r="B1346" s="18"/>
      <c r="C1346" s="18"/>
      <c r="D1346" s="18"/>
      <c r="E1346" s="18"/>
      <c r="F1346" s="18">
        <v>18</v>
      </c>
      <c r="G1346" s="14">
        <f>SUM(B1346:F1346)</f>
        <v>18</v>
      </c>
      <c r="H1346" s="19">
        <f t="shared" si="216"/>
        <v>0</v>
      </c>
      <c r="I1346" s="19">
        <f t="shared" si="216"/>
        <v>0</v>
      </c>
      <c r="J1346" s="19">
        <f t="shared" si="216"/>
        <v>0</v>
      </c>
      <c r="K1346" s="19">
        <f t="shared" si="216"/>
        <v>0</v>
      </c>
      <c r="L1346" s="19">
        <f t="shared" si="216"/>
        <v>1</v>
      </c>
      <c r="M1346" s="21" t="s">
        <v>95</v>
      </c>
    </row>
    <row r="1347" spans="1:13" ht="20.25" customHeight="1">
      <c r="A1347" s="17" t="s">
        <v>102</v>
      </c>
      <c r="B1347" s="18"/>
      <c r="C1347" s="18"/>
      <c r="D1347" s="18"/>
      <c r="E1347" s="18"/>
      <c r="F1347" s="18">
        <v>18</v>
      </c>
      <c r="G1347" s="14">
        <f>SUM(B1347:F1347)</f>
        <v>18</v>
      </c>
      <c r="H1347" s="19">
        <f t="shared" si="216"/>
        <v>0</v>
      </c>
      <c r="I1347" s="19">
        <f t="shared" si="216"/>
        <v>0</v>
      </c>
      <c r="J1347" s="19">
        <f t="shared" si="216"/>
        <v>0</v>
      </c>
      <c r="K1347" s="19">
        <f t="shared" si="216"/>
        <v>0</v>
      </c>
      <c r="L1347" s="19">
        <f t="shared" si="216"/>
        <v>1</v>
      </c>
      <c r="M1347" s="21" t="s">
        <v>95</v>
      </c>
    </row>
    <row r="1348" spans="1:13" ht="20.25" customHeight="1">
      <c r="A1348" s="17" t="s">
        <v>103</v>
      </c>
      <c r="B1348" s="18"/>
      <c r="C1348" s="18"/>
      <c r="D1348" s="18"/>
      <c r="E1348" s="18"/>
      <c r="F1348" s="18">
        <v>18</v>
      </c>
      <c r="G1348" s="14">
        <f>SUM(B1348:F1348)</f>
        <v>18</v>
      </c>
      <c r="H1348" s="19">
        <f t="shared" si="216"/>
        <v>0</v>
      </c>
      <c r="I1348" s="19">
        <f t="shared" si="216"/>
        <v>0</v>
      </c>
      <c r="J1348" s="19">
        <f t="shared" si="216"/>
        <v>0</v>
      </c>
      <c r="K1348" s="19">
        <f t="shared" si="216"/>
        <v>0</v>
      </c>
      <c r="L1348" s="19">
        <f t="shared" si="216"/>
        <v>1</v>
      </c>
      <c r="M1348" s="21" t="s">
        <v>95</v>
      </c>
    </row>
    <row r="1349" spans="1:13" ht="20.25" customHeight="1">
      <c r="A1349" s="17" t="s">
        <v>104</v>
      </c>
      <c r="B1349" s="18"/>
      <c r="C1349" s="18"/>
      <c r="D1349" s="18"/>
      <c r="E1349" s="18"/>
      <c r="F1349" s="18">
        <v>18</v>
      </c>
      <c r="G1349" s="14">
        <f>SUM(B1349:F1349)</f>
        <v>18</v>
      </c>
      <c r="H1349" s="19">
        <f t="shared" si="216"/>
        <v>0</v>
      </c>
      <c r="I1349" s="19">
        <f t="shared" si="216"/>
        <v>0</v>
      </c>
      <c r="J1349" s="19">
        <f t="shared" si="216"/>
        <v>0</v>
      </c>
      <c r="K1349" s="19">
        <f t="shared" si="216"/>
        <v>0</v>
      </c>
      <c r="L1349" s="19">
        <f t="shared" si="216"/>
        <v>1</v>
      </c>
      <c r="M1349" s="21"/>
    </row>
    <row r="1350" spans="1:13" ht="20.25" customHeight="1">
      <c r="A1350" s="22" t="s">
        <v>105</v>
      </c>
      <c r="B1350" s="23">
        <f>IFERROR(AVERAGE(B1345:B1349),0)</f>
        <v>0</v>
      </c>
      <c r="C1350" s="23">
        <f>IFERROR(AVERAGE(C1345:C1349),0)</f>
        <v>0</v>
      </c>
      <c r="D1350" s="23">
        <f>IFERROR(AVERAGE(D1345:D1349),0)</f>
        <v>0</v>
      </c>
      <c r="E1350" s="23">
        <f>IFERROR(AVERAGE(E1345:E1349),0)</f>
        <v>0</v>
      </c>
      <c r="F1350" s="23">
        <f>IFERROR(AVERAGE(F1345:F1349),0)</f>
        <v>18</v>
      </c>
      <c r="G1350" s="23">
        <f>SUM(AVERAGE(G1345:G1349))</f>
        <v>18</v>
      </c>
      <c r="H1350" s="25">
        <f>AVERAGE(H1345:H1349)*0.2</f>
        <v>0</v>
      </c>
      <c r="I1350" s="25">
        <f>AVERAGE(I1345:I1349)*0.4</f>
        <v>0</v>
      </c>
      <c r="J1350" s="25">
        <f>AVERAGE(J1345:J1349)*0.6</f>
        <v>0</v>
      </c>
      <c r="K1350" s="25">
        <f>AVERAGE(K1345:K1349)*0.8</f>
        <v>0</v>
      </c>
      <c r="L1350" s="25">
        <f>AVERAGE(L1345:L1349)*1</f>
        <v>1</v>
      </c>
      <c r="M1350" s="25">
        <f>SUM(H1350:L1350)</f>
        <v>1</v>
      </c>
    </row>
    <row r="1351" spans="1:13" ht="20.25" customHeight="1">
      <c r="A1351" s="12" t="s">
        <v>106</v>
      </c>
      <c r="B1351" s="13" t="s">
        <v>88</v>
      </c>
      <c r="C1351" s="13" t="s">
        <v>89</v>
      </c>
      <c r="D1351" s="13" t="s">
        <v>90</v>
      </c>
      <c r="E1351" s="13" t="s">
        <v>91</v>
      </c>
      <c r="F1351" s="13" t="s">
        <v>92</v>
      </c>
      <c r="G1351" s="14" t="s">
        <v>93</v>
      </c>
      <c r="H1351" s="15" t="s">
        <v>88</v>
      </c>
      <c r="I1351" s="15" t="s">
        <v>89</v>
      </c>
      <c r="J1351" s="15" t="s">
        <v>90</v>
      </c>
      <c r="K1351" s="15" t="s">
        <v>91</v>
      </c>
      <c r="L1351" s="26" t="s">
        <v>92</v>
      </c>
      <c r="M1351" s="14" t="s">
        <v>93</v>
      </c>
    </row>
    <row r="1352" spans="1:13" ht="20.25" customHeight="1">
      <c r="A1352" s="17" t="s">
        <v>107</v>
      </c>
      <c r="B1352" s="18"/>
      <c r="C1352" s="18"/>
      <c r="D1352" s="18"/>
      <c r="E1352" s="18"/>
      <c r="F1352" s="18">
        <v>18</v>
      </c>
      <c r="G1352" s="14">
        <f>SUM(B1352:F1352)</f>
        <v>18</v>
      </c>
      <c r="H1352" s="19">
        <f>IFERROR(B1352/$G$1357,0)</f>
        <v>0</v>
      </c>
      <c r="I1352" s="19">
        <f t="shared" ref="I1352:L1354" si="217">IFERROR(C1352/$G$1357,0)</f>
        <v>0</v>
      </c>
      <c r="J1352" s="19">
        <f t="shared" si="217"/>
        <v>0</v>
      </c>
      <c r="K1352" s="19">
        <f t="shared" si="217"/>
        <v>0</v>
      </c>
      <c r="L1352" s="19">
        <f t="shared" si="217"/>
        <v>1</v>
      </c>
      <c r="M1352" s="21" t="s">
        <v>95</v>
      </c>
    </row>
    <row r="1353" spans="1:13" ht="20.25" customHeight="1">
      <c r="A1353" s="17" t="s">
        <v>108</v>
      </c>
      <c r="B1353" s="18"/>
      <c r="C1353" s="18"/>
      <c r="D1353" s="18"/>
      <c r="E1353" s="18"/>
      <c r="F1353" s="18">
        <v>18</v>
      </c>
      <c r="G1353" s="14">
        <f>SUM(B1353:F1353)</f>
        <v>18</v>
      </c>
      <c r="H1353" s="19">
        <f>IFERROR(B1353/$G$1357,0)</f>
        <v>0</v>
      </c>
      <c r="I1353" s="19">
        <f t="shared" si="217"/>
        <v>0</v>
      </c>
      <c r="J1353" s="19">
        <f t="shared" si="217"/>
        <v>0</v>
      </c>
      <c r="K1353" s="19">
        <f t="shared" si="217"/>
        <v>0</v>
      </c>
      <c r="L1353" s="19">
        <f t="shared" si="217"/>
        <v>1</v>
      </c>
      <c r="M1353" s="21" t="s">
        <v>95</v>
      </c>
    </row>
    <row r="1354" spans="1:13" ht="20.25" customHeight="1">
      <c r="A1354" s="17" t="s">
        <v>109</v>
      </c>
      <c r="B1354" s="18"/>
      <c r="C1354" s="18"/>
      <c r="D1354" s="18"/>
      <c r="E1354" s="18"/>
      <c r="F1354" s="18">
        <v>18</v>
      </c>
      <c r="G1354" s="14">
        <f>SUM(B1354:F1354)</f>
        <v>18</v>
      </c>
      <c r="H1354" s="19">
        <f>IFERROR(B1354/$G$1357,0)</f>
        <v>0</v>
      </c>
      <c r="I1354" s="19">
        <f t="shared" si="217"/>
        <v>0</v>
      </c>
      <c r="J1354" s="19">
        <f t="shared" si="217"/>
        <v>0</v>
      </c>
      <c r="K1354" s="19">
        <f t="shared" si="217"/>
        <v>0</v>
      </c>
      <c r="L1354" s="19">
        <f t="shared" si="217"/>
        <v>1</v>
      </c>
      <c r="M1354" s="21" t="s">
        <v>95</v>
      </c>
    </row>
    <row r="1355" spans="1:13" ht="20.25" customHeight="1">
      <c r="A1355" s="22" t="s">
        <v>105</v>
      </c>
      <c r="B1355" s="23">
        <f>IFERROR(AVERAGE(B1352:B1354),0)</f>
        <v>0</v>
      </c>
      <c r="C1355" s="23">
        <f>IFERROR(AVERAGE(C1352:C1354),0)</f>
        <v>0</v>
      </c>
      <c r="D1355" s="27">
        <f>IFERROR(AVERAGE(D1352:D1354),0)</f>
        <v>0</v>
      </c>
      <c r="E1355" s="27">
        <f>IFERROR(AVERAGE(E1352:E1354),0)</f>
        <v>0</v>
      </c>
      <c r="F1355" s="27">
        <f>IFERROR(AVERAGE(F1352:F1354),0)</f>
        <v>18</v>
      </c>
      <c r="G1355" s="27">
        <f>SUM(AVERAGE(G1352:G1354))</f>
        <v>18</v>
      </c>
      <c r="H1355" s="25">
        <f>AVERAGE(H1352:H1354)*0.2</f>
        <v>0</v>
      </c>
      <c r="I1355" s="25">
        <f>AVERAGE(I1352:I1354)*0.4</f>
        <v>0</v>
      </c>
      <c r="J1355" s="25">
        <f>AVERAGE(J1352:J1354)*0.6</f>
        <v>0</v>
      </c>
      <c r="K1355" s="25">
        <f>AVERAGE(K1352:K1354)*0.8</f>
        <v>0</v>
      </c>
      <c r="L1355" s="25">
        <f>AVERAGE(L1352:L1354)*1</f>
        <v>1</v>
      </c>
      <c r="M1355" s="28">
        <f>SUM(H1355:L1355)</f>
        <v>1</v>
      </c>
    </row>
    <row r="1356" spans="1:13" ht="20.25" customHeight="1">
      <c r="A1356" s="12" t="s">
        <v>110</v>
      </c>
      <c r="B1356" s="13" t="s">
        <v>88</v>
      </c>
      <c r="C1356" s="13" t="s">
        <v>89</v>
      </c>
      <c r="D1356" s="13" t="s">
        <v>90</v>
      </c>
      <c r="E1356" s="13" t="s">
        <v>91</v>
      </c>
      <c r="F1356" s="13" t="s">
        <v>92</v>
      </c>
      <c r="G1356" s="14" t="s">
        <v>93</v>
      </c>
      <c r="H1356" s="15" t="s">
        <v>88</v>
      </c>
      <c r="I1356" s="15" t="s">
        <v>89</v>
      </c>
      <c r="J1356" s="15" t="s">
        <v>90</v>
      </c>
      <c r="K1356" s="15" t="s">
        <v>91</v>
      </c>
      <c r="L1356" s="26" t="s">
        <v>92</v>
      </c>
      <c r="M1356" s="14" t="s">
        <v>93</v>
      </c>
    </row>
    <row r="1357" spans="1:13" ht="20.25" customHeight="1">
      <c r="A1357" s="29" t="s">
        <v>111</v>
      </c>
      <c r="B1357" s="30"/>
      <c r="C1357" s="30"/>
      <c r="D1357" s="30"/>
      <c r="E1357" s="18"/>
      <c r="F1357" s="18">
        <v>18</v>
      </c>
      <c r="G1357" s="31">
        <f t="shared" ref="G1357:G1362" si="218">SUM(B1357:F1357)</f>
        <v>18</v>
      </c>
      <c r="H1357" s="32">
        <f>IFERROR(B1357/$G$1362,0)</f>
        <v>0</v>
      </c>
      <c r="I1357" s="32">
        <f t="shared" ref="I1357:L1360" si="219">IFERROR(C1357/$G$1362,0)</f>
        <v>0</v>
      </c>
      <c r="J1357" s="32">
        <f t="shared" si="219"/>
        <v>0</v>
      </c>
      <c r="K1357" s="32">
        <f t="shared" si="219"/>
        <v>0</v>
      </c>
      <c r="L1357" s="32">
        <f t="shared" si="219"/>
        <v>0</v>
      </c>
      <c r="M1357" s="21" t="s">
        <v>95</v>
      </c>
    </row>
    <row r="1358" spans="1:13" ht="20.25" customHeight="1">
      <c r="A1358" s="29" t="s">
        <v>112</v>
      </c>
      <c r="B1358" s="30"/>
      <c r="C1358" s="30"/>
      <c r="D1358" s="30"/>
      <c r="E1358" s="18"/>
      <c r="F1358" s="18">
        <v>18</v>
      </c>
      <c r="G1358" s="31">
        <f t="shared" si="218"/>
        <v>18</v>
      </c>
      <c r="H1358" s="32">
        <f>IFERROR(B1358/$G$1362,0)</f>
        <v>0</v>
      </c>
      <c r="I1358" s="32">
        <f t="shared" si="219"/>
        <v>0</v>
      </c>
      <c r="J1358" s="32">
        <f t="shared" si="219"/>
        <v>0</v>
      </c>
      <c r="K1358" s="32">
        <f t="shared" si="219"/>
        <v>0</v>
      </c>
      <c r="L1358" s="32">
        <f t="shared" si="219"/>
        <v>0</v>
      </c>
      <c r="M1358" s="21" t="s">
        <v>95</v>
      </c>
    </row>
    <row r="1359" spans="1:13" ht="20.25" customHeight="1">
      <c r="A1359" s="29" t="s">
        <v>113</v>
      </c>
      <c r="B1359" s="30"/>
      <c r="C1359" s="30"/>
      <c r="D1359" s="30"/>
      <c r="E1359" s="18"/>
      <c r="F1359" s="18">
        <v>18</v>
      </c>
      <c r="G1359" s="31">
        <f t="shared" si="218"/>
        <v>18</v>
      </c>
      <c r="H1359" s="32">
        <f>IFERROR(B1359/$G$1362,0)</f>
        <v>0</v>
      </c>
      <c r="I1359" s="32">
        <f t="shared" si="219"/>
        <v>0</v>
      </c>
      <c r="J1359" s="32">
        <f t="shared" si="219"/>
        <v>0</v>
      </c>
      <c r="K1359" s="32">
        <f t="shared" si="219"/>
        <v>0</v>
      </c>
      <c r="L1359" s="32">
        <f t="shared" si="219"/>
        <v>0</v>
      </c>
      <c r="M1359" s="21" t="s">
        <v>95</v>
      </c>
    </row>
    <row r="1360" spans="1:13" ht="20.25" customHeight="1">
      <c r="A1360" s="29" t="s">
        <v>114</v>
      </c>
      <c r="B1360" s="30"/>
      <c r="C1360" s="30"/>
      <c r="D1360" s="30"/>
      <c r="E1360" s="18"/>
      <c r="F1360" s="18">
        <v>18</v>
      </c>
      <c r="G1360" s="31">
        <f t="shared" si="218"/>
        <v>18</v>
      </c>
      <c r="H1360" s="32">
        <f>IFERROR(B1360/$G$1362,0)</f>
        <v>0</v>
      </c>
      <c r="I1360" s="32">
        <f t="shared" si="219"/>
        <v>0</v>
      </c>
      <c r="J1360" s="32">
        <f t="shared" si="219"/>
        <v>0</v>
      </c>
      <c r="K1360" s="32">
        <f t="shared" si="219"/>
        <v>0</v>
      </c>
      <c r="L1360" s="32">
        <f t="shared" si="219"/>
        <v>0</v>
      </c>
      <c r="M1360" s="21" t="s">
        <v>95</v>
      </c>
    </row>
    <row r="1361" spans="1:13" ht="20.25" customHeight="1">
      <c r="A1361" s="17" t="s">
        <v>105</v>
      </c>
      <c r="B1361" s="33">
        <f>IFERROR(AVERAGE(B1357:B1360),0)</f>
        <v>0</v>
      </c>
      <c r="C1361" s="33">
        <f>IFERROR(AVERAGE(C1357:C1360),0)</f>
        <v>0</v>
      </c>
      <c r="D1361" s="33">
        <f>IFERROR(AVERAGE(D1357:D1360),0)</f>
        <v>0</v>
      </c>
      <c r="E1361" s="33">
        <f>IFERROR(AVERAGE(E1357:E1360),0)</f>
        <v>0</v>
      </c>
      <c r="F1361" s="33">
        <f>IFERROR(AVERAGE(F1357:F1360),0)</f>
        <v>18</v>
      </c>
      <c r="G1361" s="33">
        <f>SUM(AVERAGE(G1357:G1360))</f>
        <v>18</v>
      </c>
      <c r="H1361" s="28">
        <f>AVERAGE(H1357:H1360)*0.2</f>
        <v>0</v>
      </c>
      <c r="I1361" s="28">
        <f>AVERAGE(I1357:I1360)*0.4</f>
        <v>0</v>
      </c>
      <c r="J1361" s="28">
        <f>AVERAGE(J1357:J1360)*0.6</f>
        <v>0</v>
      </c>
      <c r="K1361" s="28">
        <f>AVERAGE(K1357:K1360)*0.8</f>
        <v>0</v>
      </c>
      <c r="L1361" s="28">
        <f>AVERAGE(L1357:L1360)*1</f>
        <v>0</v>
      </c>
      <c r="M1361" s="28">
        <f>SUM(H1361:L1361)</f>
        <v>0</v>
      </c>
    </row>
    <row r="1362" spans="1:13" ht="20.25" customHeight="1">
      <c r="A1362" s="29" t="s">
        <v>121</v>
      </c>
      <c r="B1362" s="30"/>
      <c r="C1362" s="30"/>
      <c r="D1362" s="30"/>
      <c r="E1362" s="30"/>
      <c r="F1362" s="30"/>
      <c r="G1362" s="31">
        <f t="shared" si="218"/>
        <v>0</v>
      </c>
      <c r="H1362" s="32">
        <f>IFERROR(B1362/$G$1367,0)</f>
        <v>0</v>
      </c>
      <c r="I1362" s="32">
        <f>IFERROR(C1362/$G$1367,0)</f>
        <v>0</v>
      </c>
      <c r="J1362" s="32">
        <f>IFERROR(D1362/$G$1367,0)</f>
        <v>0</v>
      </c>
      <c r="K1362" s="32">
        <f>IFERROR(E1362/$G$1367,0)</f>
        <v>0</v>
      </c>
      <c r="L1362" s="32">
        <f>IFERROR(F1362/$G$1367,0)</f>
        <v>0</v>
      </c>
      <c r="M1362" s="21" t="s">
        <v>95</v>
      </c>
    </row>
    <row r="1363" spans="1:13" ht="20.25" customHeight="1">
      <c r="A1363" s="34" t="s">
        <v>115</v>
      </c>
      <c r="B1363" s="34"/>
      <c r="C1363" s="34"/>
      <c r="D1363" s="34"/>
      <c r="E1363" s="34"/>
      <c r="F1363" s="34"/>
      <c r="G1363" s="35">
        <v>18</v>
      </c>
      <c r="H1363" s="28" t="s">
        <v>95</v>
      </c>
      <c r="I1363" s="28" t="s">
        <v>95</v>
      </c>
      <c r="J1363" s="28" t="s">
        <v>95</v>
      </c>
      <c r="K1363" s="28" t="s">
        <v>95</v>
      </c>
      <c r="L1363" s="28" t="s">
        <v>95</v>
      </c>
      <c r="M1363" s="28">
        <f>(M1343+M1350+M1355+M1361)/4</f>
        <v>0.75</v>
      </c>
    </row>
    <row r="1364" spans="1:13" ht="20.25" customHeight="1">
      <c r="A1364" s="36"/>
      <c r="B1364" s="36"/>
      <c r="C1364" s="36"/>
      <c r="D1364" s="36"/>
      <c r="E1364" s="36"/>
      <c r="F1364" s="36"/>
      <c r="G1364" s="36"/>
      <c r="H1364" s="36"/>
      <c r="I1364" s="36"/>
      <c r="J1364" s="36"/>
      <c r="K1364" s="36"/>
      <c r="L1364" s="36"/>
      <c r="M1364" s="36"/>
    </row>
    <row r="1365" spans="1:13" ht="20.25" customHeight="1">
      <c r="A1365" s="36"/>
      <c r="B1365" s="36"/>
      <c r="C1365" s="36"/>
      <c r="D1365" s="36"/>
      <c r="E1365" s="36"/>
      <c r="F1365" s="36"/>
      <c r="G1365" s="36"/>
      <c r="H1365" s="36"/>
      <c r="I1365" s="36"/>
      <c r="J1365" s="36"/>
      <c r="K1365" s="36"/>
      <c r="L1365" s="36"/>
      <c r="M1365" s="36"/>
    </row>
    <row r="1366" spans="1:13" ht="20.25" customHeight="1">
      <c r="A1366" s="7" t="s">
        <v>82</v>
      </c>
      <c r="B1366" s="8" t="s">
        <v>53</v>
      </c>
      <c r="C1366" s="8"/>
      <c r="D1366" s="8"/>
      <c r="E1366" s="8"/>
      <c r="F1366" s="8"/>
      <c r="G1366" s="8"/>
      <c r="H1366" s="8"/>
      <c r="I1366" s="8"/>
      <c r="J1366" s="8"/>
      <c r="K1366" s="9" t="s">
        <v>78</v>
      </c>
      <c r="L1366" s="10">
        <v>45171</v>
      </c>
      <c r="M1366" s="10"/>
    </row>
    <row r="1367" spans="1:13" ht="20.25" customHeight="1">
      <c r="A1367" s="8" t="s">
        <v>84</v>
      </c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</row>
    <row r="1368" spans="1:13" ht="20.25" customHeight="1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</row>
    <row r="1369" spans="1:13" ht="20.25" customHeight="1">
      <c r="A1369" s="11" t="s">
        <v>85</v>
      </c>
      <c r="B1369" s="8" t="s">
        <v>86</v>
      </c>
      <c r="C1369" s="8"/>
      <c r="D1369" s="8"/>
      <c r="E1369" s="8"/>
      <c r="F1369" s="8"/>
      <c r="G1369" s="8"/>
      <c r="H1369" s="8" t="s">
        <v>86</v>
      </c>
      <c r="I1369" s="8"/>
      <c r="J1369" s="8"/>
      <c r="K1369" s="8"/>
      <c r="L1369" s="8"/>
      <c r="M1369" s="8"/>
    </row>
    <row r="1370" spans="1:13" ht="20.25" customHeight="1">
      <c r="A1370" s="12" t="s">
        <v>87</v>
      </c>
      <c r="B1370" s="13" t="s">
        <v>88</v>
      </c>
      <c r="C1370" s="13" t="s">
        <v>89</v>
      </c>
      <c r="D1370" s="13" t="s">
        <v>90</v>
      </c>
      <c r="E1370" s="13" t="s">
        <v>91</v>
      </c>
      <c r="F1370" s="13" t="s">
        <v>92</v>
      </c>
      <c r="G1370" s="14" t="s">
        <v>93</v>
      </c>
      <c r="H1370" s="15" t="s">
        <v>88</v>
      </c>
      <c r="I1370" s="15" t="s">
        <v>89</v>
      </c>
      <c r="J1370" s="15" t="s">
        <v>90</v>
      </c>
      <c r="K1370" s="15" t="s">
        <v>91</v>
      </c>
      <c r="L1370" s="15" t="s">
        <v>92</v>
      </c>
      <c r="M1370" s="16" t="s">
        <v>93</v>
      </c>
    </row>
    <row r="1371" spans="1:13" ht="20.25" customHeight="1">
      <c r="A1371" s="17" t="s">
        <v>94</v>
      </c>
      <c r="B1371" s="18"/>
      <c r="C1371" s="18"/>
      <c r="D1371" s="18">
        <v>1</v>
      </c>
      <c r="E1371" s="18">
        <v>3</v>
      </c>
      <c r="F1371" s="18">
        <v>14</v>
      </c>
      <c r="G1371" s="14">
        <f>SUM(B1371:F1371)</f>
        <v>18</v>
      </c>
      <c r="H1371" s="19">
        <f>IFERROR(B1371/$G$1376,0)</f>
        <v>0</v>
      </c>
      <c r="I1371" s="19">
        <f t="shared" ref="I1371:L1373" si="220">IFERROR(C1371/$G$1376,0)</f>
        <v>0</v>
      </c>
      <c r="J1371" s="19">
        <f t="shared" si="220"/>
        <v>5.5555555555555552E-2</v>
      </c>
      <c r="K1371" s="19">
        <f t="shared" si="220"/>
        <v>0.16666666666666666</v>
      </c>
      <c r="L1371" s="19">
        <f>IFERROR(F1371/$G$1376,0)</f>
        <v>0.77777777777777779</v>
      </c>
      <c r="M1371" s="20" t="s">
        <v>95</v>
      </c>
    </row>
    <row r="1372" spans="1:13" ht="20.25" customHeight="1">
      <c r="A1372" s="17" t="s">
        <v>96</v>
      </c>
      <c r="B1372" s="18"/>
      <c r="C1372" s="18"/>
      <c r="D1372" s="18">
        <v>1</v>
      </c>
      <c r="E1372" s="18">
        <v>5</v>
      </c>
      <c r="F1372" s="18">
        <v>12</v>
      </c>
      <c r="G1372" s="14">
        <f>SUM(B1372:F1372)</f>
        <v>18</v>
      </c>
      <c r="H1372" s="19">
        <f>IFERROR(B1372/$G$1376,0)</f>
        <v>0</v>
      </c>
      <c r="I1372" s="19">
        <f t="shared" si="220"/>
        <v>0</v>
      </c>
      <c r="J1372" s="19">
        <f t="shared" si="220"/>
        <v>5.5555555555555552E-2</v>
      </c>
      <c r="K1372" s="19">
        <f t="shared" si="220"/>
        <v>0.27777777777777779</v>
      </c>
      <c r="L1372" s="19">
        <f t="shared" si="220"/>
        <v>0.66666666666666663</v>
      </c>
      <c r="M1372" s="21" t="s">
        <v>95</v>
      </c>
    </row>
    <row r="1373" spans="1:13" ht="20.25" customHeight="1">
      <c r="A1373" s="17" t="s">
        <v>97</v>
      </c>
      <c r="B1373" s="18"/>
      <c r="C1373" s="18"/>
      <c r="D1373" s="18"/>
      <c r="E1373" s="18">
        <v>5</v>
      </c>
      <c r="F1373" s="18">
        <v>13</v>
      </c>
      <c r="G1373" s="14">
        <f>SUM(B1373:F1373)</f>
        <v>18</v>
      </c>
      <c r="H1373" s="19">
        <f>IFERROR(B1373/$G$1376,0)</f>
        <v>0</v>
      </c>
      <c r="I1373" s="19">
        <f t="shared" si="220"/>
        <v>0</v>
      </c>
      <c r="J1373" s="19">
        <f t="shared" si="220"/>
        <v>0</v>
      </c>
      <c r="K1373" s="19">
        <f t="shared" si="220"/>
        <v>0.27777777777777779</v>
      </c>
      <c r="L1373" s="19">
        <f t="shared" si="220"/>
        <v>0.72222222222222221</v>
      </c>
      <c r="M1373" s="21" t="s">
        <v>95</v>
      </c>
    </row>
    <row r="1374" spans="1:13" ht="20.25" customHeight="1">
      <c r="A1374" s="22" t="s">
        <v>98</v>
      </c>
      <c r="B1374" s="23">
        <f>IFERROR(AVERAGE(B1371:B1373),0)</f>
        <v>0</v>
      </c>
      <c r="C1374" s="23">
        <f>IFERROR(AVERAGE(C1371:C1373),0)</f>
        <v>0</v>
      </c>
      <c r="D1374" s="23">
        <f>IFERROR(AVERAGE(D1371:D1373),0)</f>
        <v>1</v>
      </c>
      <c r="E1374" s="23">
        <f>IFERROR(AVERAGE(E1371:E1373),0)</f>
        <v>4.333333333333333</v>
      </c>
      <c r="F1374" s="23">
        <f>IFERROR(AVERAGE(F1371:F1373),0)</f>
        <v>13</v>
      </c>
      <c r="G1374" s="23">
        <f>SUM(AVERAGE(G1371:G1373))</f>
        <v>18</v>
      </c>
      <c r="H1374" s="24">
        <f>AVERAGE(H1371:H1373)*0.2</f>
        <v>0</v>
      </c>
      <c r="I1374" s="24">
        <f>AVERAGE(I1371:I1373)*0.4</f>
        <v>0</v>
      </c>
      <c r="J1374" s="24">
        <f>AVERAGE(J1371:J1373)*0.6</f>
        <v>2.222222222222222E-2</v>
      </c>
      <c r="K1374" s="24">
        <f>AVERAGE(K1371:K1373)*0.8</f>
        <v>0.19259259259259259</v>
      </c>
      <c r="L1374" s="24">
        <f>AVERAGE(L1371:L1373)*1</f>
        <v>0.72222222222222221</v>
      </c>
      <c r="M1374" s="25">
        <f>SUM(H1374:L1374)</f>
        <v>0.937037037037037</v>
      </c>
    </row>
    <row r="1375" spans="1:13" ht="20.25" customHeight="1">
      <c r="A1375" s="12" t="s">
        <v>99</v>
      </c>
      <c r="B1375" s="13" t="s">
        <v>88</v>
      </c>
      <c r="C1375" s="13" t="s">
        <v>89</v>
      </c>
      <c r="D1375" s="13" t="s">
        <v>90</v>
      </c>
      <c r="E1375" s="13" t="s">
        <v>91</v>
      </c>
      <c r="F1375" s="13" t="s">
        <v>92</v>
      </c>
      <c r="G1375" s="14" t="s">
        <v>93</v>
      </c>
      <c r="H1375" s="15" t="s">
        <v>88</v>
      </c>
      <c r="I1375" s="15" t="s">
        <v>89</v>
      </c>
      <c r="J1375" s="15" t="s">
        <v>90</v>
      </c>
      <c r="K1375" s="15" t="s">
        <v>91</v>
      </c>
      <c r="L1375" s="26" t="s">
        <v>92</v>
      </c>
      <c r="M1375" s="14" t="s">
        <v>93</v>
      </c>
    </row>
    <row r="1376" spans="1:13" ht="20.25" customHeight="1">
      <c r="A1376" s="17" t="s">
        <v>100</v>
      </c>
      <c r="B1376" s="18"/>
      <c r="C1376" s="18"/>
      <c r="D1376" s="18"/>
      <c r="E1376" s="18">
        <v>5</v>
      </c>
      <c r="F1376" s="18">
        <v>13</v>
      </c>
      <c r="G1376" s="14">
        <f>SUM(B1376:F1376)</f>
        <v>18</v>
      </c>
      <c r="H1376" s="19">
        <f t="shared" ref="H1376:L1380" si="221">IFERROR(B1376/$G$1381,0)</f>
        <v>0</v>
      </c>
      <c r="I1376" s="19">
        <f t="shared" si="221"/>
        <v>0</v>
      </c>
      <c r="J1376" s="19">
        <f t="shared" si="221"/>
        <v>0</v>
      </c>
      <c r="K1376" s="19">
        <f t="shared" si="221"/>
        <v>0.27777777777777779</v>
      </c>
      <c r="L1376" s="19">
        <f t="shared" si="221"/>
        <v>0.72222222222222221</v>
      </c>
      <c r="M1376" s="21" t="s">
        <v>95</v>
      </c>
    </row>
    <row r="1377" spans="1:13" ht="20.25" customHeight="1">
      <c r="A1377" s="17" t="s">
        <v>101</v>
      </c>
      <c r="B1377" s="18"/>
      <c r="C1377" s="18"/>
      <c r="D1377" s="18">
        <v>1</v>
      </c>
      <c r="E1377" s="18">
        <v>4</v>
      </c>
      <c r="F1377" s="18">
        <v>13</v>
      </c>
      <c r="G1377" s="14">
        <f>SUM(B1377:F1377)</f>
        <v>18</v>
      </c>
      <c r="H1377" s="19">
        <f t="shared" si="221"/>
        <v>0</v>
      </c>
      <c r="I1377" s="19">
        <f t="shared" si="221"/>
        <v>0</v>
      </c>
      <c r="J1377" s="19">
        <f t="shared" si="221"/>
        <v>5.5555555555555552E-2</v>
      </c>
      <c r="K1377" s="19">
        <f t="shared" si="221"/>
        <v>0.22222222222222221</v>
      </c>
      <c r="L1377" s="19">
        <f t="shared" si="221"/>
        <v>0.72222222222222221</v>
      </c>
      <c r="M1377" s="21" t="s">
        <v>95</v>
      </c>
    </row>
    <row r="1378" spans="1:13" ht="20.25" customHeight="1">
      <c r="A1378" s="17" t="s">
        <v>102</v>
      </c>
      <c r="B1378" s="18"/>
      <c r="C1378" s="18"/>
      <c r="D1378" s="18"/>
      <c r="E1378" s="18">
        <v>4</v>
      </c>
      <c r="F1378" s="18">
        <v>14</v>
      </c>
      <c r="G1378" s="14">
        <f>SUM(B1378:F1378)</f>
        <v>18</v>
      </c>
      <c r="H1378" s="19">
        <f t="shared" si="221"/>
        <v>0</v>
      </c>
      <c r="I1378" s="19">
        <f t="shared" si="221"/>
        <v>0</v>
      </c>
      <c r="J1378" s="19">
        <f t="shared" si="221"/>
        <v>0</v>
      </c>
      <c r="K1378" s="19">
        <f t="shared" si="221"/>
        <v>0.22222222222222221</v>
      </c>
      <c r="L1378" s="19">
        <f t="shared" si="221"/>
        <v>0.77777777777777779</v>
      </c>
      <c r="M1378" s="21" t="s">
        <v>95</v>
      </c>
    </row>
    <row r="1379" spans="1:13" ht="20.25" customHeight="1">
      <c r="A1379" s="17" t="s">
        <v>103</v>
      </c>
      <c r="B1379" s="18"/>
      <c r="C1379" s="18"/>
      <c r="D1379" s="18">
        <v>1</v>
      </c>
      <c r="E1379" s="18">
        <v>2</v>
      </c>
      <c r="F1379" s="18">
        <v>15</v>
      </c>
      <c r="G1379" s="14">
        <f>SUM(B1379:F1379)</f>
        <v>18</v>
      </c>
      <c r="H1379" s="19">
        <f t="shared" si="221"/>
        <v>0</v>
      </c>
      <c r="I1379" s="19">
        <f t="shared" si="221"/>
        <v>0</v>
      </c>
      <c r="J1379" s="19">
        <f t="shared" si="221"/>
        <v>5.5555555555555552E-2</v>
      </c>
      <c r="K1379" s="19">
        <f t="shared" si="221"/>
        <v>0.1111111111111111</v>
      </c>
      <c r="L1379" s="19">
        <f t="shared" si="221"/>
        <v>0.83333333333333337</v>
      </c>
      <c r="M1379" s="21" t="s">
        <v>95</v>
      </c>
    </row>
    <row r="1380" spans="1:13" ht="20.25" customHeight="1">
      <c r="A1380" s="17" t="s">
        <v>104</v>
      </c>
      <c r="B1380" s="18"/>
      <c r="C1380" s="18"/>
      <c r="D1380" s="18">
        <v>3</v>
      </c>
      <c r="E1380" s="18">
        <v>5</v>
      </c>
      <c r="F1380" s="18">
        <v>10</v>
      </c>
      <c r="G1380" s="14">
        <f>SUM(B1380:F1380)</f>
        <v>18</v>
      </c>
      <c r="H1380" s="19">
        <f t="shared" si="221"/>
        <v>0</v>
      </c>
      <c r="I1380" s="19">
        <f t="shared" si="221"/>
        <v>0</v>
      </c>
      <c r="J1380" s="19">
        <f t="shared" si="221"/>
        <v>0.16666666666666666</v>
      </c>
      <c r="K1380" s="19">
        <f t="shared" si="221"/>
        <v>0.27777777777777779</v>
      </c>
      <c r="L1380" s="19">
        <f t="shared" si="221"/>
        <v>0.55555555555555558</v>
      </c>
      <c r="M1380" s="21"/>
    </row>
    <row r="1381" spans="1:13" ht="20.25" customHeight="1">
      <c r="A1381" s="22" t="s">
        <v>105</v>
      </c>
      <c r="B1381" s="23">
        <f>IFERROR(AVERAGE(B1376:B1380),0)</f>
        <v>0</v>
      </c>
      <c r="C1381" s="23">
        <f>IFERROR(AVERAGE(C1376:C1380),0)</f>
        <v>0</v>
      </c>
      <c r="D1381" s="23">
        <f>IFERROR(AVERAGE(D1376:D1380),0)</f>
        <v>1.6666666666666667</v>
      </c>
      <c r="E1381" s="23">
        <f>IFERROR(AVERAGE(E1376:E1380),0)</f>
        <v>4</v>
      </c>
      <c r="F1381" s="23">
        <f>IFERROR(AVERAGE(F1376:F1380),0)</f>
        <v>13</v>
      </c>
      <c r="G1381" s="23">
        <f>SUM(AVERAGE(G1376:G1380))</f>
        <v>18</v>
      </c>
      <c r="H1381" s="25">
        <f>AVERAGE(H1376:H1380)*0.2</f>
        <v>0</v>
      </c>
      <c r="I1381" s="25">
        <f>AVERAGE(I1376:I1380)*0.4</f>
        <v>0</v>
      </c>
      <c r="J1381" s="25">
        <f>AVERAGE(J1376:J1380)*0.6</f>
        <v>3.3333333333333333E-2</v>
      </c>
      <c r="K1381" s="25">
        <f>AVERAGE(K1376:K1380)*0.8</f>
        <v>0.17777777777777781</v>
      </c>
      <c r="L1381" s="25">
        <f>AVERAGE(L1376:L1380)*1</f>
        <v>0.72222222222222232</v>
      </c>
      <c r="M1381" s="25">
        <f>SUM(H1381:L1381)</f>
        <v>0.93333333333333346</v>
      </c>
    </row>
    <row r="1382" spans="1:13" ht="20.25" customHeight="1">
      <c r="A1382" s="12" t="s">
        <v>106</v>
      </c>
      <c r="B1382" s="13" t="s">
        <v>88</v>
      </c>
      <c r="C1382" s="13" t="s">
        <v>89</v>
      </c>
      <c r="D1382" s="13" t="s">
        <v>90</v>
      </c>
      <c r="E1382" s="13" t="s">
        <v>91</v>
      </c>
      <c r="F1382" s="13" t="s">
        <v>92</v>
      </c>
      <c r="G1382" s="14" t="s">
        <v>93</v>
      </c>
      <c r="H1382" s="15" t="s">
        <v>88</v>
      </c>
      <c r="I1382" s="15" t="s">
        <v>89</v>
      </c>
      <c r="J1382" s="15" t="s">
        <v>90</v>
      </c>
      <c r="K1382" s="15" t="s">
        <v>91</v>
      </c>
      <c r="L1382" s="26" t="s">
        <v>92</v>
      </c>
      <c r="M1382" s="14" t="s">
        <v>93</v>
      </c>
    </row>
    <row r="1383" spans="1:13" ht="20.25" customHeight="1">
      <c r="A1383" s="17" t="s">
        <v>107</v>
      </c>
      <c r="B1383" s="18"/>
      <c r="C1383" s="18"/>
      <c r="D1383" s="18"/>
      <c r="E1383" s="18">
        <v>7</v>
      </c>
      <c r="F1383" s="18">
        <v>11</v>
      </c>
      <c r="G1383" s="14">
        <f>SUM(B1383:F1383)</f>
        <v>18</v>
      </c>
      <c r="H1383" s="19">
        <f>IFERROR(B1383/$G$1388,0)</f>
        <v>0</v>
      </c>
      <c r="I1383" s="19">
        <f t="shared" ref="I1383:L1385" si="222">IFERROR(C1383/$G$1388,0)</f>
        <v>0</v>
      </c>
      <c r="J1383" s="19">
        <f t="shared" si="222"/>
        <v>0</v>
      </c>
      <c r="K1383" s="19">
        <f t="shared" si="222"/>
        <v>0.3888888888888889</v>
      </c>
      <c r="L1383" s="19">
        <f t="shared" si="222"/>
        <v>0.61111111111111116</v>
      </c>
      <c r="M1383" s="21" t="s">
        <v>95</v>
      </c>
    </row>
    <row r="1384" spans="1:13" ht="20.25" customHeight="1">
      <c r="A1384" s="17" t="s">
        <v>108</v>
      </c>
      <c r="B1384" s="18"/>
      <c r="C1384" s="18"/>
      <c r="D1384" s="18"/>
      <c r="E1384" s="18">
        <v>7</v>
      </c>
      <c r="F1384" s="18">
        <v>11</v>
      </c>
      <c r="G1384" s="14">
        <f>SUM(B1384:F1384)</f>
        <v>18</v>
      </c>
      <c r="H1384" s="19">
        <f>IFERROR(B1384/$G$1388,0)</f>
        <v>0</v>
      </c>
      <c r="I1384" s="19">
        <f t="shared" si="222"/>
        <v>0</v>
      </c>
      <c r="J1384" s="19">
        <f t="shared" si="222"/>
        <v>0</v>
      </c>
      <c r="K1384" s="19">
        <f t="shared" si="222"/>
        <v>0.3888888888888889</v>
      </c>
      <c r="L1384" s="19">
        <f t="shared" si="222"/>
        <v>0.61111111111111116</v>
      </c>
      <c r="M1384" s="21" t="s">
        <v>95</v>
      </c>
    </row>
    <row r="1385" spans="1:13" ht="20.25" customHeight="1">
      <c r="A1385" s="17" t="s">
        <v>109</v>
      </c>
      <c r="B1385" s="18"/>
      <c r="C1385" s="18"/>
      <c r="D1385" s="18">
        <v>4</v>
      </c>
      <c r="E1385" s="18">
        <v>6</v>
      </c>
      <c r="F1385" s="18">
        <v>8</v>
      </c>
      <c r="G1385" s="14">
        <f>SUM(B1385:F1385)</f>
        <v>18</v>
      </c>
      <c r="H1385" s="19">
        <f>IFERROR(B1385/$G$1388,0)</f>
        <v>0</v>
      </c>
      <c r="I1385" s="19">
        <f t="shared" si="222"/>
        <v>0</v>
      </c>
      <c r="J1385" s="19">
        <f t="shared" si="222"/>
        <v>0.22222222222222221</v>
      </c>
      <c r="K1385" s="19">
        <f t="shared" si="222"/>
        <v>0.33333333333333331</v>
      </c>
      <c r="L1385" s="19">
        <f t="shared" si="222"/>
        <v>0.44444444444444442</v>
      </c>
      <c r="M1385" s="21" t="s">
        <v>95</v>
      </c>
    </row>
    <row r="1386" spans="1:13" ht="20.25" customHeight="1">
      <c r="A1386" s="22" t="s">
        <v>105</v>
      </c>
      <c r="B1386" s="23">
        <f>IFERROR(AVERAGE(B1383:B1385),0)</f>
        <v>0</v>
      </c>
      <c r="C1386" s="23">
        <f>IFERROR(AVERAGE(C1383:C1385),0)</f>
        <v>0</v>
      </c>
      <c r="D1386" s="27">
        <f>IFERROR(AVERAGE(D1383:D1385),0)</f>
        <v>4</v>
      </c>
      <c r="E1386" s="27">
        <f>IFERROR(AVERAGE(E1383:E1385),0)</f>
        <v>6.666666666666667</v>
      </c>
      <c r="F1386" s="27">
        <f>IFERROR(AVERAGE(F1383:F1385),0)</f>
        <v>10</v>
      </c>
      <c r="G1386" s="27">
        <f>SUM(AVERAGE(G1383:G1385))</f>
        <v>18</v>
      </c>
      <c r="H1386" s="25">
        <f>AVERAGE(H1383:H1385)*0.2</f>
        <v>0</v>
      </c>
      <c r="I1386" s="25">
        <f>AVERAGE(I1383:I1385)*0.4</f>
        <v>0</v>
      </c>
      <c r="J1386" s="25">
        <f>AVERAGE(J1383:J1385)*0.6</f>
        <v>4.4444444444444439E-2</v>
      </c>
      <c r="K1386" s="25">
        <f>AVERAGE(K1383:K1385)*0.8</f>
        <v>0.29629629629629634</v>
      </c>
      <c r="L1386" s="25">
        <f>AVERAGE(L1383:L1385)*1</f>
        <v>0.55555555555555558</v>
      </c>
      <c r="M1386" s="28">
        <f>SUM(H1386:L1386)</f>
        <v>0.89629629629629637</v>
      </c>
    </row>
    <row r="1387" spans="1:13" ht="20.25" customHeight="1">
      <c r="A1387" s="12" t="s">
        <v>110</v>
      </c>
      <c r="B1387" s="13" t="s">
        <v>88</v>
      </c>
      <c r="C1387" s="13" t="s">
        <v>89</v>
      </c>
      <c r="D1387" s="13" t="s">
        <v>90</v>
      </c>
      <c r="E1387" s="13" t="s">
        <v>91</v>
      </c>
      <c r="F1387" s="13" t="s">
        <v>92</v>
      </c>
      <c r="G1387" s="14" t="s">
        <v>93</v>
      </c>
      <c r="H1387" s="15" t="s">
        <v>88</v>
      </c>
      <c r="I1387" s="15" t="s">
        <v>89</v>
      </c>
      <c r="J1387" s="15" t="s">
        <v>90</v>
      </c>
      <c r="K1387" s="15" t="s">
        <v>91</v>
      </c>
      <c r="L1387" s="26" t="s">
        <v>92</v>
      </c>
      <c r="M1387" s="14" t="s">
        <v>93</v>
      </c>
    </row>
    <row r="1388" spans="1:13" ht="20.25" customHeight="1">
      <c r="A1388" s="29" t="s">
        <v>111</v>
      </c>
      <c r="B1388" s="30"/>
      <c r="C1388" s="30"/>
      <c r="D1388" s="30"/>
      <c r="E1388" s="18">
        <v>5</v>
      </c>
      <c r="F1388" s="18">
        <v>13</v>
      </c>
      <c r="G1388" s="31">
        <f t="shared" ref="G1388:G1393" si="223">SUM(B1388:F1388)</f>
        <v>18</v>
      </c>
      <c r="H1388" s="32">
        <f>IFERROR(B1388/$G$1393,0)</f>
        <v>0</v>
      </c>
      <c r="I1388" s="32">
        <f t="shared" ref="I1388:L1391" si="224">IFERROR(C1388/$G$1393,0)</f>
        <v>0</v>
      </c>
      <c r="J1388" s="32">
        <f t="shared" si="224"/>
        <v>0</v>
      </c>
      <c r="K1388" s="32">
        <f t="shared" si="224"/>
        <v>0</v>
      </c>
      <c r="L1388" s="32">
        <f t="shared" si="224"/>
        <v>0</v>
      </c>
      <c r="M1388" s="21" t="s">
        <v>95</v>
      </c>
    </row>
    <row r="1389" spans="1:13" ht="20.25" customHeight="1">
      <c r="A1389" s="29" t="s">
        <v>112</v>
      </c>
      <c r="B1389" s="30"/>
      <c r="C1389" s="30"/>
      <c r="D1389" s="30"/>
      <c r="E1389" s="18">
        <v>3</v>
      </c>
      <c r="F1389" s="18">
        <v>15</v>
      </c>
      <c r="G1389" s="31">
        <f t="shared" si="223"/>
        <v>18</v>
      </c>
      <c r="H1389" s="32">
        <f>IFERROR(B1389/$G$1393,0)</f>
        <v>0</v>
      </c>
      <c r="I1389" s="32">
        <f t="shared" si="224"/>
        <v>0</v>
      </c>
      <c r="J1389" s="32">
        <f t="shared" si="224"/>
        <v>0</v>
      </c>
      <c r="K1389" s="32">
        <f t="shared" si="224"/>
        <v>0</v>
      </c>
      <c r="L1389" s="32">
        <f t="shared" si="224"/>
        <v>0</v>
      </c>
      <c r="M1389" s="21" t="s">
        <v>95</v>
      </c>
    </row>
    <row r="1390" spans="1:13" ht="20.25" customHeight="1">
      <c r="A1390" s="29" t="s">
        <v>113</v>
      </c>
      <c r="B1390" s="30"/>
      <c r="C1390" s="30"/>
      <c r="D1390" s="30"/>
      <c r="E1390" s="18">
        <v>4</v>
      </c>
      <c r="F1390" s="18">
        <v>14</v>
      </c>
      <c r="G1390" s="31">
        <f t="shared" si="223"/>
        <v>18</v>
      </c>
      <c r="H1390" s="32">
        <f>IFERROR(B1390/$G$1393,0)</f>
        <v>0</v>
      </c>
      <c r="I1390" s="32">
        <f t="shared" si="224"/>
        <v>0</v>
      </c>
      <c r="J1390" s="32">
        <f t="shared" si="224"/>
        <v>0</v>
      </c>
      <c r="K1390" s="32">
        <f t="shared" si="224"/>
        <v>0</v>
      </c>
      <c r="L1390" s="32">
        <f t="shared" si="224"/>
        <v>0</v>
      </c>
      <c r="M1390" s="21" t="s">
        <v>95</v>
      </c>
    </row>
    <row r="1391" spans="1:13" ht="20.25" customHeight="1">
      <c r="A1391" s="29" t="s">
        <v>114</v>
      </c>
      <c r="B1391" s="30"/>
      <c r="C1391" s="30"/>
      <c r="D1391" s="30"/>
      <c r="E1391" s="18">
        <v>2</v>
      </c>
      <c r="F1391" s="18">
        <v>16</v>
      </c>
      <c r="G1391" s="31">
        <f t="shared" si="223"/>
        <v>18</v>
      </c>
      <c r="H1391" s="32">
        <f>IFERROR(B1391/$G$1393,0)</f>
        <v>0</v>
      </c>
      <c r="I1391" s="32">
        <f t="shared" si="224"/>
        <v>0</v>
      </c>
      <c r="J1391" s="32">
        <f t="shared" si="224"/>
        <v>0</v>
      </c>
      <c r="K1391" s="32">
        <f t="shared" si="224"/>
        <v>0</v>
      </c>
      <c r="L1391" s="32">
        <f t="shared" si="224"/>
        <v>0</v>
      </c>
      <c r="M1391" s="21" t="s">
        <v>95</v>
      </c>
    </row>
    <row r="1392" spans="1:13" ht="20.25" customHeight="1">
      <c r="A1392" s="17" t="s">
        <v>105</v>
      </c>
      <c r="B1392" s="33">
        <f>IFERROR(AVERAGE(B1388:B1391),0)</f>
        <v>0</v>
      </c>
      <c r="C1392" s="33">
        <f>IFERROR(AVERAGE(C1388:C1391),0)</f>
        <v>0</v>
      </c>
      <c r="D1392" s="33">
        <f>IFERROR(AVERAGE(D1388:D1391),0)</f>
        <v>0</v>
      </c>
      <c r="E1392" s="33">
        <f>IFERROR(AVERAGE(E1388:E1391),0)</f>
        <v>3.5</v>
      </c>
      <c r="F1392" s="33">
        <f>IFERROR(AVERAGE(F1388:F1391),0)</f>
        <v>14.5</v>
      </c>
      <c r="G1392" s="33">
        <f>SUM(AVERAGE(G1388:G1391))</f>
        <v>18</v>
      </c>
      <c r="H1392" s="28">
        <f>AVERAGE(H1388:H1391)*0.2</f>
        <v>0</v>
      </c>
      <c r="I1392" s="28">
        <f>AVERAGE(I1388:I1391)*0.4</f>
        <v>0</v>
      </c>
      <c r="J1392" s="28">
        <f>AVERAGE(J1388:J1391)*0.6</f>
        <v>0</v>
      </c>
      <c r="K1392" s="28">
        <f>AVERAGE(K1388:K1391)*0.8</f>
        <v>0</v>
      </c>
      <c r="L1392" s="28">
        <f>AVERAGE(L1388:L1391)*1</f>
        <v>0</v>
      </c>
      <c r="M1392" s="28">
        <f>SUM(H1392:L1392)</f>
        <v>0</v>
      </c>
    </row>
    <row r="1393" spans="1:13" ht="20.25" customHeight="1">
      <c r="A1393" s="29" t="s">
        <v>121</v>
      </c>
      <c r="B1393" s="30"/>
      <c r="C1393" s="30"/>
      <c r="D1393" s="30"/>
      <c r="E1393" s="30"/>
      <c r="F1393" s="30"/>
      <c r="G1393" s="31">
        <f t="shared" si="223"/>
        <v>0</v>
      </c>
      <c r="H1393" s="32">
        <f>IFERROR(B1393/$G$1398,0)</f>
        <v>0</v>
      </c>
      <c r="I1393" s="32">
        <f>IFERROR(C1393/$G$1398,0)</f>
        <v>0</v>
      </c>
      <c r="J1393" s="32">
        <f>IFERROR(D1393/$G$1398,0)</f>
        <v>0</v>
      </c>
      <c r="K1393" s="32">
        <f>IFERROR(E1393/$G$1398,0)</f>
        <v>0</v>
      </c>
      <c r="L1393" s="32">
        <f>IFERROR(F1393/$G$1398,0)</f>
        <v>0</v>
      </c>
      <c r="M1393" s="21" t="s">
        <v>95</v>
      </c>
    </row>
    <row r="1394" spans="1:13" ht="20.25" customHeight="1">
      <c r="A1394" s="34" t="s">
        <v>115</v>
      </c>
      <c r="B1394" s="34"/>
      <c r="C1394" s="34"/>
      <c r="D1394" s="34"/>
      <c r="E1394" s="34"/>
      <c r="F1394" s="34"/>
      <c r="G1394" s="35">
        <v>18</v>
      </c>
      <c r="H1394" s="28" t="s">
        <v>95</v>
      </c>
      <c r="I1394" s="28" t="s">
        <v>95</v>
      </c>
      <c r="J1394" s="28" t="s">
        <v>95</v>
      </c>
      <c r="K1394" s="28" t="s">
        <v>95</v>
      </c>
      <c r="L1394" s="28" t="s">
        <v>95</v>
      </c>
      <c r="M1394" s="28">
        <f>(M1374+M1381+M1386+M1392)/4</f>
        <v>0.69166666666666665</v>
      </c>
    </row>
    <row r="1395" spans="1:13" ht="20.25" customHeight="1">
      <c r="A1395" s="36"/>
      <c r="B1395" s="36"/>
      <c r="C1395" s="36"/>
      <c r="D1395" s="36"/>
      <c r="E1395" s="36"/>
      <c r="F1395" s="36"/>
      <c r="G1395" s="36"/>
      <c r="H1395" s="36"/>
      <c r="I1395" s="36"/>
      <c r="J1395" s="36"/>
      <c r="K1395" s="36"/>
      <c r="L1395" s="36"/>
      <c r="M1395" s="36"/>
    </row>
    <row r="1396" spans="1:13" ht="20.25" customHeight="1">
      <c r="A1396" s="36"/>
      <c r="B1396" s="36"/>
      <c r="C1396" s="36"/>
      <c r="D1396" s="36"/>
      <c r="E1396" s="36"/>
      <c r="F1396" s="36"/>
      <c r="G1396" s="36"/>
      <c r="H1396" s="36"/>
      <c r="I1396" s="36"/>
      <c r="J1396" s="36"/>
      <c r="K1396" s="36"/>
      <c r="L1396" s="36"/>
      <c r="M1396" s="36"/>
    </row>
    <row r="1397" spans="1:13" ht="20.25" customHeight="1">
      <c r="A1397" s="7" t="s">
        <v>82</v>
      </c>
      <c r="B1397" s="8" t="s">
        <v>52</v>
      </c>
      <c r="C1397" s="8"/>
      <c r="D1397" s="8"/>
      <c r="E1397" s="8"/>
      <c r="F1397" s="8"/>
      <c r="G1397" s="8"/>
      <c r="H1397" s="8"/>
      <c r="I1397" s="8"/>
      <c r="J1397" s="8"/>
      <c r="K1397" s="9" t="s">
        <v>78</v>
      </c>
      <c r="L1397" s="10">
        <v>45136</v>
      </c>
      <c r="M1397" s="10"/>
    </row>
    <row r="1398" spans="1:13" ht="20.25" customHeight="1">
      <c r="A1398" s="8" t="s">
        <v>84</v>
      </c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</row>
    <row r="1399" spans="1:13" ht="20.25" customHeight="1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</row>
    <row r="1400" spans="1:13" ht="20.25" customHeight="1">
      <c r="A1400" s="11" t="s">
        <v>85</v>
      </c>
      <c r="B1400" s="8" t="s">
        <v>86</v>
      </c>
      <c r="C1400" s="8"/>
      <c r="D1400" s="8"/>
      <c r="E1400" s="8"/>
      <c r="F1400" s="8"/>
      <c r="G1400" s="8"/>
      <c r="H1400" s="8" t="s">
        <v>86</v>
      </c>
      <c r="I1400" s="8"/>
      <c r="J1400" s="8"/>
      <c r="K1400" s="8"/>
      <c r="L1400" s="8"/>
      <c r="M1400" s="8"/>
    </row>
    <row r="1401" spans="1:13" ht="20.25" customHeight="1">
      <c r="A1401" s="12" t="s">
        <v>87</v>
      </c>
      <c r="B1401" s="13" t="s">
        <v>88</v>
      </c>
      <c r="C1401" s="13" t="s">
        <v>89</v>
      </c>
      <c r="D1401" s="13" t="s">
        <v>90</v>
      </c>
      <c r="E1401" s="13" t="s">
        <v>91</v>
      </c>
      <c r="F1401" s="13" t="s">
        <v>92</v>
      </c>
      <c r="G1401" s="14" t="s">
        <v>93</v>
      </c>
      <c r="H1401" s="15" t="s">
        <v>88</v>
      </c>
      <c r="I1401" s="15" t="s">
        <v>89</v>
      </c>
      <c r="J1401" s="15" t="s">
        <v>90</v>
      </c>
      <c r="K1401" s="15" t="s">
        <v>91</v>
      </c>
      <c r="L1401" s="15" t="s">
        <v>92</v>
      </c>
      <c r="M1401" s="16" t="s">
        <v>93</v>
      </c>
    </row>
    <row r="1402" spans="1:13" ht="20.25" customHeight="1">
      <c r="A1402" s="17" t="s">
        <v>94</v>
      </c>
      <c r="B1402" s="18"/>
      <c r="C1402" s="18"/>
      <c r="D1402" s="18"/>
      <c r="E1402" s="18">
        <v>7</v>
      </c>
      <c r="F1402" s="18">
        <v>9</v>
      </c>
      <c r="G1402" s="14">
        <f>SUM(B1402:F1402)</f>
        <v>16</v>
      </c>
      <c r="H1402" s="19">
        <f>IFERROR(B1402/$G$1407,0)</f>
        <v>0</v>
      </c>
      <c r="I1402" s="19">
        <f t="shared" ref="I1402:L1404" si="225">IFERROR(C1402/$G$1407,0)</f>
        <v>0</v>
      </c>
      <c r="J1402" s="19">
        <f t="shared" si="225"/>
        <v>0</v>
      </c>
      <c r="K1402" s="19">
        <f t="shared" si="225"/>
        <v>0.4375</v>
      </c>
      <c r="L1402" s="19">
        <f>IFERROR(F1402/$G$1407,0)</f>
        <v>0.5625</v>
      </c>
      <c r="M1402" s="20" t="s">
        <v>95</v>
      </c>
    </row>
    <row r="1403" spans="1:13" ht="20.25" customHeight="1">
      <c r="A1403" s="17" t="s">
        <v>96</v>
      </c>
      <c r="B1403" s="18"/>
      <c r="C1403" s="18"/>
      <c r="D1403" s="18"/>
      <c r="E1403" s="18">
        <v>8</v>
      </c>
      <c r="F1403" s="18">
        <v>8</v>
      </c>
      <c r="G1403" s="14">
        <f>SUM(B1403:F1403)</f>
        <v>16</v>
      </c>
      <c r="H1403" s="19">
        <f>IFERROR(B1403/$G$1407,0)</f>
        <v>0</v>
      </c>
      <c r="I1403" s="19">
        <f t="shared" si="225"/>
        <v>0</v>
      </c>
      <c r="J1403" s="19">
        <f t="shared" si="225"/>
        <v>0</v>
      </c>
      <c r="K1403" s="19">
        <f t="shared" si="225"/>
        <v>0.5</v>
      </c>
      <c r="L1403" s="19">
        <f t="shared" si="225"/>
        <v>0.5</v>
      </c>
      <c r="M1403" s="21" t="s">
        <v>95</v>
      </c>
    </row>
    <row r="1404" spans="1:13" ht="20.25" customHeight="1">
      <c r="A1404" s="17" t="s">
        <v>97</v>
      </c>
      <c r="B1404" s="18"/>
      <c r="C1404" s="18">
        <v>2</v>
      </c>
      <c r="D1404" s="18">
        <v>1</v>
      </c>
      <c r="E1404" s="18">
        <v>5</v>
      </c>
      <c r="F1404" s="18">
        <v>8</v>
      </c>
      <c r="G1404" s="14">
        <f>SUM(B1404:F1404)</f>
        <v>16</v>
      </c>
      <c r="H1404" s="19">
        <f>IFERROR(B1404/$G$1407,0)</f>
        <v>0</v>
      </c>
      <c r="I1404" s="19">
        <f t="shared" si="225"/>
        <v>0.125</v>
      </c>
      <c r="J1404" s="19">
        <f t="shared" si="225"/>
        <v>6.25E-2</v>
      </c>
      <c r="K1404" s="19">
        <f t="shared" si="225"/>
        <v>0.3125</v>
      </c>
      <c r="L1404" s="19">
        <f t="shared" si="225"/>
        <v>0.5</v>
      </c>
      <c r="M1404" s="21" t="s">
        <v>95</v>
      </c>
    </row>
    <row r="1405" spans="1:13" ht="20.25" customHeight="1">
      <c r="A1405" s="22" t="s">
        <v>98</v>
      </c>
      <c r="B1405" s="23">
        <f>IFERROR(AVERAGE(B1402:B1404),0)</f>
        <v>0</v>
      </c>
      <c r="C1405" s="23">
        <f>IFERROR(AVERAGE(C1402:C1404),0)</f>
        <v>2</v>
      </c>
      <c r="D1405" s="23">
        <f>IFERROR(AVERAGE(D1402:D1404),0)</f>
        <v>1</v>
      </c>
      <c r="E1405" s="23">
        <f>IFERROR(AVERAGE(E1402:E1404),0)</f>
        <v>6.666666666666667</v>
      </c>
      <c r="F1405" s="23">
        <f>IFERROR(AVERAGE(F1402:F1404),0)</f>
        <v>8.3333333333333339</v>
      </c>
      <c r="G1405" s="23">
        <f>SUM(AVERAGE(G1402:G1404))</f>
        <v>16</v>
      </c>
      <c r="H1405" s="24">
        <f>AVERAGE(H1402:H1404)*0.2</f>
        <v>0</v>
      </c>
      <c r="I1405" s="24">
        <f>AVERAGE(I1402:I1404)*0.4</f>
        <v>1.6666666666666666E-2</v>
      </c>
      <c r="J1405" s="24">
        <f>AVERAGE(J1402:J1404)*0.6</f>
        <v>1.2499999999999999E-2</v>
      </c>
      <c r="K1405" s="24">
        <f>AVERAGE(K1402:K1404)*0.8</f>
        <v>0.33333333333333337</v>
      </c>
      <c r="L1405" s="24">
        <f>AVERAGE(L1402:L1404)*1</f>
        <v>0.52083333333333337</v>
      </c>
      <c r="M1405" s="25">
        <f>SUM(H1405:L1405)</f>
        <v>0.88333333333333341</v>
      </c>
    </row>
    <row r="1406" spans="1:13" ht="20.25" customHeight="1">
      <c r="A1406" s="12" t="s">
        <v>99</v>
      </c>
      <c r="B1406" s="13" t="s">
        <v>88</v>
      </c>
      <c r="C1406" s="13" t="s">
        <v>89</v>
      </c>
      <c r="D1406" s="13" t="s">
        <v>90</v>
      </c>
      <c r="E1406" s="13" t="s">
        <v>91</v>
      </c>
      <c r="F1406" s="13" t="s">
        <v>92</v>
      </c>
      <c r="G1406" s="14" t="s">
        <v>93</v>
      </c>
      <c r="H1406" s="15" t="s">
        <v>88</v>
      </c>
      <c r="I1406" s="15" t="s">
        <v>89</v>
      </c>
      <c r="J1406" s="15" t="s">
        <v>90</v>
      </c>
      <c r="K1406" s="15" t="s">
        <v>91</v>
      </c>
      <c r="L1406" s="26" t="s">
        <v>92</v>
      </c>
      <c r="M1406" s="14" t="s">
        <v>93</v>
      </c>
    </row>
    <row r="1407" spans="1:13" ht="20.25" customHeight="1">
      <c r="A1407" s="17" t="s">
        <v>100</v>
      </c>
      <c r="B1407" s="18"/>
      <c r="C1407" s="18"/>
      <c r="D1407" s="18"/>
      <c r="E1407" s="18">
        <v>3</v>
      </c>
      <c r="F1407" s="18">
        <v>13</v>
      </c>
      <c r="G1407" s="14">
        <f>SUM(B1407:F1407)</f>
        <v>16</v>
      </c>
      <c r="H1407" s="19">
        <f t="shared" ref="H1407:L1411" si="226">IFERROR(B1407/$G$1412,0)</f>
        <v>0</v>
      </c>
      <c r="I1407" s="19">
        <f t="shared" si="226"/>
        <v>0</v>
      </c>
      <c r="J1407" s="19">
        <f t="shared" si="226"/>
        <v>0</v>
      </c>
      <c r="K1407" s="19">
        <f t="shared" si="226"/>
        <v>0.1875</v>
      </c>
      <c r="L1407" s="19">
        <f t="shared" si="226"/>
        <v>0.8125</v>
      </c>
      <c r="M1407" s="21" t="s">
        <v>95</v>
      </c>
    </row>
    <row r="1408" spans="1:13" ht="20.25" customHeight="1">
      <c r="A1408" s="17" t="s">
        <v>101</v>
      </c>
      <c r="B1408" s="18"/>
      <c r="C1408" s="18"/>
      <c r="D1408" s="18"/>
      <c r="E1408" s="18">
        <v>6</v>
      </c>
      <c r="F1408" s="18">
        <v>10</v>
      </c>
      <c r="G1408" s="14">
        <f>SUM(B1408:F1408)</f>
        <v>16</v>
      </c>
      <c r="H1408" s="19">
        <f t="shared" si="226"/>
        <v>0</v>
      </c>
      <c r="I1408" s="19">
        <f t="shared" si="226"/>
        <v>0</v>
      </c>
      <c r="J1408" s="19">
        <f t="shared" si="226"/>
        <v>0</v>
      </c>
      <c r="K1408" s="19">
        <f t="shared" si="226"/>
        <v>0.375</v>
      </c>
      <c r="L1408" s="19">
        <f t="shared" si="226"/>
        <v>0.625</v>
      </c>
      <c r="M1408" s="21" t="s">
        <v>95</v>
      </c>
    </row>
    <row r="1409" spans="1:13" ht="20.25" customHeight="1">
      <c r="A1409" s="17" t="s">
        <v>102</v>
      </c>
      <c r="B1409" s="18"/>
      <c r="C1409" s="18"/>
      <c r="D1409" s="18"/>
      <c r="E1409" s="18">
        <v>8</v>
      </c>
      <c r="F1409" s="18">
        <v>8</v>
      </c>
      <c r="G1409" s="14">
        <f>SUM(B1409:F1409)</f>
        <v>16</v>
      </c>
      <c r="H1409" s="19">
        <f t="shared" si="226"/>
        <v>0</v>
      </c>
      <c r="I1409" s="19">
        <f t="shared" si="226"/>
        <v>0</v>
      </c>
      <c r="J1409" s="19">
        <f t="shared" si="226"/>
        <v>0</v>
      </c>
      <c r="K1409" s="19">
        <f t="shared" si="226"/>
        <v>0.5</v>
      </c>
      <c r="L1409" s="19">
        <f t="shared" si="226"/>
        <v>0.5</v>
      </c>
      <c r="M1409" s="21" t="s">
        <v>95</v>
      </c>
    </row>
    <row r="1410" spans="1:13" ht="20.25" customHeight="1">
      <c r="A1410" s="17" t="s">
        <v>103</v>
      </c>
      <c r="B1410" s="18"/>
      <c r="C1410" s="18"/>
      <c r="D1410" s="18"/>
      <c r="E1410" s="18">
        <v>8</v>
      </c>
      <c r="F1410" s="18">
        <v>8</v>
      </c>
      <c r="G1410" s="14">
        <f>SUM(B1410:F1410)</f>
        <v>16</v>
      </c>
      <c r="H1410" s="19">
        <f t="shared" si="226"/>
        <v>0</v>
      </c>
      <c r="I1410" s="19">
        <f t="shared" si="226"/>
        <v>0</v>
      </c>
      <c r="J1410" s="19">
        <f t="shared" si="226"/>
        <v>0</v>
      </c>
      <c r="K1410" s="19">
        <f t="shared" si="226"/>
        <v>0.5</v>
      </c>
      <c r="L1410" s="19">
        <f t="shared" si="226"/>
        <v>0.5</v>
      </c>
      <c r="M1410" s="21" t="s">
        <v>95</v>
      </c>
    </row>
    <row r="1411" spans="1:13" ht="20.25" customHeight="1">
      <c r="A1411" s="17" t="s">
        <v>104</v>
      </c>
      <c r="B1411" s="18"/>
      <c r="C1411" s="18"/>
      <c r="D1411" s="18"/>
      <c r="E1411" s="18">
        <v>5</v>
      </c>
      <c r="F1411" s="18">
        <v>11</v>
      </c>
      <c r="G1411" s="14">
        <f>SUM(B1411:F1411)</f>
        <v>16</v>
      </c>
      <c r="H1411" s="19">
        <f t="shared" si="226"/>
        <v>0</v>
      </c>
      <c r="I1411" s="19">
        <f t="shared" si="226"/>
        <v>0</v>
      </c>
      <c r="J1411" s="19">
        <f t="shared" si="226"/>
        <v>0</v>
      </c>
      <c r="K1411" s="19">
        <f t="shared" si="226"/>
        <v>0.3125</v>
      </c>
      <c r="L1411" s="19">
        <f t="shared" si="226"/>
        <v>0.6875</v>
      </c>
      <c r="M1411" s="21"/>
    </row>
    <row r="1412" spans="1:13" ht="20.25" customHeight="1">
      <c r="A1412" s="22" t="s">
        <v>105</v>
      </c>
      <c r="B1412" s="23">
        <f>IFERROR(AVERAGE(B1407:B1411),0)</f>
        <v>0</v>
      </c>
      <c r="C1412" s="23">
        <f>IFERROR(AVERAGE(C1407:C1411),0)</f>
        <v>0</v>
      </c>
      <c r="D1412" s="23">
        <f>IFERROR(AVERAGE(D1407:D1411),0)</f>
        <v>0</v>
      </c>
      <c r="E1412" s="23">
        <f>IFERROR(AVERAGE(E1407:E1411),0)</f>
        <v>6</v>
      </c>
      <c r="F1412" s="23">
        <f>IFERROR(AVERAGE(F1407:F1411),0)</f>
        <v>10</v>
      </c>
      <c r="G1412" s="23">
        <f>SUM(AVERAGE(G1407:G1411))</f>
        <v>16</v>
      </c>
      <c r="H1412" s="25">
        <f>AVERAGE(H1407:H1411)*0.2</f>
        <v>0</v>
      </c>
      <c r="I1412" s="25">
        <f>AVERAGE(I1407:I1411)*0.4</f>
        <v>0</v>
      </c>
      <c r="J1412" s="25">
        <f>AVERAGE(J1407:J1411)*0.6</f>
        <v>0</v>
      </c>
      <c r="K1412" s="25">
        <f>AVERAGE(K1407:K1411)*0.8</f>
        <v>0.30000000000000004</v>
      </c>
      <c r="L1412" s="25">
        <f>AVERAGE(L1407:L1411)*1</f>
        <v>0.625</v>
      </c>
      <c r="M1412" s="25">
        <f>SUM(H1412:L1412)</f>
        <v>0.92500000000000004</v>
      </c>
    </row>
    <row r="1413" spans="1:13" ht="20.25" customHeight="1">
      <c r="A1413" s="12" t="s">
        <v>106</v>
      </c>
      <c r="B1413" s="13" t="s">
        <v>88</v>
      </c>
      <c r="C1413" s="13" t="s">
        <v>89</v>
      </c>
      <c r="D1413" s="13" t="s">
        <v>90</v>
      </c>
      <c r="E1413" s="13" t="s">
        <v>91</v>
      </c>
      <c r="F1413" s="13" t="s">
        <v>92</v>
      </c>
      <c r="G1413" s="14" t="s">
        <v>93</v>
      </c>
      <c r="H1413" s="15" t="s">
        <v>88</v>
      </c>
      <c r="I1413" s="15" t="s">
        <v>89</v>
      </c>
      <c r="J1413" s="15" t="s">
        <v>90</v>
      </c>
      <c r="K1413" s="15" t="s">
        <v>91</v>
      </c>
      <c r="L1413" s="26" t="s">
        <v>92</v>
      </c>
      <c r="M1413" s="14" t="s">
        <v>93</v>
      </c>
    </row>
    <row r="1414" spans="1:13" ht="20.25" customHeight="1">
      <c r="A1414" s="17" t="s">
        <v>107</v>
      </c>
      <c r="B1414" s="18"/>
      <c r="C1414" s="18">
        <v>3</v>
      </c>
      <c r="D1414" s="18"/>
      <c r="E1414" s="18">
        <v>8</v>
      </c>
      <c r="F1414" s="18">
        <v>5</v>
      </c>
      <c r="G1414" s="14">
        <f>SUM(B1414:F1414)</f>
        <v>16</v>
      </c>
      <c r="H1414" s="19">
        <f>IFERROR(B1414/$G$1419,0)</f>
        <v>0</v>
      </c>
      <c r="I1414" s="19">
        <f t="shared" ref="I1414:L1416" si="227">IFERROR(C1414/$G$1419,0)</f>
        <v>0.1875</v>
      </c>
      <c r="J1414" s="19">
        <f t="shared" si="227"/>
        <v>0</v>
      </c>
      <c r="K1414" s="19">
        <f t="shared" si="227"/>
        <v>0.5</v>
      </c>
      <c r="L1414" s="19">
        <f t="shared" si="227"/>
        <v>0.3125</v>
      </c>
      <c r="M1414" s="21" t="s">
        <v>95</v>
      </c>
    </row>
    <row r="1415" spans="1:13" ht="20.25" customHeight="1">
      <c r="A1415" s="17" t="s">
        <v>108</v>
      </c>
      <c r="B1415" s="18"/>
      <c r="C1415" s="18">
        <v>4</v>
      </c>
      <c r="D1415" s="18"/>
      <c r="E1415" s="18">
        <v>8</v>
      </c>
      <c r="F1415" s="18">
        <v>4</v>
      </c>
      <c r="G1415" s="14">
        <f>SUM(B1415:F1415)</f>
        <v>16</v>
      </c>
      <c r="H1415" s="19">
        <f>IFERROR(B1415/$G$1419,0)</f>
        <v>0</v>
      </c>
      <c r="I1415" s="19">
        <f t="shared" si="227"/>
        <v>0.25</v>
      </c>
      <c r="J1415" s="19">
        <f t="shared" si="227"/>
        <v>0</v>
      </c>
      <c r="K1415" s="19">
        <f t="shared" si="227"/>
        <v>0.5</v>
      </c>
      <c r="L1415" s="19">
        <f t="shared" si="227"/>
        <v>0.25</v>
      </c>
      <c r="M1415" s="21" t="s">
        <v>95</v>
      </c>
    </row>
    <row r="1416" spans="1:13" ht="20.25" customHeight="1">
      <c r="A1416" s="17" t="s">
        <v>109</v>
      </c>
      <c r="B1416" s="18"/>
      <c r="C1416" s="18">
        <v>3</v>
      </c>
      <c r="D1416" s="18"/>
      <c r="E1416" s="18">
        <v>10</v>
      </c>
      <c r="F1416" s="18">
        <v>3</v>
      </c>
      <c r="G1416" s="14">
        <f>SUM(B1416:F1416)</f>
        <v>16</v>
      </c>
      <c r="H1416" s="19">
        <f>IFERROR(B1416/$G$1419,0)</f>
        <v>0</v>
      </c>
      <c r="I1416" s="19">
        <f t="shared" si="227"/>
        <v>0.1875</v>
      </c>
      <c r="J1416" s="19">
        <f t="shared" si="227"/>
        <v>0</v>
      </c>
      <c r="K1416" s="19">
        <f t="shared" si="227"/>
        <v>0.625</v>
      </c>
      <c r="L1416" s="19">
        <f t="shared" si="227"/>
        <v>0.1875</v>
      </c>
      <c r="M1416" s="21" t="s">
        <v>95</v>
      </c>
    </row>
    <row r="1417" spans="1:13" ht="20.25" customHeight="1">
      <c r="A1417" s="22" t="s">
        <v>105</v>
      </c>
      <c r="B1417" s="23">
        <f>IFERROR(AVERAGE(B1414:B1416),0)</f>
        <v>0</v>
      </c>
      <c r="C1417" s="23">
        <f>IFERROR(AVERAGE(C1414:C1416),0)</f>
        <v>3.3333333333333335</v>
      </c>
      <c r="D1417" s="27">
        <f>IFERROR(AVERAGE(D1414:D1416),0)</f>
        <v>0</v>
      </c>
      <c r="E1417" s="27">
        <f>IFERROR(AVERAGE(E1414:E1416),0)</f>
        <v>8.6666666666666661</v>
      </c>
      <c r="F1417" s="27">
        <f>IFERROR(AVERAGE(F1414:F1416),0)</f>
        <v>4</v>
      </c>
      <c r="G1417" s="27">
        <f>SUM(AVERAGE(G1414:G1416))</f>
        <v>16</v>
      </c>
      <c r="H1417" s="25">
        <f>AVERAGE(H1414:H1416)*0.2</f>
        <v>0</v>
      </c>
      <c r="I1417" s="25">
        <f>AVERAGE(I1414:I1416)*0.4</f>
        <v>8.3333333333333343E-2</v>
      </c>
      <c r="J1417" s="25">
        <f>AVERAGE(J1414:J1416)*0.6</f>
        <v>0</v>
      </c>
      <c r="K1417" s="25">
        <f>AVERAGE(K1414:K1416)*0.8</f>
        <v>0.43333333333333335</v>
      </c>
      <c r="L1417" s="25">
        <f>AVERAGE(L1414:L1416)*1</f>
        <v>0.25</v>
      </c>
      <c r="M1417" s="28">
        <f>SUM(H1417:L1417)</f>
        <v>0.76666666666666672</v>
      </c>
    </row>
    <row r="1418" spans="1:13" ht="20.25" customHeight="1">
      <c r="A1418" s="12" t="s">
        <v>110</v>
      </c>
      <c r="B1418" s="13" t="s">
        <v>88</v>
      </c>
      <c r="C1418" s="13" t="s">
        <v>89</v>
      </c>
      <c r="D1418" s="13" t="s">
        <v>90</v>
      </c>
      <c r="E1418" s="13" t="s">
        <v>91</v>
      </c>
      <c r="F1418" s="13" t="s">
        <v>92</v>
      </c>
      <c r="G1418" s="14" t="s">
        <v>93</v>
      </c>
      <c r="H1418" s="15" t="s">
        <v>88</v>
      </c>
      <c r="I1418" s="15" t="s">
        <v>89</v>
      </c>
      <c r="J1418" s="15" t="s">
        <v>90</v>
      </c>
      <c r="K1418" s="15" t="s">
        <v>91</v>
      </c>
      <c r="L1418" s="26" t="s">
        <v>92</v>
      </c>
      <c r="M1418" s="14" t="s">
        <v>93</v>
      </c>
    </row>
    <row r="1419" spans="1:13" ht="20.25" customHeight="1">
      <c r="A1419" s="29" t="s">
        <v>111</v>
      </c>
      <c r="B1419" s="30"/>
      <c r="C1419" s="30">
        <v>1</v>
      </c>
      <c r="D1419" s="30"/>
      <c r="E1419" s="18">
        <v>9</v>
      </c>
      <c r="F1419" s="18">
        <v>6</v>
      </c>
      <c r="G1419" s="31">
        <f t="shared" ref="G1419:G1424" si="228">SUM(B1419:F1419)</f>
        <v>16</v>
      </c>
      <c r="H1419" s="32">
        <f>IFERROR(B1419/$G$1424,0)</f>
        <v>0</v>
      </c>
      <c r="I1419" s="32">
        <f t="shared" ref="I1419:L1422" si="229">IFERROR(C1419/$G$1424,0)</f>
        <v>0</v>
      </c>
      <c r="J1419" s="32">
        <f t="shared" si="229"/>
        <v>0</v>
      </c>
      <c r="K1419" s="32">
        <f t="shared" si="229"/>
        <v>0</v>
      </c>
      <c r="L1419" s="32">
        <f t="shared" si="229"/>
        <v>0</v>
      </c>
      <c r="M1419" s="21" t="s">
        <v>95</v>
      </c>
    </row>
    <row r="1420" spans="1:13" ht="20.25" customHeight="1">
      <c r="A1420" s="29" t="s">
        <v>112</v>
      </c>
      <c r="B1420" s="30"/>
      <c r="C1420" s="30">
        <v>1</v>
      </c>
      <c r="D1420" s="30"/>
      <c r="E1420" s="18">
        <v>5</v>
      </c>
      <c r="F1420" s="18">
        <v>10</v>
      </c>
      <c r="G1420" s="31">
        <f t="shared" si="228"/>
        <v>16</v>
      </c>
      <c r="H1420" s="32">
        <f>IFERROR(B1420/$G$1424,0)</f>
        <v>0</v>
      </c>
      <c r="I1420" s="32">
        <f t="shared" si="229"/>
        <v>0</v>
      </c>
      <c r="J1420" s="32">
        <f t="shared" si="229"/>
        <v>0</v>
      </c>
      <c r="K1420" s="32">
        <f t="shared" si="229"/>
        <v>0</v>
      </c>
      <c r="L1420" s="32">
        <f t="shared" si="229"/>
        <v>0</v>
      </c>
      <c r="M1420" s="21" t="s">
        <v>95</v>
      </c>
    </row>
    <row r="1421" spans="1:13" ht="20.25" customHeight="1">
      <c r="A1421" s="29" t="s">
        <v>113</v>
      </c>
      <c r="B1421" s="30"/>
      <c r="C1421" s="30">
        <v>1</v>
      </c>
      <c r="D1421" s="30"/>
      <c r="E1421" s="18">
        <v>7</v>
      </c>
      <c r="F1421" s="18">
        <v>8</v>
      </c>
      <c r="G1421" s="31">
        <f t="shared" si="228"/>
        <v>16</v>
      </c>
      <c r="H1421" s="32">
        <f>IFERROR(B1421/$G$1424,0)</f>
        <v>0</v>
      </c>
      <c r="I1421" s="32">
        <f t="shared" si="229"/>
        <v>0</v>
      </c>
      <c r="J1421" s="32">
        <f t="shared" si="229"/>
        <v>0</v>
      </c>
      <c r="K1421" s="32">
        <f t="shared" si="229"/>
        <v>0</v>
      </c>
      <c r="L1421" s="32">
        <f t="shared" si="229"/>
        <v>0</v>
      </c>
      <c r="M1421" s="21" t="s">
        <v>95</v>
      </c>
    </row>
    <row r="1422" spans="1:13" ht="20.25" customHeight="1">
      <c r="A1422" s="29" t="s">
        <v>114</v>
      </c>
      <c r="B1422" s="30"/>
      <c r="C1422" s="30">
        <v>2</v>
      </c>
      <c r="D1422" s="30"/>
      <c r="E1422" s="18">
        <v>9</v>
      </c>
      <c r="F1422" s="18">
        <v>5</v>
      </c>
      <c r="G1422" s="31">
        <f t="shared" si="228"/>
        <v>16</v>
      </c>
      <c r="H1422" s="32">
        <f>IFERROR(B1422/$G$1424,0)</f>
        <v>0</v>
      </c>
      <c r="I1422" s="32">
        <f t="shared" si="229"/>
        <v>0</v>
      </c>
      <c r="J1422" s="32">
        <f t="shared" si="229"/>
        <v>0</v>
      </c>
      <c r="K1422" s="32">
        <f t="shared" si="229"/>
        <v>0</v>
      </c>
      <c r="L1422" s="32">
        <f t="shared" si="229"/>
        <v>0</v>
      </c>
      <c r="M1422" s="21" t="s">
        <v>95</v>
      </c>
    </row>
    <row r="1423" spans="1:13" ht="20.25" customHeight="1">
      <c r="A1423" s="17" t="s">
        <v>105</v>
      </c>
      <c r="B1423" s="33">
        <f>IFERROR(AVERAGE(B1419:B1422),0)</f>
        <v>0</v>
      </c>
      <c r="C1423" s="33">
        <f>IFERROR(AVERAGE(C1419:C1422),0)</f>
        <v>1.25</v>
      </c>
      <c r="D1423" s="33">
        <f>IFERROR(AVERAGE(D1419:D1422),0)</f>
        <v>0</v>
      </c>
      <c r="E1423" s="33">
        <f>IFERROR(AVERAGE(E1419:E1422),0)</f>
        <v>7.5</v>
      </c>
      <c r="F1423" s="33">
        <f>IFERROR(AVERAGE(F1419:F1422),0)</f>
        <v>7.25</v>
      </c>
      <c r="G1423" s="33">
        <f>SUM(AVERAGE(G1419:G1422))</f>
        <v>16</v>
      </c>
      <c r="H1423" s="28">
        <f>AVERAGE(H1419:H1422)*0.2</f>
        <v>0</v>
      </c>
      <c r="I1423" s="28">
        <f>AVERAGE(I1419:I1422)*0.4</f>
        <v>0</v>
      </c>
      <c r="J1423" s="28">
        <f>AVERAGE(J1419:J1422)*0.6</f>
        <v>0</v>
      </c>
      <c r="K1423" s="28">
        <f>AVERAGE(K1419:K1422)*0.8</f>
        <v>0</v>
      </c>
      <c r="L1423" s="28">
        <f>AVERAGE(L1419:L1422)*1</f>
        <v>0</v>
      </c>
      <c r="M1423" s="28">
        <f>SUM(H1423:L1423)</f>
        <v>0</v>
      </c>
    </row>
    <row r="1424" spans="1:13" ht="20.25" customHeight="1">
      <c r="A1424" s="29" t="s">
        <v>121</v>
      </c>
      <c r="B1424" s="30"/>
      <c r="C1424" s="30"/>
      <c r="D1424" s="30"/>
      <c r="E1424" s="30"/>
      <c r="F1424" s="30"/>
      <c r="G1424" s="31">
        <f t="shared" si="228"/>
        <v>0</v>
      </c>
      <c r="H1424" s="32">
        <f>IFERROR(B1424/$G$1429,0)</f>
        <v>0</v>
      </c>
      <c r="I1424" s="32">
        <f>IFERROR(C1424/$G$1429,0)</f>
        <v>0</v>
      </c>
      <c r="J1424" s="32">
        <f>IFERROR(D1424/$G$1429,0)</f>
        <v>0</v>
      </c>
      <c r="K1424" s="32">
        <f>IFERROR(E1424/$G$1429,0)</f>
        <v>0</v>
      </c>
      <c r="L1424" s="32">
        <f>IFERROR(F1424/$G$1429,0)</f>
        <v>0</v>
      </c>
      <c r="M1424" s="21" t="s">
        <v>95</v>
      </c>
    </row>
    <row r="1425" spans="1:13" ht="20.25" customHeight="1">
      <c r="A1425" s="34" t="s">
        <v>115</v>
      </c>
      <c r="B1425" s="34"/>
      <c r="C1425" s="34"/>
      <c r="D1425" s="34"/>
      <c r="E1425" s="34"/>
      <c r="F1425" s="34"/>
      <c r="G1425" s="35">
        <v>16</v>
      </c>
      <c r="H1425" s="28" t="s">
        <v>95</v>
      </c>
      <c r="I1425" s="28" t="s">
        <v>95</v>
      </c>
      <c r="J1425" s="28" t="s">
        <v>95</v>
      </c>
      <c r="K1425" s="28" t="s">
        <v>95</v>
      </c>
      <c r="L1425" s="28" t="s">
        <v>95</v>
      </c>
      <c r="M1425" s="28">
        <f>(M1405+M1412+M1417+M1423)/4</f>
        <v>0.64375000000000004</v>
      </c>
    </row>
    <row r="1426" spans="1:13" ht="20.25" customHeight="1">
      <c r="A1426" s="36"/>
      <c r="B1426" s="36"/>
      <c r="C1426" s="36"/>
      <c r="D1426" s="36"/>
      <c r="E1426" s="36"/>
      <c r="F1426" s="36"/>
      <c r="G1426" s="36"/>
      <c r="H1426" s="36"/>
      <c r="I1426" s="36"/>
      <c r="J1426" s="36"/>
      <c r="K1426" s="36"/>
      <c r="L1426" s="36"/>
      <c r="M1426" s="36"/>
    </row>
    <row r="1427" spans="1:13" ht="20.25" customHeight="1">
      <c r="A1427" s="36"/>
      <c r="B1427" s="36"/>
      <c r="C1427" s="36"/>
      <c r="D1427" s="36"/>
      <c r="E1427" s="36"/>
      <c r="F1427" s="36"/>
      <c r="G1427" s="36"/>
      <c r="H1427" s="36"/>
      <c r="I1427" s="36"/>
      <c r="J1427" s="36"/>
      <c r="K1427" s="36"/>
      <c r="L1427" s="36"/>
      <c r="M1427" s="36"/>
    </row>
    <row r="1428" spans="1:13" ht="20.25" customHeight="1">
      <c r="A1428" s="7" t="s">
        <v>82</v>
      </c>
      <c r="B1428" s="8" t="s">
        <v>51</v>
      </c>
      <c r="C1428" s="8"/>
      <c r="D1428" s="8"/>
      <c r="E1428" s="8"/>
      <c r="F1428" s="8"/>
      <c r="G1428" s="8"/>
      <c r="H1428" s="8"/>
      <c r="I1428" s="8"/>
      <c r="J1428" s="8"/>
      <c r="K1428" s="9" t="s">
        <v>78</v>
      </c>
      <c r="L1428" s="10">
        <v>45161</v>
      </c>
      <c r="M1428" s="10"/>
    </row>
    <row r="1429" spans="1:13" ht="20.25" customHeight="1">
      <c r="A1429" s="8" t="s">
        <v>84</v>
      </c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</row>
    <row r="1430" spans="1:13" ht="20.25" customHeight="1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</row>
    <row r="1431" spans="1:13" ht="20.25" customHeight="1">
      <c r="A1431" s="11" t="s">
        <v>85</v>
      </c>
      <c r="B1431" s="8" t="s">
        <v>86</v>
      </c>
      <c r="C1431" s="8"/>
      <c r="D1431" s="8"/>
      <c r="E1431" s="8"/>
      <c r="F1431" s="8"/>
      <c r="G1431" s="8"/>
      <c r="H1431" s="8" t="s">
        <v>86</v>
      </c>
      <c r="I1431" s="8"/>
      <c r="J1431" s="8"/>
      <c r="K1431" s="8"/>
      <c r="L1431" s="8"/>
      <c r="M1431" s="8"/>
    </row>
    <row r="1432" spans="1:13" ht="20.25" customHeight="1">
      <c r="A1432" s="12" t="s">
        <v>87</v>
      </c>
      <c r="B1432" s="13" t="s">
        <v>88</v>
      </c>
      <c r="C1432" s="13" t="s">
        <v>89</v>
      </c>
      <c r="D1432" s="13" t="s">
        <v>90</v>
      </c>
      <c r="E1432" s="13" t="s">
        <v>91</v>
      </c>
      <c r="F1432" s="13" t="s">
        <v>92</v>
      </c>
      <c r="G1432" s="14" t="s">
        <v>93</v>
      </c>
      <c r="H1432" s="15" t="s">
        <v>88</v>
      </c>
      <c r="I1432" s="15" t="s">
        <v>89</v>
      </c>
      <c r="J1432" s="15" t="s">
        <v>90</v>
      </c>
      <c r="K1432" s="15" t="s">
        <v>91</v>
      </c>
      <c r="L1432" s="15" t="s">
        <v>92</v>
      </c>
      <c r="M1432" s="16" t="s">
        <v>93</v>
      </c>
    </row>
    <row r="1433" spans="1:13" ht="20.25" customHeight="1">
      <c r="A1433" s="17" t="s">
        <v>94</v>
      </c>
      <c r="B1433" s="18"/>
      <c r="C1433" s="18"/>
      <c r="D1433" s="18"/>
      <c r="E1433" s="18"/>
      <c r="F1433" s="18">
        <v>25</v>
      </c>
      <c r="G1433" s="14">
        <f>SUM(B1433:F1433)</f>
        <v>25</v>
      </c>
      <c r="H1433" s="19">
        <f>IFERROR(B1433/$G$1438,0)</f>
        <v>0</v>
      </c>
      <c r="I1433" s="19">
        <f t="shared" ref="I1433:L1435" si="230">IFERROR(C1433/$G$1438,0)</f>
        <v>0</v>
      </c>
      <c r="J1433" s="19">
        <f t="shared" si="230"/>
        <v>0</v>
      </c>
      <c r="K1433" s="19">
        <f t="shared" si="230"/>
        <v>0</v>
      </c>
      <c r="L1433" s="19">
        <f>IFERROR(F1433/$G$1438,0)</f>
        <v>1</v>
      </c>
      <c r="M1433" s="20" t="s">
        <v>95</v>
      </c>
    </row>
    <row r="1434" spans="1:13" ht="20.25" customHeight="1">
      <c r="A1434" s="17" t="s">
        <v>96</v>
      </c>
      <c r="B1434" s="18"/>
      <c r="C1434" s="18"/>
      <c r="D1434" s="18"/>
      <c r="E1434" s="18"/>
      <c r="F1434" s="18">
        <v>25</v>
      </c>
      <c r="G1434" s="14">
        <f>SUM(B1434:F1434)</f>
        <v>25</v>
      </c>
      <c r="H1434" s="19">
        <f>IFERROR(B1434/$G$1438,0)</f>
        <v>0</v>
      </c>
      <c r="I1434" s="19">
        <f t="shared" si="230"/>
        <v>0</v>
      </c>
      <c r="J1434" s="19">
        <f t="shared" si="230"/>
        <v>0</v>
      </c>
      <c r="K1434" s="19">
        <f t="shared" si="230"/>
        <v>0</v>
      </c>
      <c r="L1434" s="19">
        <f t="shared" si="230"/>
        <v>1</v>
      </c>
      <c r="M1434" s="21" t="s">
        <v>95</v>
      </c>
    </row>
    <row r="1435" spans="1:13" ht="20.25" customHeight="1">
      <c r="A1435" s="17" t="s">
        <v>97</v>
      </c>
      <c r="B1435" s="18"/>
      <c r="C1435" s="18"/>
      <c r="D1435" s="18"/>
      <c r="E1435" s="18"/>
      <c r="F1435" s="18">
        <v>25</v>
      </c>
      <c r="G1435" s="14">
        <f>SUM(B1435:F1435)</f>
        <v>25</v>
      </c>
      <c r="H1435" s="19">
        <f>IFERROR(B1435/$G$1438,0)</f>
        <v>0</v>
      </c>
      <c r="I1435" s="19">
        <f t="shared" si="230"/>
        <v>0</v>
      </c>
      <c r="J1435" s="19">
        <f t="shared" si="230"/>
        <v>0</v>
      </c>
      <c r="K1435" s="19">
        <f t="shared" si="230"/>
        <v>0</v>
      </c>
      <c r="L1435" s="19">
        <f t="shared" si="230"/>
        <v>1</v>
      </c>
      <c r="M1435" s="21" t="s">
        <v>95</v>
      </c>
    </row>
    <row r="1436" spans="1:13" ht="20.25" customHeight="1">
      <c r="A1436" s="22" t="s">
        <v>98</v>
      </c>
      <c r="B1436" s="23">
        <f>IFERROR(AVERAGE(B1433:B1435),0)</f>
        <v>0</v>
      </c>
      <c r="C1436" s="23">
        <f>IFERROR(AVERAGE(C1433:C1435),0)</f>
        <v>0</v>
      </c>
      <c r="D1436" s="23">
        <f>IFERROR(AVERAGE(D1433:D1435),0)</f>
        <v>0</v>
      </c>
      <c r="E1436" s="23">
        <f>IFERROR(AVERAGE(E1433:E1435),0)</f>
        <v>0</v>
      </c>
      <c r="F1436" s="23">
        <f>IFERROR(AVERAGE(F1433:F1435),0)</f>
        <v>25</v>
      </c>
      <c r="G1436" s="23">
        <f>SUM(AVERAGE(G1433:G1435))</f>
        <v>25</v>
      </c>
      <c r="H1436" s="24">
        <f>AVERAGE(H1433:H1435)*0.2</f>
        <v>0</v>
      </c>
      <c r="I1436" s="24">
        <f>AVERAGE(I1433:I1435)*0.4</f>
        <v>0</v>
      </c>
      <c r="J1436" s="24">
        <f>AVERAGE(J1433:J1435)*0.6</f>
        <v>0</v>
      </c>
      <c r="K1436" s="24">
        <f>AVERAGE(K1433:K1435)*0.8</f>
        <v>0</v>
      </c>
      <c r="L1436" s="24">
        <f>AVERAGE(L1433:L1435)*1</f>
        <v>1</v>
      </c>
      <c r="M1436" s="25">
        <f>SUM(H1436:L1436)</f>
        <v>1</v>
      </c>
    </row>
    <row r="1437" spans="1:13" ht="20.25" customHeight="1">
      <c r="A1437" s="12" t="s">
        <v>99</v>
      </c>
      <c r="B1437" s="13" t="s">
        <v>88</v>
      </c>
      <c r="C1437" s="13" t="s">
        <v>89</v>
      </c>
      <c r="D1437" s="13" t="s">
        <v>90</v>
      </c>
      <c r="E1437" s="13" t="s">
        <v>91</v>
      </c>
      <c r="F1437" s="13" t="s">
        <v>92</v>
      </c>
      <c r="G1437" s="14" t="s">
        <v>93</v>
      </c>
      <c r="H1437" s="15" t="s">
        <v>88</v>
      </c>
      <c r="I1437" s="15" t="s">
        <v>89</v>
      </c>
      <c r="J1437" s="15" t="s">
        <v>90</v>
      </c>
      <c r="K1437" s="15" t="s">
        <v>91</v>
      </c>
      <c r="L1437" s="26" t="s">
        <v>92</v>
      </c>
      <c r="M1437" s="14" t="s">
        <v>93</v>
      </c>
    </row>
    <row r="1438" spans="1:13" ht="20.25" customHeight="1">
      <c r="A1438" s="17" t="s">
        <v>100</v>
      </c>
      <c r="B1438" s="18"/>
      <c r="C1438" s="18"/>
      <c r="D1438" s="18"/>
      <c r="E1438" s="18"/>
      <c r="F1438" s="18">
        <v>25</v>
      </c>
      <c r="G1438" s="14">
        <f>SUM(B1438:F1438)</f>
        <v>25</v>
      </c>
      <c r="H1438" s="19">
        <f t="shared" ref="H1438:L1442" si="231">IFERROR(B1438/$G$1443,0)</f>
        <v>0</v>
      </c>
      <c r="I1438" s="19">
        <f t="shared" si="231"/>
        <v>0</v>
      </c>
      <c r="J1438" s="19">
        <f t="shared" si="231"/>
        <v>0</v>
      </c>
      <c r="K1438" s="19">
        <f t="shared" si="231"/>
        <v>0</v>
      </c>
      <c r="L1438" s="19">
        <f t="shared" si="231"/>
        <v>1</v>
      </c>
      <c r="M1438" s="21" t="s">
        <v>95</v>
      </c>
    </row>
    <row r="1439" spans="1:13" ht="20.25" customHeight="1">
      <c r="A1439" s="17" t="s">
        <v>101</v>
      </c>
      <c r="B1439" s="18"/>
      <c r="C1439" s="18"/>
      <c r="D1439" s="18"/>
      <c r="E1439" s="18"/>
      <c r="F1439" s="18">
        <v>25</v>
      </c>
      <c r="G1439" s="14">
        <f>SUM(B1439:F1439)</f>
        <v>25</v>
      </c>
      <c r="H1439" s="19">
        <f t="shared" si="231"/>
        <v>0</v>
      </c>
      <c r="I1439" s="19">
        <f t="shared" si="231"/>
        <v>0</v>
      </c>
      <c r="J1439" s="19">
        <f t="shared" si="231"/>
        <v>0</v>
      </c>
      <c r="K1439" s="19">
        <f t="shared" si="231"/>
        <v>0</v>
      </c>
      <c r="L1439" s="19">
        <f t="shared" si="231"/>
        <v>1</v>
      </c>
      <c r="M1439" s="21" t="s">
        <v>95</v>
      </c>
    </row>
    <row r="1440" spans="1:13" ht="20.25" customHeight="1">
      <c r="A1440" s="17" t="s">
        <v>102</v>
      </c>
      <c r="B1440" s="18"/>
      <c r="C1440" s="18"/>
      <c r="D1440" s="18"/>
      <c r="E1440" s="18"/>
      <c r="F1440" s="18">
        <v>25</v>
      </c>
      <c r="G1440" s="14">
        <f>SUM(B1440:F1440)</f>
        <v>25</v>
      </c>
      <c r="H1440" s="19">
        <f t="shared" si="231"/>
        <v>0</v>
      </c>
      <c r="I1440" s="19">
        <f t="shared" si="231"/>
        <v>0</v>
      </c>
      <c r="J1440" s="19">
        <f t="shared" si="231"/>
        <v>0</v>
      </c>
      <c r="K1440" s="19">
        <f t="shared" si="231"/>
        <v>0</v>
      </c>
      <c r="L1440" s="19">
        <f t="shared" si="231"/>
        <v>1</v>
      </c>
      <c r="M1440" s="21" t="s">
        <v>95</v>
      </c>
    </row>
    <row r="1441" spans="1:13" ht="20.25" customHeight="1">
      <c r="A1441" s="17" t="s">
        <v>103</v>
      </c>
      <c r="B1441" s="18"/>
      <c r="C1441" s="18"/>
      <c r="D1441" s="18"/>
      <c r="E1441" s="18"/>
      <c r="F1441" s="18">
        <v>25</v>
      </c>
      <c r="G1441" s="14">
        <f>SUM(B1441:F1441)</f>
        <v>25</v>
      </c>
      <c r="H1441" s="19">
        <f t="shared" si="231"/>
        <v>0</v>
      </c>
      <c r="I1441" s="19">
        <f t="shared" si="231"/>
        <v>0</v>
      </c>
      <c r="J1441" s="19">
        <f t="shared" si="231"/>
        <v>0</v>
      </c>
      <c r="K1441" s="19">
        <f t="shared" si="231"/>
        <v>0</v>
      </c>
      <c r="L1441" s="19">
        <f t="shared" si="231"/>
        <v>1</v>
      </c>
      <c r="M1441" s="21" t="s">
        <v>95</v>
      </c>
    </row>
    <row r="1442" spans="1:13" ht="20.25" customHeight="1">
      <c r="A1442" s="17" t="s">
        <v>104</v>
      </c>
      <c r="B1442" s="18"/>
      <c r="C1442" s="18"/>
      <c r="D1442" s="18"/>
      <c r="E1442" s="18"/>
      <c r="F1442" s="18">
        <v>25</v>
      </c>
      <c r="G1442" s="14">
        <f>SUM(B1442:F1442)</f>
        <v>25</v>
      </c>
      <c r="H1442" s="19">
        <f t="shared" si="231"/>
        <v>0</v>
      </c>
      <c r="I1442" s="19">
        <f t="shared" si="231"/>
        <v>0</v>
      </c>
      <c r="J1442" s="19">
        <f t="shared" si="231"/>
        <v>0</v>
      </c>
      <c r="K1442" s="19">
        <f t="shared" si="231"/>
        <v>0</v>
      </c>
      <c r="L1442" s="19">
        <f t="shared" si="231"/>
        <v>1</v>
      </c>
      <c r="M1442" s="21"/>
    </row>
    <row r="1443" spans="1:13" ht="20.25" customHeight="1">
      <c r="A1443" s="22" t="s">
        <v>105</v>
      </c>
      <c r="B1443" s="23">
        <f>IFERROR(AVERAGE(B1438:B1442),0)</f>
        <v>0</v>
      </c>
      <c r="C1443" s="23">
        <f>IFERROR(AVERAGE(C1438:C1442),0)</f>
        <v>0</v>
      </c>
      <c r="D1443" s="23">
        <f>IFERROR(AVERAGE(D1438:D1442),0)</f>
        <v>0</v>
      </c>
      <c r="E1443" s="23">
        <f>IFERROR(AVERAGE(E1438:E1442),0)</f>
        <v>0</v>
      </c>
      <c r="F1443" s="23">
        <f>IFERROR(AVERAGE(F1438:F1442),0)</f>
        <v>25</v>
      </c>
      <c r="G1443" s="23">
        <f>SUM(AVERAGE(G1438:G1442))</f>
        <v>25</v>
      </c>
      <c r="H1443" s="25">
        <f>AVERAGE(H1438:H1442)*0.2</f>
        <v>0</v>
      </c>
      <c r="I1443" s="25">
        <f>AVERAGE(I1438:I1442)*0.4</f>
        <v>0</v>
      </c>
      <c r="J1443" s="25">
        <f>AVERAGE(J1438:J1442)*0.6</f>
        <v>0</v>
      </c>
      <c r="K1443" s="25">
        <f>AVERAGE(K1438:K1442)*0.8</f>
        <v>0</v>
      </c>
      <c r="L1443" s="25">
        <f>AVERAGE(L1438:L1442)*1</f>
        <v>1</v>
      </c>
      <c r="M1443" s="25">
        <f>SUM(H1443:L1443)</f>
        <v>1</v>
      </c>
    </row>
    <row r="1444" spans="1:13" ht="20.25" customHeight="1">
      <c r="A1444" s="12" t="s">
        <v>106</v>
      </c>
      <c r="B1444" s="13" t="s">
        <v>88</v>
      </c>
      <c r="C1444" s="13" t="s">
        <v>89</v>
      </c>
      <c r="D1444" s="13" t="s">
        <v>90</v>
      </c>
      <c r="E1444" s="13" t="s">
        <v>91</v>
      </c>
      <c r="F1444" s="13" t="s">
        <v>92</v>
      </c>
      <c r="G1444" s="14" t="s">
        <v>93</v>
      </c>
      <c r="H1444" s="15" t="s">
        <v>88</v>
      </c>
      <c r="I1444" s="15" t="s">
        <v>89</v>
      </c>
      <c r="J1444" s="15" t="s">
        <v>90</v>
      </c>
      <c r="K1444" s="15" t="s">
        <v>91</v>
      </c>
      <c r="L1444" s="26" t="s">
        <v>92</v>
      </c>
      <c r="M1444" s="14" t="s">
        <v>93</v>
      </c>
    </row>
    <row r="1445" spans="1:13" ht="20.25" customHeight="1">
      <c r="A1445" s="17" t="s">
        <v>107</v>
      </c>
      <c r="B1445" s="18"/>
      <c r="C1445" s="18"/>
      <c r="D1445" s="18"/>
      <c r="E1445" s="18"/>
      <c r="F1445" s="18">
        <v>25</v>
      </c>
      <c r="G1445" s="14">
        <f>SUM(B1445:F1445)</f>
        <v>25</v>
      </c>
      <c r="H1445" s="19">
        <f>IFERROR(B1445/$G$1450,0)</f>
        <v>0</v>
      </c>
      <c r="I1445" s="19">
        <f t="shared" ref="I1445:L1447" si="232">IFERROR(C1445/$G$1450,0)</f>
        <v>0</v>
      </c>
      <c r="J1445" s="19">
        <f t="shared" si="232"/>
        <v>0</v>
      </c>
      <c r="K1445" s="19">
        <f t="shared" si="232"/>
        <v>0</v>
      </c>
      <c r="L1445" s="19">
        <f t="shared" si="232"/>
        <v>1</v>
      </c>
      <c r="M1445" s="21" t="s">
        <v>95</v>
      </c>
    </row>
    <row r="1446" spans="1:13" ht="20.25" customHeight="1">
      <c r="A1446" s="17" t="s">
        <v>108</v>
      </c>
      <c r="B1446" s="18"/>
      <c r="C1446" s="18"/>
      <c r="D1446" s="18"/>
      <c r="E1446" s="18"/>
      <c r="F1446" s="18">
        <v>25</v>
      </c>
      <c r="G1446" s="14">
        <f>SUM(B1446:F1446)</f>
        <v>25</v>
      </c>
      <c r="H1446" s="19">
        <f>IFERROR(B1446/$G$1450,0)</f>
        <v>0</v>
      </c>
      <c r="I1446" s="19">
        <f t="shared" si="232"/>
        <v>0</v>
      </c>
      <c r="J1446" s="19">
        <f t="shared" si="232"/>
        <v>0</v>
      </c>
      <c r="K1446" s="19">
        <f t="shared" si="232"/>
        <v>0</v>
      </c>
      <c r="L1446" s="19">
        <f t="shared" si="232"/>
        <v>1</v>
      </c>
      <c r="M1446" s="21" t="s">
        <v>95</v>
      </c>
    </row>
    <row r="1447" spans="1:13" ht="20.25" customHeight="1">
      <c r="A1447" s="17" t="s">
        <v>109</v>
      </c>
      <c r="B1447" s="18"/>
      <c r="C1447" s="18"/>
      <c r="D1447" s="18"/>
      <c r="E1447" s="18"/>
      <c r="F1447" s="18">
        <v>25</v>
      </c>
      <c r="G1447" s="14">
        <f>SUM(B1447:F1447)</f>
        <v>25</v>
      </c>
      <c r="H1447" s="19">
        <f>IFERROR(B1447/$G$1450,0)</f>
        <v>0</v>
      </c>
      <c r="I1447" s="19">
        <f t="shared" si="232"/>
        <v>0</v>
      </c>
      <c r="J1447" s="19">
        <f t="shared" si="232"/>
        <v>0</v>
      </c>
      <c r="K1447" s="19">
        <f t="shared" si="232"/>
        <v>0</v>
      </c>
      <c r="L1447" s="19">
        <f t="shared" si="232"/>
        <v>1</v>
      </c>
      <c r="M1447" s="21" t="s">
        <v>95</v>
      </c>
    </row>
    <row r="1448" spans="1:13" ht="20.25" customHeight="1">
      <c r="A1448" s="22" t="s">
        <v>105</v>
      </c>
      <c r="B1448" s="23">
        <f>IFERROR(AVERAGE(B1445:B1447),0)</f>
        <v>0</v>
      </c>
      <c r="C1448" s="23">
        <f>IFERROR(AVERAGE(C1445:C1447),0)</f>
        <v>0</v>
      </c>
      <c r="D1448" s="27">
        <f>IFERROR(AVERAGE(D1445:D1447),0)</f>
        <v>0</v>
      </c>
      <c r="E1448" s="27">
        <f>IFERROR(AVERAGE(E1445:E1447),0)</f>
        <v>0</v>
      </c>
      <c r="F1448" s="27">
        <f>IFERROR(AVERAGE(F1445:F1447),0)</f>
        <v>25</v>
      </c>
      <c r="G1448" s="27">
        <f>SUM(AVERAGE(G1445:G1447))</f>
        <v>25</v>
      </c>
      <c r="H1448" s="25">
        <f>AVERAGE(H1445:H1447)*0.2</f>
        <v>0</v>
      </c>
      <c r="I1448" s="25">
        <f>AVERAGE(I1445:I1447)*0.4</f>
        <v>0</v>
      </c>
      <c r="J1448" s="25">
        <f>AVERAGE(J1445:J1447)*0.6</f>
        <v>0</v>
      </c>
      <c r="K1448" s="25">
        <f>AVERAGE(K1445:K1447)*0.8</f>
        <v>0</v>
      </c>
      <c r="L1448" s="25">
        <f>AVERAGE(L1445:L1447)*1</f>
        <v>1</v>
      </c>
      <c r="M1448" s="28">
        <f>SUM(H1448:L1448)</f>
        <v>1</v>
      </c>
    </row>
    <row r="1449" spans="1:13" ht="20.25" customHeight="1">
      <c r="A1449" s="12" t="s">
        <v>110</v>
      </c>
      <c r="B1449" s="13" t="s">
        <v>88</v>
      </c>
      <c r="C1449" s="13" t="s">
        <v>89</v>
      </c>
      <c r="D1449" s="13" t="s">
        <v>90</v>
      </c>
      <c r="E1449" s="13" t="s">
        <v>91</v>
      </c>
      <c r="F1449" s="13" t="s">
        <v>92</v>
      </c>
      <c r="G1449" s="14" t="s">
        <v>93</v>
      </c>
      <c r="H1449" s="15" t="s">
        <v>88</v>
      </c>
      <c r="I1449" s="15" t="s">
        <v>89</v>
      </c>
      <c r="J1449" s="15" t="s">
        <v>90</v>
      </c>
      <c r="K1449" s="15" t="s">
        <v>91</v>
      </c>
      <c r="L1449" s="26" t="s">
        <v>92</v>
      </c>
      <c r="M1449" s="14" t="s">
        <v>93</v>
      </c>
    </row>
    <row r="1450" spans="1:13" ht="20.25" customHeight="1">
      <c r="A1450" s="29" t="s">
        <v>111</v>
      </c>
      <c r="B1450" s="30"/>
      <c r="C1450" s="30"/>
      <c r="D1450" s="30"/>
      <c r="E1450" s="18"/>
      <c r="F1450" s="18">
        <v>25</v>
      </c>
      <c r="G1450" s="31">
        <f t="shared" ref="G1450:G1455" si="233">SUM(B1450:F1450)</f>
        <v>25</v>
      </c>
      <c r="H1450" s="32">
        <f>IFERROR(B1450/$G$1455,0)</f>
        <v>0</v>
      </c>
      <c r="I1450" s="32">
        <f t="shared" ref="I1450:L1453" si="234">IFERROR(C1450/$G$1455,0)</f>
        <v>0</v>
      </c>
      <c r="J1450" s="32">
        <f t="shared" si="234"/>
        <v>0</v>
      </c>
      <c r="K1450" s="32">
        <f t="shared" si="234"/>
        <v>0</v>
      </c>
      <c r="L1450" s="32">
        <f t="shared" si="234"/>
        <v>0</v>
      </c>
      <c r="M1450" s="21" t="s">
        <v>95</v>
      </c>
    </row>
    <row r="1451" spans="1:13" ht="20.25" customHeight="1">
      <c r="A1451" s="29" t="s">
        <v>112</v>
      </c>
      <c r="B1451" s="30"/>
      <c r="C1451" s="30"/>
      <c r="D1451" s="30"/>
      <c r="E1451" s="18"/>
      <c r="F1451" s="18">
        <v>25</v>
      </c>
      <c r="G1451" s="31">
        <f t="shared" si="233"/>
        <v>25</v>
      </c>
      <c r="H1451" s="32">
        <f>IFERROR(B1451/$G$1455,0)</f>
        <v>0</v>
      </c>
      <c r="I1451" s="32">
        <f t="shared" si="234"/>
        <v>0</v>
      </c>
      <c r="J1451" s="32">
        <f t="shared" si="234"/>
        <v>0</v>
      </c>
      <c r="K1451" s="32">
        <f t="shared" si="234"/>
        <v>0</v>
      </c>
      <c r="L1451" s="32">
        <f t="shared" si="234"/>
        <v>0</v>
      </c>
      <c r="M1451" s="21" t="s">
        <v>95</v>
      </c>
    </row>
    <row r="1452" spans="1:13" ht="20.25" customHeight="1">
      <c r="A1452" s="29" t="s">
        <v>113</v>
      </c>
      <c r="B1452" s="30"/>
      <c r="C1452" s="30"/>
      <c r="D1452" s="30"/>
      <c r="E1452" s="18"/>
      <c r="F1452" s="18">
        <v>25</v>
      </c>
      <c r="G1452" s="31">
        <f t="shared" si="233"/>
        <v>25</v>
      </c>
      <c r="H1452" s="32">
        <f>IFERROR(B1452/$G$1455,0)</f>
        <v>0</v>
      </c>
      <c r="I1452" s="32">
        <f t="shared" si="234"/>
        <v>0</v>
      </c>
      <c r="J1452" s="32">
        <f t="shared" si="234"/>
        <v>0</v>
      </c>
      <c r="K1452" s="32">
        <f t="shared" si="234"/>
        <v>0</v>
      </c>
      <c r="L1452" s="32">
        <f t="shared" si="234"/>
        <v>0</v>
      </c>
      <c r="M1452" s="21" t="s">
        <v>95</v>
      </c>
    </row>
    <row r="1453" spans="1:13" ht="20.25" customHeight="1">
      <c r="A1453" s="29" t="s">
        <v>114</v>
      </c>
      <c r="B1453" s="30"/>
      <c r="C1453" s="30"/>
      <c r="D1453" s="30"/>
      <c r="E1453" s="18"/>
      <c r="F1453" s="18">
        <v>25</v>
      </c>
      <c r="G1453" s="31">
        <f t="shared" si="233"/>
        <v>25</v>
      </c>
      <c r="H1453" s="32">
        <f>IFERROR(B1453/$G$1455,0)</f>
        <v>0</v>
      </c>
      <c r="I1453" s="32">
        <f t="shared" si="234"/>
        <v>0</v>
      </c>
      <c r="J1453" s="32">
        <f t="shared" si="234"/>
        <v>0</v>
      </c>
      <c r="K1453" s="32">
        <f t="shared" si="234"/>
        <v>0</v>
      </c>
      <c r="L1453" s="32">
        <f t="shared" si="234"/>
        <v>0</v>
      </c>
      <c r="M1453" s="21" t="s">
        <v>95</v>
      </c>
    </row>
    <row r="1454" spans="1:13" ht="20.25" customHeight="1">
      <c r="A1454" s="17" t="s">
        <v>105</v>
      </c>
      <c r="B1454" s="33">
        <f>IFERROR(AVERAGE(B1450:B1453),0)</f>
        <v>0</v>
      </c>
      <c r="C1454" s="33">
        <f>IFERROR(AVERAGE(C1450:C1453),0)</f>
        <v>0</v>
      </c>
      <c r="D1454" s="33">
        <f>IFERROR(AVERAGE(D1450:D1453),0)</f>
        <v>0</v>
      </c>
      <c r="E1454" s="33">
        <f>IFERROR(AVERAGE(E1450:E1453),0)</f>
        <v>0</v>
      </c>
      <c r="F1454" s="33">
        <f>IFERROR(AVERAGE(F1450:F1453),0)</f>
        <v>25</v>
      </c>
      <c r="G1454" s="33">
        <f>SUM(AVERAGE(G1450:G1453))</f>
        <v>25</v>
      </c>
      <c r="H1454" s="28">
        <f>AVERAGE(H1450:H1453)*0.2</f>
        <v>0</v>
      </c>
      <c r="I1454" s="28">
        <f>AVERAGE(I1450:I1453)*0.4</f>
        <v>0</v>
      </c>
      <c r="J1454" s="28">
        <f>AVERAGE(J1450:J1453)*0.6</f>
        <v>0</v>
      </c>
      <c r="K1454" s="28">
        <f>AVERAGE(K1450:K1453)*0.8</f>
        <v>0</v>
      </c>
      <c r="L1454" s="28">
        <f>AVERAGE(L1450:L1453)*1</f>
        <v>0</v>
      </c>
      <c r="M1454" s="28">
        <f>SUM(H1454:L1454)</f>
        <v>0</v>
      </c>
    </row>
    <row r="1455" spans="1:13" ht="20.25" customHeight="1">
      <c r="A1455" s="29" t="s">
        <v>121</v>
      </c>
      <c r="B1455" s="30"/>
      <c r="C1455" s="30"/>
      <c r="D1455" s="30"/>
      <c r="E1455" s="30"/>
      <c r="F1455" s="30"/>
      <c r="G1455" s="31">
        <f t="shared" si="233"/>
        <v>0</v>
      </c>
      <c r="H1455" s="32">
        <f>IFERROR(B1455/$G$1460,0)</f>
        <v>0</v>
      </c>
      <c r="I1455" s="32">
        <f>IFERROR(C1455/$G$1460,0)</f>
        <v>0</v>
      </c>
      <c r="J1455" s="32">
        <f>IFERROR(D1455/$G$1460,0)</f>
        <v>0</v>
      </c>
      <c r="K1455" s="32">
        <f>IFERROR(E1455/$G$1460,0)</f>
        <v>0</v>
      </c>
      <c r="L1455" s="32">
        <f>IFERROR(F1455/$G$1460,0)</f>
        <v>0</v>
      </c>
      <c r="M1455" s="21" t="s">
        <v>95</v>
      </c>
    </row>
    <row r="1456" spans="1:13" ht="20.25" customHeight="1">
      <c r="A1456" s="34" t="s">
        <v>115</v>
      </c>
      <c r="B1456" s="34"/>
      <c r="C1456" s="34"/>
      <c r="D1456" s="34"/>
      <c r="E1456" s="34"/>
      <c r="F1456" s="34"/>
      <c r="G1456" s="35">
        <v>25</v>
      </c>
      <c r="H1456" s="28" t="s">
        <v>95</v>
      </c>
      <c r="I1456" s="28" t="s">
        <v>95</v>
      </c>
      <c r="J1456" s="28" t="s">
        <v>95</v>
      </c>
      <c r="K1456" s="28" t="s">
        <v>95</v>
      </c>
      <c r="L1456" s="28" t="s">
        <v>95</v>
      </c>
      <c r="M1456" s="28">
        <f>(M1436+M1443+M1448+M1454)/4</f>
        <v>0.75</v>
      </c>
    </row>
    <row r="1457" spans="1:13" ht="20.25" customHeight="1">
      <c r="A1457" s="36"/>
      <c r="B1457" s="36"/>
      <c r="C1457" s="36"/>
      <c r="D1457" s="36"/>
      <c r="E1457" s="36"/>
      <c r="F1457" s="36"/>
      <c r="G1457" s="36"/>
      <c r="H1457" s="36"/>
      <c r="I1457" s="36"/>
      <c r="J1457" s="36"/>
      <c r="K1457" s="36"/>
      <c r="L1457" s="36"/>
      <c r="M1457" s="36"/>
    </row>
    <row r="1458" spans="1:13" ht="20.25" customHeight="1">
      <c r="A1458" s="36"/>
      <c r="B1458" s="36"/>
      <c r="C1458" s="36"/>
      <c r="D1458" s="36"/>
      <c r="E1458" s="36"/>
      <c r="F1458" s="36"/>
      <c r="G1458" s="36"/>
      <c r="H1458" s="36"/>
      <c r="I1458" s="36"/>
      <c r="J1458" s="36"/>
      <c r="K1458" s="36"/>
      <c r="L1458" s="36"/>
      <c r="M1458" s="36"/>
    </row>
    <row r="1459" spans="1:13" ht="20.25" customHeight="1">
      <c r="A1459" s="7" t="s">
        <v>82</v>
      </c>
      <c r="B1459" s="8" t="s">
        <v>50</v>
      </c>
      <c r="C1459" s="8"/>
      <c r="D1459" s="8"/>
      <c r="E1459" s="8"/>
      <c r="F1459" s="8"/>
      <c r="G1459" s="8"/>
      <c r="H1459" s="8"/>
      <c r="I1459" s="8"/>
      <c r="J1459" s="8"/>
      <c r="K1459" s="9" t="s">
        <v>78</v>
      </c>
      <c r="L1459" s="10">
        <v>45145</v>
      </c>
      <c r="M1459" s="10"/>
    </row>
    <row r="1460" spans="1:13" ht="20.25" customHeight="1">
      <c r="A1460" s="8" t="s">
        <v>84</v>
      </c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</row>
    <row r="1461" spans="1:13" ht="20.25" customHeight="1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</row>
    <row r="1462" spans="1:13" ht="20.25" customHeight="1">
      <c r="A1462" s="11" t="s">
        <v>85</v>
      </c>
      <c r="B1462" s="8" t="s">
        <v>86</v>
      </c>
      <c r="C1462" s="8"/>
      <c r="D1462" s="8"/>
      <c r="E1462" s="8"/>
      <c r="F1462" s="8"/>
      <c r="G1462" s="8"/>
      <c r="H1462" s="8" t="s">
        <v>86</v>
      </c>
      <c r="I1462" s="8"/>
      <c r="J1462" s="8"/>
      <c r="K1462" s="8"/>
      <c r="L1462" s="8"/>
      <c r="M1462" s="8"/>
    </row>
    <row r="1463" spans="1:13" ht="20.25" customHeight="1">
      <c r="A1463" s="12" t="s">
        <v>87</v>
      </c>
      <c r="B1463" s="13" t="s">
        <v>88</v>
      </c>
      <c r="C1463" s="13" t="s">
        <v>89</v>
      </c>
      <c r="D1463" s="13" t="s">
        <v>90</v>
      </c>
      <c r="E1463" s="13" t="s">
        <v>91</v>
      </c>
      <c r="F1463" s="13" t="s">
        <v>92</v>
      </c>
      <c r="G1463" s="14" t="s">
        <v>93</v>
      </c>
      <c r="H1463" s="15" t="s">
        <v>88</v>
      </c>
      <c r="I1463" s="15" t="s">
        <v>89</v>
      </c>
      <c r="J1463" s="15" t="s">
        <v>90</v>
      </c>
      <c r="K1463" s="15" t="s">
        <v>91</v>
      </c>
      <c r="L1463" s="15" t="s">
        <v>92</v>
      </c>
      <c r="M1463" s="16" t="s">
        <v>93</v>
      </c>
    </row>
    <row r="1464" spans="1:13" ht="20.25" customHeight="1">
      <c r="A1464" s="17" t="s">
        <v>94</v>
      </c>
      <c r="B1464" s="18"/>
      <c r="C1464" s="18"/>
      <c r="D1464" s="18"/>
      <c r="E1464" s="18"/>
      <c r="F1464" s="18">
        <v>25</v>
      </c>
      <c r="G1464" s="14">
        <f>SUM(B1464:F1464)</f>
        <v>25</v>
      </c>
      <c r="H1464" s="19">
        <f>IFERROR(B1464/$G$1469,0)</f>
        <v>0</v>
      </c>
      <c r="I1464" s="19">
        <f t="shared" ref="I1464:L1466" si="235">IFERROR(C1464/$G$1469,0)</f>
        <v>0</v>
      </c>
      <c r="J1464" s="19">
        <f t="shared" si="235"/>
        <v>0</v>
      </c>
      <c r="K1464" s="19">
        <f t="shared" si="235"/>
        <v>0</v>
      </c>
      <c r="L1464" s="19">
        <f>IFERROR(F1464/$G$1469,0)</f>
        <v>1</v>
      </c>
      <c r="M1464" s="20" t="s">
        <v>95</v>
      </c>
    </row>
    <row r="1465" spans="1:13" ht="20.25" customHeight="1">
      <c r="A1465" s="17" t="s">
        <v>96</v>
      </c>
      <c r="B1465" s="18"/>
      <c r="C1465" s="18"/>
      <c r="D1465" s="18"/>
      <c r="E1465" s="18"/>
      <c r="F1465" s="18">
        <v>25</v>
      </c>
      <c r="G1465" s="14">
        <f>SUM(B1465:F1465)</f>
        <v>25</v>
      </c>
      <c r="H1465" s="19">
        <f>IFERROR(B1465/$G$1469,0)</f>
        <v>0</v>
      </c>
      <c r="I1465" s="19">
        <f t="shared" si="235"/>
        <v>0</v>
      </c>
      <c r="J1465" s="19">
        <f t="shared" si="235"/>
        <v>0</v>
      </c>
      <c r="K1465" s="19">
        <f t="shared" si="235"/>
        <v>0</v>
      </c>
      <c r="L1465" s="19">
        <f t="shared" si="235"/>
        <v>1</v>
      </c>
      <c r="M1465" s="21" t="s">
        <v>95</v>
      </c>
    </row>
    <row r="1466" spans="1:13" ht="20.25" customHeight="1">
      <c r="A1466" s="17" t="s">
        <v>97</v>
      </c>
      <c r="B1466" s="18"/>
      <c r="C1466" s="18"/>
      <c r="D1466" s="18"/>
      <c r="E1466" s="18"/>
      <c r="F1466" s="18">
        <v>25</v>
      </c>
      <c r="G1466" s="14">
        <f>SUM(B1466:F1466)</f>
        <v>25</v>
      </c>
      <c r="H1466" s="19">
        <f>IFERROR(B1466/$G$1469,0)</f>
        <v>0</v>
      </c>
      <c r="I1466" s="19">
        <f t="shared" si="235"/>
        <v>0</v>
      </c>
      <c r="J1466" s="19">
        <f t="shared" si="235"/>
        <v>0</v>
      </c>
      <c r="K1466" s="19">
        <f t="shared" si="235"/>
        <v>0</v>
      </c>
      <c r="L1466" s="19">
        <f t="shared" si="235"/>
        <v>1</v>
      </c>
      <c r="M1466" s="21" t="s">
        <v>95</v>
      </c>
    </row>
    <row r="1467" spans="1:13" ht="20.25" customHeight="1">
      <c r="A1467" s="22" t="s">
        <v>98</v>
      </c>
      <c r="B1467" s="23">
        <f>IFERROR(AVERAGE(B1464:B1466),0)</f>
        <v>0</v>
      </c>
      <c r="C1467" s="23">
        <f>IFERROR(AVERAGE(C1464:C1466),0)</f>
        <v>0</v>
      </c>
      <c r="D1467" s="23">
        <f>IFERROR(AVERAGE(D1464:D1466),0)</f>
        <v>0</v>
      </c>
      <c r="E1467" s="23">
        <f>IFERROR(AVERAGE(E1464:E1466),0)</f>
        <v>0</v>
      </c>
      <c r="F1467" s="23">
        <f>IFERROR(AVERAGE(F1464:F1466),0)</f>
        <v>25</v>
      </c>
      <c r="G1467" s="23">
        <f>SUM(AVERAGE(G1464:G1466))</f>
        <v>25</v>
      </c>
      <c r="H1467" s="24">
        <f>AVERAGE(H1464:H1466)*0.2</f>
        <v>0</v>
      </c>
      <c r="I1467" s="24">
        <f>AVERAGE(I1464:I1466)*0.4</f>
        <v>0</v>
      </c>
      <c r="J1467" s="24">
        <f>AVERAGE(J1464:J1466)*0.6</f>
        <v>0</v>
      </c>
      <c r="K1467" s="24">
        <f>AVERAGE(K1464:K1466)*0.8</f>
        <v>0</v>
      </c>
      <c r="L1467" s="24">
        <f>AVERAGE(L1464:L1466)*1</f>
        <v>1</v>
      </c>
      <c r="M1467" s="25">
        <f>SUM(H1467:L1467)</f>
        <v>1</v>
      </c>
    </row>
    <row r="1468" spans="1:13" ht="20.25" customHeight="1">
      <c r="A1468" s="12" t="s">
        <v>99</v>
      </c>
      <c r="B1468" s="13" t="s">
        <v>88</v>
      </c>
      <c r="C1468" s="13" t="s">
        <v>89</v>
      </c>
      <c r="D1468" s="13" t="s">
        <v>90</v>
      </c>
      <c r="E1468" s="13" t="s">
        <v>91</v>
      </c>
      <c r="F1468" s="13" t="s">
        <v>92</v>
      </c>
      <c r="G1468" s="14" t="s">
        <v>93</v>
      </c>
      <c r="H1468" s="15" t="s">
        <v>88</v>
      </c>
      <c r="I1468" s="15" t="s">
        <v>89</v>
      </c>
      <c r="J1468" s="15" t="s">
        <v>90</v>
      </c>
      <c r="K1468" s="15" t="s">
        <v>91</v>
      </c>
      <c r="L1468" s="26" t="s">
        <v>92</v>
      </c>
      <c r="M1468" s="14" t="s">
        <v>93</v>
      </c>
    </row>
    <row r="1469" spans="1:13" ht="20.25" customHeight="1">
      <c r="A1469" s="17" t="s">
        <v>100</v>
      </c>
      <c r="B1469" s="18"/>
      <c r="C1469" s="18"/>
      <c r="D1469" s="18"/>
      <c r="E1469" s="18"/>
      <c r="F1469" s="18">
        <v>25</v>
      </c>
      <c r="G1469" s="14">
        <f>SUM(B1469:F1469)</f>
        <v>25</v>
      </c>
      <c r="H1469" s="19">
        <f t="shared" ref="H1469:L1473" si="236">IFERROR(B1469/$G$1474,0)</f>
        <v>0</v>
      </c>
      <c r="I1469" s="19">
        <f t="shared" si="236"/>
        <v>0</v>
      </c>
      <c r="J1469" s="19">
        <f t="shared" si="236"/>
        <v>0</v>
      </c>
      <c r="K1469" s="19">
        <f t="shared" si="236"/>
        <v>0</v>
      </c>
      <c r="L1469" s="19">
        <f t="shared" si="236"/>
        <v>1</v>
      </c>
      <c r="M1469" s="21" t="s">
        <v>95</v>
      </c>
    </row>
    <row r="1470" spans="1:13" ht="20.25" customHeight="1">
      <c r="A1470" s="17" t="s">
        <v>101</v>
      </c>
      <c r="B1470" s="18"/>
      <c r="C1470" s="18"/>
      <c r="D1470" s="18"/>
      <c r="E1470" s="18"/>
      <c r="F1470" s="18">
        <v>25</v>
      </c>
      <c r="G1470" s="14">
        <f>SUM(B1470:F1470)</f>
        <v>25</v>
      </c>
      <c r="H1470" s="19">
        <f t="shared" si="236"/>
        <v>0</v>
      </c>
      <c r="I1470" s="19">
        <f t="shared" si="236"/>
        <v>0</v>
      </c>
      <c r="J1470" s="19">
        <f t="shared" si="236"/>
        <v>0</v>
      </c>
      <c r="K1470" s="19">
        <f t="shared" si="236"/>
        <v>0</v>
      </c>
      <c r="L1470" s="19">
        <f t="shared" si="236"/>
        <v>1</v>
      </c>
      <c r="M1470" s="21" t="s">
        <v>95</v>
      </c>
    </row>
    <row r="1471" spans="1:13" ht="20.25" customHeight="1">
      <c r="A1471" s="17" t="s">
        <v>102</v>
      </c>
      <c r="B1471" s="18"/>
      <c r="C1471" s="18"/>
      <c r="D1471" s="18"/>
      <c r="E1471" s="18"/>
      <c r="F1471" s="18">
        <v>25</v>
      </c>
      <c r="G1471" s="14">
        <f>SUM(B1471:F1471)</f>
        <v>25</v>
      </c>
      <c r="H1471" s="19">
        <f t="shared" si="236"/>
        <v>0</v>
      </c>
      <c r="I1471" s="19">
        <f t="shared" si="236"/>
        <v>0</v>
      </c>
      <c r="J1471" s="19">
        <f t="shared" si="236"/>
        <v>0</v>
      </c>
      <c r="K1471" s="19">
        <f t="shared" si="236"/>
        <v>0</v>
      </c>
      <c r="L1471" s="19">
        <f t="shared" si="236"/>
        <v>1</v>
      </c>
      <c r="M1471" s="21" t="s">
        <v>95</v>
      </c>
    </row>
    <row r="1472" spans="1:13" ht="20.25" customHeight="1">
      <c r="A1472" s="17" t="s">
        <v>103</v>
      </c>
      <c r="B1472" s="18"/>
      <c r="C1472" s="18"/>
      <c r="D1472" s="18"/>
      <c r="E1472" s="18"/>
      <c r="F1472" s="18">
        <v>25</v>
      </c>
      <c r="G1472" s="14">
        <f>SUM(B1472:F1472)</f>
        <v>25</v>
      </c>
      <c r="H1472" s="19">
        <f t="shared" si="236"/>
        <v>0</v>
      </c>
      <c r="I1472" s="19">
        <f t="shared" si="236"/>
        <v>0</v>
      </c>
      <c r="J1472" s="19">
        <f t="shared" si="236"/>
        <v>0</v>
      </c>
      <c r="K1472" s="19">
        <f t="shared" si="236"/>
        <v>0</v>
      </c>
      <c r="L1472" s="19">
        <f t="shared" si="236"/>
        <v>1</v>
      </c>
      <c r="M1472" s="21" t="s">
        <v>95</v>
      </c>
    </row>
    <row r="1473" spans="1:13" ht="20.25" customHeight="1">
      <c r="A1473" s="17" t="s">
        <v>104</v>
      </c>
      <c r="B1473" s="18"/>
      <c r="C1473" s="18"/>
      <c r="D1473" s="18"/>
      <c r="E1473" s="18"/>
      <c r="F1473" s="18">
        <v>25</v>
      </c>
      <c r="G1473" s="14">
        <f>SUM(B1473:F1473)</f>
        <v>25</v>
      </c>
      <c r="H1473" s="19">
        <f t="shared" si="236"/>
        <v>0</v>
      </c>
      <c r="I1473" s="19">
        <f t="shared" si="236"/>
        <v>0</v>
      </c>
      <c r="J1473" s="19">
        <f t="shared" si="236"/>
        <v>0</v>
      </c>
      <c r="K1473" s="19">
        <f t="shared" si="236"/>
        <v>0</v>
      </c>
      <c r="L1473" s="19">
        <f t="shared" si="236"/>
        <v>1</v>
      </c>
      <c r="M1473" s="21"/>
    </row>
    <row r="1474" spans="1:13" ht="20.25" customHeight="1">
      <c r="A1474" s="22" t="s">
        <v>105</v>
      </c>
      <c r="B1474" s="23">
        <f>IFERROR(AVERAGE(B1469:B1473),0)</f>
        <v>0</v>
      </c>
      <c r="C1474" s="23">
        <f>IFERROR(AVERAGE(C1469:C1473),0)</f>
        <v>0</v>
      </c>
      <c r="D1474" s="23">
        <f>IFERROR(AVERAGE(D1469:D1473),0)</f>
        <v>0</v>
      </c>
      <c r="E1474" s="23">
        <f>IFERROR(AVERAGE(E1469:E1473),0)</f>
        <v>0</v>
      </c>
      <c r="F1474" s="23">
        <f>IFERROR(AVERAGE(F1469:F1473),0)</f>
        <v>25</v>
      </c>
      <c r="G1474" s="23">
        <f>SUM(AVERAGE(G1469:G1473))</f>
        <v>25</v>
      </c>
      <c r="H1474" s="25">
        <f>AVERAGE(H1469:H1473)*0.2</f>
        <v>0</v>
      </c>
      <c r="I1474" s="25">
        <f>AVERAGE(I1469:I1473)*0.4</f>
        <v>0</v>
      </c>
      <c r="J1474" s="25">
        <f>AVERAGE(J1469:J1473)*0.6</f>
        <v>0</v>
      </c>
      <c r="K1474" s="25">
        <f>AVERAGE(K1469:K1473)*0.8</f>
        <v>0</v>
      </c>
      <c r="L1474" s="25">
        <f>AVERAGE(L1469:L1473)*1</f>
        <v>1</v>
      </c>
      <c r="M1474" s="25">
        <f>SUM(H1474:L1474)</f>
        <v>1</v>
      </c>
    </row>
    <row r="1475" spans="1:13" ht="20.25" customHeight="1">
      <c r="A1475" s="12" t="s">
        <v>106</v>
      </c>
      <c r="B1475" s="13" t="s">
        <v>88</v>
      </c>
      <c r="C1475" s="13" t="s">
        <v>89</v>
      </c>
      <c r="D1475" s="13" t="s">
        <v>90</v>
      </c>
      <c r="E1475" s="13" t="s">
        <v>91</v>
      </c>
      <c r="F1475" s="13" t="s">
        <v>92</v>
      </c>
      <c r="G1475" s="14" t="s">
        <v>93</v>
      </c>
      <c r="H1475" s="15" t="s">
        <v>88</v>
      </c>
      <c r="I1475" s="15" t="s">
        <v>89</v>
      </c>
      <c r="J1475" s="15" t="s">
        <v>90</v>
      </c>
      <c r="K1475" s="15" t="s">
        <v>91</v>
      </c>
      <c r="L1475" s="26" t="s">
        <v>92</v>
      </c>
      <c r="M1475" s="14" t="s">
        <v>93</v>
      </c>
    </row>
    <row r="1476" spans="1:13" ht="20.25" customHeight="1">
      <c r="A1476" s="17" t="s">
        <v>107</v>
      </c>
      <c r="B1476" s="18"/>
      <c r="C1476" s="18"/>
      <c r="D1476" s="18"/>
      <c r="E1476" s="18"/>
      <c r="F1476" s="18">
        <v>25</v>
      </c>
      <c r="G1476" s="14">
        <f>SUM(B1476:F1476)</f>
        <v>25</v>
      </c>
      <c r="H1476" s="19">
        <f>IFERROR(B1476/$G$1481,0)</f>
        <v>0</v>
      </c>
      <c r="I1476" s="19">
        <f t="shared" ref="I1476:L1478" si="237">IFERROR(C1476/$G$1481,0)</f>
        <v>0</v>
      </c>
      <c r="J1476" s="19">
        <f t="shared" si="237"/>
        <v>0</v>
      </c>
      <c r="K1476" s="19">
        <f t="shared" si="237"/>
        <v>0</v>
      </c>
      <c r="L1476" s="19">
        <f t="shared" si="237"/>
        <v>1</v>
      </c>
      <c r="M1476" s="21" t="s">
        <v>95</v>
      </c>
    </row>
    <row r="1477" spans="1:13" ht="20.25" customHeight="1">
      <c r="A1477" s="17" t="s">
        <v>108</v>
      </c>
      <c r="B1477" s="18"/>
      <c r="C1477" s="18"/>
      <c r="D1477" s="18"/>
      <c r="E1477" s="18"/>
      <c r="F1477" s="18">
        <v>25</v>
      </c>
      <c r="G1477" s="14">
        <f>SUM(B1477:F1477)</f>
        <v>25</v>
      </c>
      <c r="H1477" s="19">
        <f>IFERROR(B1477/$G$1481,0)</f>
        <v>0</v>
      </c>
      <c r="I1477" s="19">
        <f t="shared" si="237"/>
        <v>0</v>
      </c>
      <c r="J1477" s="19">
        <f t="shared" si="237"/>
        <v>0</v>
      </c>
      <c r="K1477" s="19">
        <f t="shared" si="237"/>
        <v>0</v>
      </c>
      <c r="L1477" s="19">
        <f t="shared" si="237"/>
        <v>1</v>
      </c>
      <c r="M1477" s="21" t="s">
        <v>95</v>
      </c>
    </row>
    <row r="1478" spans="1:13" ht="20.25" customHeight="1">
      <c r="A1478" s="17" t="s">
        <v>109</v>
      </c>
      <c r="B1478" s="18"/>
      <c r="C1478" s="18"/>
      <c r="D1478" s="18"/>
      <c r="E1478" s="18"/>
      <c r="F1478" s="18">
        <v>25</v>
      </c>
      <c r="G1478" s="14">
        <f>SUM(B1478:F1478)</f>
        <v>25</v>
      </c>
      <c r="H1478" s="19">
        <f>IFERROR(B1478/$G$1481,0)</f>
        <v>0</v>
      </c>
      <c r="I1478" s="19">
        <f t="shared" si="237"/>
        <v>0</v>
      </c>
      <c r="J1478" s="19">
        <f t="shared" si="237"/>
        <v>0</v>
      </c>
      <c r="K1478" s="19">
        <f t="shared" si="237"/>
        <v>0</v>
      </c>
      <c r="L1478" s="19">
        <f t="shared" si="237"/>
        <v>1</v>
      </c>
      <c r="M1478" s="21" t="s">
        <v>95</v>
      </c>
    </row>
    <row r="1479" spans="1:13" ht="20.25" customHeight="1">
      <c r="A1479" s="22" t="s">
        <v>105</v>
      </c>
      <c r="B1479" s="23">
        <f>IFERROR(AVERAGE(B1476:B1478),0)</f>
        <v>0</v>
      </c>
      <c r="C1479" s="23">
        <f>IFERROR(AVERAGE(C1476:C1478),0)</f>
        <v>0</v>
      </c>
      <c r="D1479" s="27">
        <f>IFERROR(AVERAGE(D1476:D1478),0)</f>
        <v>0</v>
      </c>
      <c r="E1479" s="27">
        <f>IFERROR(AVERAGE(E1476:E1478),0)</f>
        <v>0</v>
      </c>
      <c r="F1479" s="27">
        <f>IFERROR(AVERAGE(F1476:F1478),0)</f>
        <v>25</v>
      </c>
      <c r="G1479" s="27">
        <f>SUM(AVERAGE(G1476:G1478))</f>
        <v>25</v>
      </c>
      <c r="H1479" s="25">
        <f>AVERAGE(H1476:H1478)*0.2</f>
        <v>0</v>
      </c>
      <c r="I1479" s="25">
        <f>AVERAGE(I1476:I1478)*0.4</f>
        <v>0</v>
      </c>
      <c r="J1479" s="25">
        <f>AVERAGE(J1476:J1478)*0.6</f>
        <v>0</v>
      </c>
      <c r="K1479" s="25">
        <f>AVERAGE(K1476:K1478)*0.8</f>
        <v>0</v>
      </c>
      <c r="L1479" s="25">
        <f>AVERAGE(L1476:L1478)*1</f>
        <v>1</v>
      </c>
      <c r="M1479" s="28">
        <f>SUM(H1479:L1479)</f>
        <v>1</v>
      </c>
    </row>
    <row r="1480" spans="1:13" ht="20.25" customHeight="1">
      <c r="A1480" s="12" t="s">
        <v>110</v>
      </c>
      <c r="B1480" s="13" t="s">
        <v>88</v>
      </c>
      <c r="C1480" s="13" t="s">
        <v>89</v>
      </c>
      <c r="D1480" s="13" t="s">
        <v>90</v>
      </c>
      <c r="E1480" s="13" t="s">
        <v>91</v>
      </c>
      <c r="F1480" s="13" t="s">
        <v>92</v>
      </c>
      <c r="G1480" s="14" t="s">
        <v>93</v>
      </c>
      <c r="H1480" s="15" t="s">
        <v>88</v>
      </c>
      <c r="I1480" s="15" t="s">
        <v>89</v>
      </c>
      <c r="J1480" s="15" t="s">
        <v>90</v>
      </c>
      <c r="K1480" s="15" t="s">
        <v>91</v>
      </c>
      <c r="L1480" s="26" t="s">
        <v>92</v>
      </c>
      <c r="M1480" s="14" t="s">
        <v>93</v>
      </c>
    </row>
    <row r="1481" spans="1:13" ht="20.25" customHeight="1">
      <c r="A1481" s="29" t="s">
        <v>111</v>
      </c>
      <c r="B1481" s="30"/>
      <c r="C1481" s="30"/>
      <c r="D1481" s="30"/>
      <c r="E1481" s="18"/>
      <c r="F1481" s="18">
        <v>25</v>
      </c>
      <c r="G1481" s="31">
        <f t="shared" ref="G1481:G1486" si="238">SUM(B1481:F1481)</f>
        <v>25</v>
      </c>
      <c r="H1481" s="32">
        <f>IFERROR(B1481/$G$1486,0)</f>
        <v>0</v>
      </c>
      <c r="I1481" s="32">
        <f t="shared" ref="I1481:L1484" si="239">IFERROR(C1481/$G$1486,0)</f>
        <v>0</v>
      </c>
      <c r="J1481" s="32">
        <f t="shared" si="239"/>
        <v>0</v>
      </c>
      <c r="K1481" s="32">
        <f t="shared" si="239"/>
        <v>0</v>
      </c>
      <c r="L1481" s="32">
        <f t="shared" si="239"/>
        <v>0</v>
      </c>
      <c r="M1481" s="21" t="s">
        <v>95</v>
      </c>
    </row>
    <row r="1482" spans="1:13" ht="20.25" customHeight="1">
      <c r="A1482" s="29" t="s">
        <v>112</v>
      </c>
      <c r="B1482" s="30"/>
      <c r="C1482" s="30"/>
      <c r="D1482" s="30"/>
      <c r="E1482" s="18"/>
      <c r="F1482" s="18">
        <v>25</v>
      </c>
      <c r="G1482" s="31">
        <f t="shared" si="238"/>
        <v>25</v>
      </c>
      <c r="H1482" s="32">
        <f>IFERROR(B1482/$G$1486,0)</f>
        <v>0</v>
      </c>
      <c r="I1482" s="32">
        <f t="shared" si="239"/>
        <v>0</v>
      </c>
      <c r="J1482" s="32">
        <f t="shared" si="239"/>
        <v>0</v>
      </c>
      <c r="K1482" s="32">
        <f t="shared" si="239"/>
        <v>0</v>
      </c>
      <c r="L1482" s="32">
        <f t="shared" si="239"/>
        <v>0</v>
      </c>
      <c r="M1482" s="21" t="s">
        <v>95</v>
      </c>
    </row>
    <row r="1483" spans="1:13" ht="20.25" customHeight="1">
      <c r="A1483" s="29" t="s">
        <v>113</v>
      </c>
      <c r="B1483" s="30"/>
      <c r="C1483" s="30"/>
      <c r="D1483" s="30"/>
      <c r="E1483" s="18"/>
      <c r="F1483" s="18">
        <v>25</v>
      </c>
      <c r="G1483" s="31">
        <f t="shared" si="238"/>
        <v>25</v>
      </c>
      <c r="H1483" s="32">
        <f>IFERROR(B1483/$G$1486,0)</f>
        <v>0</v>
      </c>
      <c r="I1483" s="32">
        <f t="shared" si="239"/>
        <v>0</v>
      </c>
      <c r="J1483" s="32">
        <f t="shared" si="239"/>
        <v>0</v>
      </c>
      <c r="K1483" s="32">
        <f t="shared" si="239"/>
        <v>0</v>
      </c>
      <c r="L1483" s="32">
        <f t="shared" si="239"/>
        <v>0</v>
      </c>
      <c r="M1483" s="21" t="s">
        <v>95</v>
      </c>
    </row>
    <row r="1484" spans="1:13" ht="20.25" customHeight="1">
      <c r="A1484" s="29" t="s">
        <v>114</v>
      </c>
      <c r="B1484" s="30"/>
      <c r="C1484" s="30"/>
      <c r="D1484" s="30"/>
      <c r="E1484" s="18"/>
      <c r="F1484" s="18">
        <v>25</v>
      </c>
      <c r="G1484" s="31">
        <f t="shared" si="238"/>
        <v>25</v>
      </c>
      <c r="H1484" s="32">
        <f>IFERROR(B1484/$G$1486,0)</f>
        <v>0</v>
      </c>
      <c r="I1484" s="32">
        <f t="shared" si="239"/>
        <v>0</v>
      </c>
      <c r="J1484" s="32">
        <f t="shared" si="239"/>
        <v>0</v>
      </c>
      <c r="K1484" s="32">
        <f t="shared" si="239"/>
        <v>0</v>
      </c>
      <c r="L1484" s="32">
        <f t="shared" si="239"/>
        <v>0</v>
      </c>
      <c r="M1484" s="21" t="s">
        <v>95</v>
      </c>
    </row>
    <row r="1485" spans="1:13" ht="20.25" customHeight="1">
      <c r="A1485" s="17" t="s">
        <v>105</v>
      </c>
      <c r="B1485" s="33">
        <f>IFERROR(AVERAGE(B1481:B1484),0)</f>
        <v>0</v>
      </c>
      <c r="C1485" s="33">
        <f>IFERROR(AVERAGE(C1481:C1484),0)</f>
        <v>0</v>
      </c>
      <c r="D1485" s="33">
        <f>IFERROR(AVERAGE(D1481:D1484),0)</f>
        <v>0</v>
      </c>
      <c r="E1485" s="33">
        <f>IFERROR(AVERAGE(E1481:E1484),0)</f>
        <v>0</v>
      </c>
      <c r="F1485" s="33">
        <f>IFERROR(AVERAGE(F1481:F1484),0)</f>
        <v>25</v>
      </c>
      <c r="G1485" s="33">
        <f>SUM(AVERAGE(G1481:G1484))</f>
        <v>25</v>
      </c>
      <c r="H1485" s="28">
        <f>AVERAGE(H1481:H1484)*0.2</f>
        <v>0</v>
      </c>
      <c r="I1485" s="28">
        <f>AVERAGE(I1481:I1484)*0.4</f>
        <v>0</v>
      </c>
      <c r="J1485" s="28">
        <f>AVERAGE(J1481:J1484)*0.6</f>
        <v>0</v>
      </c>
      <c r="K1485" s="28">
        <f>AVERAGE(K1481:K1484)*0.8</f>
        <v>0</v>
      </c>
      <c r="L1485" s="28">
        <f>AVERAGE(L1481:L1484)*1</f>
        <v>0</v>
      </c>
      <c r="M1485" s="28">
        <f>SUM(H1485:L1485)</f>
        <v>0</v>
      </c>
    </row>
    <row r="1486" spans="1:13" ht="20.25" customHeight="1">
      <c r="A1486" s="29" t="s">
        <v>121</v>
      </c>
      <c r="B1486" s="30"/>
      <c r="C1486" s="30"/>
      <c r="D1486" s="30"/>
      <c r="E1486" s="30"/>
      <c r="F1486" s="30"/>
      <c r="G1486" s="31">
        <f t="shared" si="238"/>
        <v>0</v>
      </c>
      <c r="H1486" s="32">
        <f>IFERROR(B1486/$G$1491,0)</f>
        <v>0</v>
      </c>
      <c r="I1486" s="32">
        <f>IFERROR(C1486/$G$1491,0)</f>
        <v>0</v>
      </c>
      <c r="J1486" s="32">
        <f>IFERROR(D1486/$G$1491,0)</f>
        <v>0</v>
      </c>
      <c r="K1486" s="32">
        <f>IFERROR(E1486/$G$1491,0)</f>
        <v>0</v>
      </c>
      <c r="L1486" s="32">
        <f>IFERROR(F1486/$G$1491,0)</f>
        <v>0</v>
      </c>
      <c r="M1486" s="21" t="s">
        <v>95</v>
      </c>
    </row>
    <row r="1487" spans="1:13" ht="20.25" customHeight="1">
      <c r="A1487" s="34" t="s">
        <v>115</v>
      </c>
      <c r="B1487" s="34"/>
      <c r="C1487" s="34"/>
      <c r="D1487" s="34"/>
      <c r="E1487" s="34"/>
      <c r="F1487" s="34"/>
      <c r="G1487" s="35">
        <v>25</v>
      </c>
      <c r="H1487" s="28" t="s">
        <v>95</v>
      </c>
      <c r="I1487" s="28" t="s">
        <v>95</v>
      </c>
      <c r="J1487" s="28" t="s">
        <v>95</v>
      </c>
      <c r="K1487" s="28" t="s">
        <v>95</v>
      </c>
      <c r="L1487" s="28" t="s">
        <v>95</v>
      </c>
      <c r="M1487" s="28">
        <f>(M1467+M1474+M1479+M1485)/4</f>
        <v>0.75</v>
      </c>
    </row>
    <row r="1488" spans="1:13" ht="20.25" customHeight="1">
      <c r="A1488" s="36"/>
      <c r="B1488" s="36"/>
      <c r="C1488" s="36"/>
      <c r="D1488" s="36"/>
      <c r="E1488" s="36"/>
      <c r="F1488" s="36"/>
      <c r="G1488" s="36"/>
      <c r="H1488" s="36"/>
      <c r="I1488" s="36"/>
      <c r="J1488" s="36"/>
      <c r="K1488" s="36"/>
      <c r="L1488" s="36"/>
      <c r="M1488" s="36"/>
    </row>
    <row r="1489" spans="1:13" ht="20.25" customHeight="1">
      <c r="A1489" s="36"/>
      <c r="B1489" s="36"/>
      <c r="C1489" s="36"/>
      <c r="D1489" s="36"/>
      <c r="E1489" s="36"/>
      <c r="F1489" s="36"/>
      <c r="G1489" s="36"/>
      <c r="H1489" s="36"/>
      <c r="I1489" s="36"/>
      <c r="J1489" s="36"/>
      <c r="K1489" s="36"/>
      <c r="L1489" s="36"/>
      <c r="M1489" s="36"/>
    </row>
    <row r="1490" spans="1:13" ht="20.25" customHeight="1">
      <c r="A1490" s="7" t="s">
        <v>82</v>
      </c>
      <c r="B1490" s="8" t="s">
        <v>50</v>
      </c>
      <c r="C1490" s="8"/>
      <c r="D1490" s="8"/>
      <c r="E1490" s="8"/>
      <c r="F1490" s="8"/>
      <c r="G1490" s="8"/>
      <c r="H1490" s="8"/>
      <c r="I1490" s="8"/>
      <c r="J1490" s="8"/>
      <c r="K1490" s="9" t="s">
        <v>78</v>
      </c>
      <c r="L1490" s="10">
        <v>45145</v>
      </c>
      <c r="M1490" s="10"/>
    </row>
    <row r="1491" spans="1:13" ht="20.25" customHeight="1">
      <c r="A1491" s="8" t="s">
        <v>84</v>
      </c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</row>
    <row r="1492" spans="1:13" ht="20.25" customHeight="1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</row>
    <row r="1493" spans="1:13" ht="20.25" customHeight="1">
      <c r="A1493" s="11" t="s">
        <v>85</v>
      </c>
      <c r="B1493" s="8" t="s">
        <v>86</v>
      </c>
      <c r="C1493" s="8"/>
      <c r="D1493" s="8"/>
      <c r="E1493" s="8"/>
      <c r="F1493" s="8"/>
      <c r="G1493" s="8"/>
      <c r="H1493" s="8" t="s">
        <v>86</v>
      </c>
      <c r="I1493" s="8"/>
      <c r="J1493" s="8"/>
      <c r="K1493" s="8"/>
      <c r="L1493" s="8"/>
      <c r="M1493" s="8"/>
    </row>
    <row r="1494" spans="1:13" ht="20.25" customHeight="1">
      <c r="A1494" s="12" t="s">
        <v>87</v>
      </c>
      <c r="B1494" s="13" t="s">
        <v>88</v>
      </c>
      <c r="C1494" s="13" t="s">
        <v>89</v>
      </c>
      <c r="D1494" s="13" t="s">
        <v>90</v>
      </c>
      <c r="E1494" s="13" t="s">
        <v>91</v>
      </c>
      <c r="F1494" s="13" t="s">
        <v>92</v>
      </c>
      <c r="G1494" s="14" t="s">
        <v>93</v>
      </c>
      <c r="H1494" s="15" t="s">
        <v>88</v>
      </c>
      <c r="I1494" s="15" t="s">
        <v>89</v>
      </c>
      <c r="J1494" s="15" t="s">
        <v>90</v>
      </c>
      <c r="K1494" s="15" t="s">
        <v>91</v>
      </c>
      <c r="L1494" s="15" t="s">
        <v>92</v>
      </c>
      <c r="M1494" s="16" t="s">
        <v>93</v>
      </c>
    </row>
    <row r="1495" spans="1:13" ht="20.25" customHeight="1">
      <c r="A1495" s="17" t="s">
        <v>94</v>
      </c>
      <c r="B1495" s="18"/>
      <c r="C1495" s="18"/>
      <c r="D1495" s="18"/>
      <c r="E1495" s="18"/>
      <c r="F1495" s="18">
        <v>25</v>
      </c>
      <c r="G1495" s="14">
        <f>SUM(B1495:F1495)</f>
        <v>25</v>
      </c>
      <c r="H1495" s="19">
        <f>IFERROR(B1495/$G$1500,0)</f>
        <v>0</v>
      </c>
      <c r="I1495" s="19">
        <f t="shared" ref="I1495:L1497" si="240">IFERROR(C1495/$G$1500,0)</f>
        <v>0</v>
      </c>
      <c r="J1495" s="19">
        <f t="shared" si="240"/>
        <v>0</v>
      </c>
      <c r="K1495" s="19">
        <f t="shared" si="240"/>
        <v>0</v>
      </c>
      <c r="L1495" s="19">
        <f>IFERROR(F1495/$G$1500,0)</f>
        <v>1</v>
      </c>
      <c r="M1495" s="20" t="s">
        <v>95</v>
      </c>
    </row>
    <row r="1496" spans="1:13" ht="20.25" customHeight="1">
      <c r="A1496" s="17" t="s">
        <v>96</v>
      </c>
      <c r="B1496" s="18"/>
      <c r="C1496" s="18"/>
      <c r="D1496" s="18"/>
      <c r="E1496" s="18"/>
      <c r="F1496" s="18">
        <v>25</v>
      </c>
      <c r="G1496" s="14">
        <f>SUM(B1496:F1496)</f>
        <v>25</v>
      </c>
      <c r="H1496" s="19">
        <f>IFERROR(B1496/$G$1500,0)</f>
        <v>0</v>
      </c>
      <c r="I1496" s="19">
        <f t="shared" si="240"/>
        <v>0</v>
      </c>
      <c r="J1496" s="19">
        <f t="shared" si="240"/>
        <v>0</v>
      </c>
      <c r="K1496" s="19">
        <f t="shared" si="240"/>
        <v>0</v>
      </c>
      <c r="L1496" s="19">
        <f t="shared" si="240"/>
        <v>1</v>
      </c>
      <c r="M1496" s="21" t="s">
        <v>95</v>
      </c>
    </row>
    <row r="1497" spans="1:13" ht="20.25" customHeight="1">
      <c r="A1497" s="17" t="s">
        <v>97</v>
      </c>
      <c r="B1497" s="18"/>
      <c r="C1497" s="18"/>
      <c r="D1497" s="18"/>
      <c r="E1497" s="18"/>
      <c r="F1497" s="18">
        <v>25</v>
      </c>
      <c r="G1497" s="14">
        <f>SUM(B1497:F1497)</f>
        <v>25</v>
      </c>
      <c r="H1497" s="19">
        <f>IFERROR(B1497/$G$1500,0)</f>
        <v>0</v>
      </c>
      <c r="I1497" s="19">
        <f t="shared" si="240"/>
        <v>0</v>
      </c>
      <c r="J1497" s="19">
        <f t="shared" si="240"/>
        <v>0</v>
      </c>
      <c r="K1497" s="19">
        <f t="shared" si="240"/>
        <v>0</v>
      </c>
      <c r="L1497" s="19">
        <f t="shared" si="240"/>
        <v>1</v>
      </c>
      <c r="M1497" s="21" t="s">
        <v>95</v>
      </c>
    </row>
    <row r="1498" spans="1:13" ht="20.25" customHeight="1">
      <c r="A1498" s="22" t="s">
        <v>98</v>
      </c>
      <c r="B1498" s="23">
        <f>IFERROR(AVERAGE(B1495:B1497),0)</f>
        <v>0</v>
      </c>
      <c r="C1498" s="23">
        <f>IFERROR(AVERAGE(C1495:C1497),0)</f>
        <v>0</v>
      </c>
      <c r="D1498" s="23">
        <f>IFERROR(AVERAGE(D1495:D1497),0)</f>
        <v>0</v>
      </c>
      <c r="E1498" s="23">
        <f>IFERROR(AVERAGE(E1495:E1497),0)</f>
        <v>0</v>
      </c>
      <c r="F1498" s="23">
        <f>IFERROR(AVERAGE(F1495:F1497),0)</f>
        <v>25</v>
      </c>
      <c r="G1498" s="23">
        <f>SUM(AVERAGE(G1495:G1497))</f>
        <v>25</v>
      </c>
      <c r="H1498" s="24">
        <f>AVERAGE(H1495:H1497)*0.2</f>
        <v>0</v>
      </c>
      <c r="I1498" s="24">
        <f>AVERAGE(I1495:I1497)*0.4</f>
        <v>0</v>
      </c>
      <c r="J1498" s="24">
        <f>AVERAGE(J1495:J1497)*0.6</f>
        <v>0</v>
      </c>
      <c r="K1498" s="24">
        <f>AVERAGE(K1495:K1497)*0.8</f>
        <v>0</v>
      </c>
      <c r="L1498" s="24">
        <f>AVERAGE(L1495:L1497)*1</f>
        <v>1</v>
      </c>
      <c r="M1498" s="25">
        <f>SUM(H1498:L1498)</f>
        <v>1</v>
      </c>
    </row>
    <row r="1499" spans="1:13" ht="20.25" customHeight="1">
      <c r="A1499" s="12" t="s">
        <v>99</v>
      </c>
      <c r="B1499" s="13" t="s">
        <v>88</v>
      </c>
      <c r="C1499" s="13" t="s">
        <v>89</v>
      </c>
      <c r="D1499" s="13" t="s">
        <v>90</v>
      </c>
      <c r="E1499" s="13" t="s">
        <v>91</v>
      </c>
      <c r="F1499" s="13" t="s">
        <v>92</v>
      </c>
      <c r="G1499" s="14" t="s">
        <v>93</v>
      </c>
      <c r="H1499" s="15" t="s">
        <v>88</v>
      </c>
      <c r="I1499" s="15" t="s">
        <v>89</v>
      </c>
      <c r="J1499" s="15" t="s">
        <v>90</v>
      </c>
      <c r="K1499" s="15" t="s">
        <v>91</v>
      </c>
      <c r="L1499" s="26" t="s">
        <v>92</v>
      </c>
      <c r="M1499" s="14" t="s">
        <v>93</v>
      </c>
    </row>
    <row r="1500" spans="1:13" ht="20.25" customHeight="1">
      <c r="A1500" s="17" t="s">
        <v>100</v>
      </c>
      <c r="B1500" s="18"/>
      <c r="C1500" s="18"/>
      <c r="D1500" s="18"/>
      <c r="E1500" s="18"/>
      <c r="F1500" s="18">
        <v>25</v>
      </c>
      <c r="G1500" s="14">
        <f>SUM(B1500:F1500)</f>
        <v>25</v>
      </c>
      <c r="H1500" s="19">
        <f t="shared" ref="H1500:L1504" si="241">IFERROR(B1500/$G$1505,0)</f>
        <v>0</v>
      </c>
      <c r="I1500" s="19">
        <f t="shared" si="241"/>
        <v>0</v>
      </c>
      <c r="J1500" s="19">
        <f t="shared" si="241"/>
        <v>0</v>
      </c>
      <c r="K1500" s="19">
        <f t="shared" si="241"/>
        <v>0</v>
      </c>
      <c r="L1500" s="19">
        <f t="shared" si="241"/>
        <v>1</v>
      </c>
      <c r="M1500" s="21" t="s">
        <v>95</v>
      </c>
    </row>
    <row r="1501" spans="1:13" ht="20.25" customHeight="1">
      <c r="A1501" s="17" t="s">
        <v>101</v>
      </c>
      <c r="B1501" s="18"/>
      <c r="C1501" s="18"/>
      <c r="D1501" s="18"/>
      <c r="E1501" s="18"/>
      <c r="F1501" s="18">
        <v>25</v>
      </c>
      <c r="G1501" s="14">
        <f>SUM(B1501:F1501)</f>
        <v>25</v>
      </c>
      <c r="H1501" s="19">
        <f t="shared" si="241"/>
        <v>0</v>
      </c>
      <c r="I1501" s="19">
        <f t="shared" si="241"/>
        <v>0</v>
      </c>
      <c r="J1501" s="19">
        <f t="shared" si="241"/>
        <v>0</v>
      </c>
      <c r="K1501" s="19">
        <f t="shared" si="241"/>
        <v>0</v>
      </c>
      <c r="L1501" s="19">
        <f t="shared" si="241"/>
        <v>1</v>
      </c>
      <c r="M1501" s="21" t="s">
        <v>95</v>
      </c>
    </row>
    <row r="1502" spans="1:13" ht="20.25" customHeight="1">
      <c r="A1502" s="17" t="s">
        <v>102</v>
      </c>
      <c r="B1502" s="18"/>
      <c r="C1502" s="18"/>
      <c r="D1502" s="18"/>
      <c r="E1502" s="18"/>
      <c r="F1502" s="18">
        <v>25</v>
      </c>
      <c r="G1502" s="14">
        <f>SUM(B1502:F1502)</f>
        <v>25</v>
      </c>
      <c r="H1502" s="19">
        <f t="shared" si="241"/>
        <v>0</v>
      </c>
      <c r="I1502" s="19">
        <f t="shared" si="241"/>
        <v>0</v>
      </c>
      <c r="J1502" s="19">
        <f t="shared" si="241"/>
        <v>0</v>
      </c>
      <c r="K1502" s="19">
        <f t="shared" si="241"/>
        <v>0</v>
      </c>
      <c r="L1502" s="19">
        <f t="shared" si="241"/>
        <v>1</v>
      </c>
      <c r="M1502" s="21" t="s">
        <v>95</v>
      </c>
    </row>
    <row r="1503" spans="1:13" ht="20.25" customHeight="1">
      <c r="A1503" s="17" t="s">
        <v>103</v>
      </c>
      <c r="B1503" s="18"/>
      <c r="C1503" s="18"/>
      <c r="D1503" s="18"/>
      <c r="E1503" s="18"/>
      <c r="F1503" s="18">
        <v>25</v>
      </c>
      <c r="G1503" s="14">
        <f>SUM(B1503:F1503)</f>
        <v>25</v>
      </c>
      <c r="H1503" s="19">
        <f t="shared" si="241"/>
        <v>0</v>
      </c>
      <c r="I1503" s="19">
        <f t="shared" si="241"/>
        <v>0</v>
      </c>
      <c r="J1503" s="19">
        <f t="shared" si="241"/>
        <v>0</v>
      </c>
      <c r="K1503" s="19">
        <f t="shared" si="241"/>
        <v>0</v>
      </c>
      <c r="L1503" s="19">
        <f t="shared" si="241"/>
        <v>1</v>
      </c>
      <c r="M1503" s="21" t="s">
        <v>95</v>
      </c>
    </row>
    <row r="1504" spans="1:13" ht="20.25" customHeight="1">
      <c r="A1504" s="17" t="s">
        <v>104</v>
      </c>
      <c r="B1504" s="18"/>
      <c r="C1504" s="18"/>
      <c r="D1504" s="18"/>
      <c r="E1504" s="18"/>
      <c r="F1504" s="18">
        <v>25</v>
      </c>
      <c r="G1504" s="14">
        <f>SUM(B1504:F1504)</f>
        <v>25</v>
      </c>
      <c r="H1504" s="19">
        <f t="shared" si="241"/>
        <v>0</v>
      </c>
      <c r="I1504" s="19">
        <f t="shared" si="241"/>
        <v>0</v>
      </c>
      <c r="J1504" s="19">
        <f t="shared" si="241"/>
        <v>0</v>
      </c>
      <c r="K1504" s="19">
        <f t="shared" si="241"/>
        <v>0</v>
      </c>
      <c r="L1504" s="19">
        <f t="shared" si="241"/>
        <v>1</v>
      </c>
      <c r="M1504" s="21"/>
    </row>
    <row r="1505" spans="1:13" ht="20.25" customHeight="1">
      <c r="A1505" s="22" t="s">
        <v>105</v>
      </c>
      <c r="B1505" s="23">
        <f>IFERROR(AVERAGE(B1500:B1504),0)</f>
        <v>0</v>
      </c>
      <c r="C1505" s="23">
        <f>IFERROR(AVERAGE(C1500:C1504),0)</f>
        <v>0</v>
      </c>
      <c r="D1505" s="23">
        <f>IFERROR(AVERAGE(D1500:D1504),0)</f>
        <v>0</v>
      </c>
      <c r="E1505" s="23">
        <f>IFERROR(AVERAGE(E1500:E1504),0)</f>
        <v>0</v>
      </c>
      <c r="F1505" s="23">
        <f>IFERROR(AVERAGE(F1500:F1504),0)</f>
        <v>25</v>
      </c>
      <c r="G1505" s="23">
        <f>SUM(AVERAGE(G1500:G1504))</f>
        <v>25</v>
      </c>
      <c r="H1505" s="25">
        <f>AVERAGE(H1500:H1504)*0.2</f>
        <v>0</v>
      </c>
      <c r="I1505" s="25">
        <f>AVERAGE(I1500:I1504)*0.4</f>
        <v>0</v>
      </c>
      <c r="J1505" s="25">
        <f>AVERAGE(J1500:J1504)*0.6</f>
        <v>0</v>
      </c>
      <c r="K1505" s="25">
        <f>AVERAGE(K1500:K1504)*0.8</f>
        <v>0</v>
      </c>
      <c r="L1505" s="25">
        <f>AVERAGE(L1500:L1504)*1</f>
        <v>1</v>
      </c>
      <c r="M1505" s="25">
        <f>SUM(H1505:L1505)</f>
        <v>1</v>
      </c>
    </row>
    <row r="1506" spans="1:13" ht="20.25" customHeight="1">
      <c r="A1506" s="12" t="s">
        <v>106</v>
      </c>
      <c r="B1506" s="13" t="s">
        <v>88</v>
      </c>
      <c r="C1506" s="13" t="s">
        <v>89</v>
      </c>
      <c r="D1506" s="13" t="s">
        <v>90</v>
      </c>
      <c r="E1506" s="13" t="s">
        <v>91</v>
      </c>
      <c r="F1506" s="13" t="s">
        <v>92</v>
      </c>
      <c r="G1506" s="14" t="s">
        <v>93</v>
      </c>
      <c r="H1506" s="15" t="s">
        <v>88</v>
      </c>
      <c r="I1506" s="15" t="s">
        <v>89</v>
      </c>
      <c r="J1506" s="15" t="s">
        <v>90</v>
      </c>
      <c r="K1506" s="15" t="s">
        <v>91</v>
      </c>
      <c r="L1506" s="26" t="s">
        <v>92</v>
      </c>
      <c r="M1506" s="14" t="s">
        <v>93</v>
      </c>
    </row>
    <row r="1507" spans="1:13" ht="20.25" customHeight="1">
      <c r="A1507" s="17" t="s">
        <v>107</v>
      </c>
      <c r="B1507" s="18"/>
      <c r="C1507" s="18"/>
      <c r="D1507" s="18"/>
      <c r="E1507" s="18"/>
      <c r="F1507" s="18">
        <v>25</v>
      </c>
      <c r="G1507" s="14">
        <f>SUM(B1507:F1507)</f>
        <v>25</v>
      </c>
      <c r="H1507" s="19">
        <f>IFERROR(B1507/$G$1512,0)</f>
        <v>0</v>
      </c>
      <c r="I1507" s="19">
        <f t="shared" ref="I1507:L1509" si="242">IFERROR(C1507/$G$1512,0)</f>
        <v>0</v>
      </c>
      <c r="J1507" s="19">
        <f t="shared" si="242"/>
        <v>0</v>
      </c>
      <c r="K1507" s="19">
        <f t="shared" si="242"/>
        <v>0</v>
      </c>
      <c r="L1507" s="19">
        <f t="shared" si="242"/>
        <v>1</v>
      </c>
      <c r="M1507" s="21" t="s">
        <v>95</v>
      </c>
    </row>
    <row r="1508" spans="1:13" ht="20.25" customHeight="1">
      <c r="A1508" s="17" t="s">
        <v>108</v>
      </c>
      <c r="B1508" s="18"/>
      <c r="C1508" s="18"/>
      <c r="D1508" s="18"/>
      <c r="E1508" s="18"/>
      <c r="F1508" s="18">
        <v>25</v>
      </c>
      <c r="G1508" s="14">
        <f>SUM(B1508:F1508)</f>
        <v>25</v>
      </c>
      <c r="H1508" s="19">
        <f>IFERROR(B1508/$G$1512,0)</f>
        <v>0</v>
      </c>
      <c r="I1508" s="19">
        <f t="shared" si="242"/>
        <v>0</v>
      </c>
      <c r="J1508" s="19">
        <f t="shared" si="242"/>
        <v>0</v>
      </c>
      <c r="K1508" s="19">
        <f t="shared" si="242"/>
        <v>0</v>
      </c>
      <c r="L1508" s="19">
        <f t="shared" si="242"/>
        <v>1</v>
      </c>
      <c r="M1508" s="21" t="s">
        <v>95</v>
      </c>
    </row>
    <row r="1509" spans="1:13" ht="20.25" customHeight="1">
      <c r="A1509" s="17" t="s">
        <v>109</v>
      </c>
      <c r="B1509" s="18"/>
      <c r="C1509" s="18"/>
      <c r="D1509" s="18"/>
      <c r="E1509" s="18"/>
      <c r="F1509" s="18">
        <v>25</v>
      </c>
      <c r="G1509" s="14">
        <f>SUM(B1509:F1509)</f>
        <v>25</v>
      </c>
      <c r="H1509" s="19">
        <f>IFERROR(B1509/$G$1512,0)</f>
        <v>0</v>
      </c>
      <c r="I1509" s="19">
        <f t="shared" si="242"/>
        <v>0</v>
      </c>
      <c r="J1509" s="19">
        <f t="shared" si="242"/>
        <v>0</v>
      </c>
      <c r="K1509" s="19">
        <f t="shared" si="242"/>
        <v>0</v>
      </c>
      <c r="L1509" s="19">
        <f t="shared" si="242"/>
        <v>1</v>
      </c>
      <c r="M1509" s="21" t="s">
        <v>95</v>
      </c>
    </row>
    <row r="1510" spans="1:13" ht="20.25" customHeight="1">
      <c r="A1510" s="22" t="s">
        <v>105</v>
      </c>
      <c r="B1510" s="23">
        <f>IFERROR(AVERAGE(B1507:B1509),0)</f>
        <v>0</v>
      </c>
      <c r="C1510" s="23">
        <f>IFERROR(AVERAGE(C1507:C1509),0)</f>
        <v>0</v>
      </c>
      <c r="D1510" s="27">
        <f>IFERROR(AVERAGE(D1507:D1509),0)</f>
        <v>0</v>
      </c>
      <c r="E1510" s="27">
        <f>IFERROR(AVERAGE(E1507:E1509),0)</f>
        <v>0</v>
      </c>
      <c r="F1510" s="27">
        <f>IFERROR(AVERAGE(F1507:F1509),0)</f>
        <v>25</v>
      </c>
      <c r="G1510" s="27">
        <f>SUM(AVERAGE(G1507:G1509))</f>
        <v>25</v>
      </c>
      <c r="H1510" s="25">
        <f>AVERAGE(H1507:H1509)*0.2</f>
        <v>0</v>
      </c>
      <c r="I1510" s="25">
        <f>AVERAGE(I1507:I1509)*0.4</f>
        <v>0</v>
      </c>
      <c r="J1510" s="25">
        <f>AVERAGE(J1507:J1509)*0.6</f>
        <v>0</v>
      </c>
      <c r="K1510" s="25">
        <f>AVERAGE(K1507:K1509)*0.8</f>
        <v>0</v>
      </c>
      <c r="L1510" s="25">
        <f>AVERAGE(L1507:L1509)*1</f>
        <v>1</v>
      </c>
      <c r="M1510" s="28">
        <f>SUM(H1510:L1510)</f>
        <v>1</v>
      </c>
    </row>
    <row r="1511" spans="1:13" ht="20.25" customHeight="1">
      <c r="A1511" s="12" t="s">
        <v>110</v>
      </c>
      <c r="B1511" s="13" t="s">
        <v>88</v>
      </c>
      <c r="C1511" s="13" t="s">
        <v>89</v>
      </c>
      <c r="D1511" s="13" t="s">
        <v>90</v>
      </c>
      <c r="E1511" s="13" t="s">
        <v>91</v>
      </c>
      <c r="F1511" s="13" t="s">
        <v>92</v>
      </c>
      <c r="G1511" s="14" t="s">
        <v>93</v>
      </c>
      <c r="H1511" s="15" t="s">
        <v>88</v>
      </c>
      <c r="I1511" s="15" t="s">
        <v>89</v>
      </c>
      <c r="J1511" s="15" t="s">
        <v>90</v>
      </c>
      <c r="K1511" s="15" t="s">
        <v>91</v>
      </c>
      <c r="L1511" s="26" t="s">
        <v>92</v>
      </c>
      <c r="M1511" s="14" t="s">
        <v>93</v>
      </c>
    </row>
    <row r="1512" spans="1:13" ht="20.25" customHeight="1">
      <c r="A1512" s="29" t="s">
        <v>111</v>
      </c>
      <c r="B1512" s="30"/>
      <c r="C1512" s="30"/>
      <c r="D1512" s="30"/>
      <c r="E1512" s="18"/>
      <c r="F1512" s="18">
        <v>25</v>
      </c>
      <c r="G1512" s="31">
        <f t="shared" ref="G1512:G1517" si="243">SUM(B1512:F1512)</f>
        <v>25</v>
      </c>
      <c r="H1512" s="32">
        <f>IFERROR(B1512/$G$1517,0)</f>
        <v>0</v>
      </c>
      <c r="I1512" s="32">
        <f t="shared" ref="I1512:L1515" si="244">IFERROR(C1512/$G$1517,0)</f>
        <v>0</v>
      </c>
      <c r="J1512" s="32">
        <f t="shared" si="244"/>
        <v>0</v>
      </c>
      <c r="K1512" s="32">
        <f t="shared" si="244"/>
        <v>0</v>
      </c>
      <c r="L1512" s="32">
        <f t="shared" si="244"/>
        <v>0</v>
      </c>
      <c r="M1512" s="21" t="s">
        <v>95</v>
      </c>
    </row>
    <row r="1513" spans="1:13" ht="20.25" customHeight="1">
      <c r="A1513" s="29" t="s">
        <v>112</v>
      </c>
      <c r="B1513" s="30"/>
      <c r="C1513" s="30"/>
      <c r="D1513" s="30"/>
      <c r="E1513" s="18"/>
      <c r="F1513" s="18">
        <v>25</v>
      </c>
      <c r="G1513" s="31">
        <f t="shared" si="243"/>
        <v>25</v>
      </c>
      <c r="H1513" s="32">
        <f>IFERROR(B1513/$G$1517,0)</f>
        <v>0</v>
      </c>
      <c r="I1513" s="32">
        <f t="shared" si="244"/>
        <v>0</v>
      </c>
      <c r="J1513" s="32">
        <f t="shared" si="244"/>
        <v>0</v>
      </c>
      <c r="K1513" s="32">
        <f t="shared" si="244"/>
        <v>0</v>
      </c>
      <c r="L1513" s="32">
        <f t="shared" si="244"/>
        <v>0</v>
      </c>
      <c r="M1513" s="21" t="s">
        <v>95</v>
      </c>
    </row>
    <row r="1514" spans="1:13" ht="20.25" customHeight="1">
      <c r="A1514" s="29" t="s">
        <v>113</v>
      </c>
      <c r="B1514" s="30"/>
      <c r="C1514" s="30"/>
      <c r="D1514" s="30"/>
      <c r="E1514" s="18"/>
      <c r="F1514" s="18">
        <v>25</v>
      </c>
      <c r="G1514" s="31">
        <f t="shared" si="243"/>
        <v>25</v>
      </c>
      <c r="H1514" s="32">
        <f>IFERROR(B1514/$G$1517,0)</f>
        <v>0</v>
      </c>
      <c r="I1514" s="32">
        <f t="shared" si="244"/>
        <v>0</v>
      </c>
      <c r="J1514" s="32">
        <f t="shared" si="244"/>
        <v>0</v>
      </c>
      <c r="K1514" s="32">
        <f t="shared" si="244"/>
        <v>0</v>
      </c>
      <c r="L1514" s="32">
        <f t="shared" si="244"/>
        <v>0</v>
      </c>
      <c r="M1514" s="21" t="s">
        <v>95</v>
      </c>
    </row>
    <row r="1515" spans="1:13" ht="20.25" customHeight="1">
      <c r="A1515" s="29" t="s">
        <v>114</v>
      </c>
      <c r="B1515" s="30"/>
      <c r="C1515" s="30"/>
      <c r="D1515" s="30"/>
      <c r="E1515" s="18"/>
      <c r="F1515" s="18">
        <v>25</v>
      </c>
      <c r="G1515" s="31">
        <f t="shared" si="243"/>
        <v>25</v>
      </c>
      <c r="H1515" s="32">
        <f>IFERROR(B1515/$G$1517,0)</f>
        <v>0</v>
      </c>
      <c r="I1515" s="32">
        <f t="shared" si="244"/>
        <v>0</v>
      </c>
      <c r="J1515" s="32">
        <f t="shared" si="244"/>
        <v>0</v>
      </c>
      <c r="K1515" s="32">
        <f t="shared" si="244"/>
        <v>0</v>
      </c>
      <c r="L1515" s="32">
        <f t="shared" si="244"/>
        <v>0</v>
      </c>
      <c r="M1515" s="21" t="s">
        <v>95</v>
      </c>
    </row>
    <row r="1516" spans="1:13" ht="20.25" customHeight="1">
      <c r="A1516" s="17" t="s">
        <v>105</v>
      </c>
      <c r="B1516" s="33">
        <f>IFERROR(AVERAGE(B1512:B1515),0)</f>
        <v>0</v>
      </c>
      <c r="C1516" s="33">
        <f>IFERROR(AVERAGE(C1512:C1515),0)</f>
        <v>0</v>
      </c>
      <c r="D1516" s="33">
        <f>IFERROR(AVERAGE(D1512:D1515),0)</f>
        <v>0</v>
      </c>
      <c r="E1516" s="33">
        <f>IFERROR(AVERAGE(E1512:E1515),0)</f>
        <v>0</v>
      </c>
      <c r="F1516" s="33">
        <f>IFERROR(AVERAGE(F1512:F1515),0)</f>
        <v>25</v>
      </c>
      <c r="G1516" s="33">
        <f>SUM(AVERAGE(G1512:G1515))</f>
        <v>25</v>
      </c>
      <c r="H1516" s="28">
        <f>AVERAGE(H1512:H1515)*0.2</f>
        <v>0</v>
      </c>
      <c r="I1516" s="28">
        <f>AVERAGE(I1512:I1515)*0.4</f>
        <v>0</v>
      </c>
      <c r="J1516" s="28">
        <f>AVERAGE(J1512:J1515)*0.6</f>
        <v>0</v>
      </c>
      <c r="K1516" s="28">
        <f>AVERAGE(K1512:K1515)*0.8</f>
        <v>0</v>
      </c>
      <c r="L1516" s="28">
        <f>AVERAGE(L1512:L1515)*1</f>
        <v>0</v>
      </c>
      <c r="M1516" s="28">
        <f>SUM(H1516:L1516)</f>
        <v>0</v>
      </c>
    </row>
    <row r="1517" spans="1:13" ht="20.25" customHeight="1">
      <c r="A1517" s="29" t="s">
        <v>121</v>
      </c>
      <c r="B1517" s="30"/>
      <c r="C1517" s="30"/>
      <c r="D1517" s="30"/>
      <c r="E1517" s="30"/>
      <c r="F1517" s="30"/>
      <c r="G1517" s="31">
        <f t="shared" si="243"/>
        <v>0</v>
      </c>
      <c r="H1517" s="32">
        <f>IFERROR(B1517/$G$1522,0)</f>
        <v>0</v>
      </c>
      <c r="I1517" s="32">
        <f>IFERROR(C1517/$G$1522,0)</f>
        <v>0</v>
      </c>
      <c r="J1517" s="32">
        <f>IFERROR(D1517/$G$1522,0)</f>
        <v>0</v>
      </c>
      <c r="K1517" s="32">
        <f>IFERROR(E1517/$G$1522,0)</f>
        <v>0</v>
      </c>
      <c r="L1517" s="32">
        <f>IFERROR(F1517/$G$1522,0)</f>
        <v>0</v>
      </c>
      <c r="M1517" s="21" t="s">
        <v>95</v>
      </c>
    </row>
    <row r="1518" spans="1:13" ht="20.25" customHeight="1">
      <c r="A1518" s="34" t="s">
        <v>115</v>
      </c>
      <c r="B1518" s="34"/>
      <c r="C1518" s="34"/>
      <c r="D1518" s="34"/>
      <c r="E1518" s="34"/>
      <c r="F1518" s="34"/>
      <c r="G1518" s="35">
        <v>25</v>
      </c>
      <c r="H1518" s="28" t="s">
        <v>95</v>
      </c>
      <c r="I1518" s="28" t="s">
        <v>95</v>
      </c>
      <c r="J1518" s="28" t="s">
        <v>95</v>
      </c>
      <c r="K1518" s="28" t="s">
        <v>95</v>
      </c>
      <c r="L1518" s="28" t="s">
        <v>95</v>
      </c>
      <c r="M1518" s="28">
        <f>(M1498+M1505+M1510+M1516)/4</f>
        <v>0.75</v>
      </c>
    </row>
    <row r="1519" spans="1:13" ht="20.25" customHeight="1">
      <c r="A1519" s="36"/>
      <c r="B1519" s="36"/>
      <c r="C1519" s="36"/>
      <c r="D1519" s="36"/>
      <c r="E1519" s="36"/>
      <c r="F1519" s="36"/>
      <c r="G1519" s="36"/>
      <c r="H1519" s="36"/>
      <c r="I1519" s="36"/>
      <c r="J1519" s="36"/>
      <c r="K1519" s="36"/>
      <c r="L1519" s="36"/>
      <c r="M1519" s="36"/>
    </row>
    <row r="1520" spans="1:13" ht="20.25" customHeight="1">
      <c r="A1520" s="36"/>
      <c r="B1520" s="36"/>
      <c r="C1520" s="36"/>
      <c r="D1520" s="36"/>
      <c r="E1520" s="36"/>
      <c r="F1520" s="36"/>
      <c r="G1520" s="36"/>
      <c r="H1520" s="36"/>
      <c r="I1520" s="36"/>
      <c r="J1520" s="36"/>
      <c r="K1520" s="36"/>
      <c r="L1520" s="36"/>
      <c r="M1520" s="36"/>
    </row>
    <row r="1521" spans="1:13" ht="20.25" customHeight="1">
      <c r="A1521" s="7" t="s">
        <v>82</v>
      </c>
      <c r="B1521" s="8" t="s">
        <v>49</v>
      </c>
      <c r="C1521" s="8"/>
      <c r="D1521" s="8"/>
      <c r="E1521" s="8"/>
      <c r="F1521" s="8"/>
      <c r="G1521" s="8"/>
      <c r="H1521" s="8"/>
      <c r="I1521" s="8"/>
      <c r="J1521" s="8"/>
      <c r="K1521" s="9" t="s">
        <v>78</v>
      </c>
      <c r="L1521" s="10">
        <v>45157</v>
      </c>
      <c r="M1521" s="10"/>
    </row>
    <row r="1522" spans="1:13" ht="20.25" customHeight="1">
      <c r="A1522" s="8" t="s">
        <v>84</v>
      </c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</row>
    <row r="1523" spans="1:13" ht="20.25" customHeight="1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</row>
    <row r="1524" spans="1:13" ht="20.25" customHeight="1">
      <c r="A1524" s="11" t="s">
        <v>85</v>
      </c>
      <c r="B1524" s="8" t="s">
        <v>86</v>
      </c>
      <c r="C1524" s="8"/>
      <c r="D1524" s="8"/>
      <c r="E1524" s="8"/>
      <c r="F1524" s="8"/>
      <c r="G1524" s="8"/>
      <c r="H1524" s="8" t="s">
        <v>86</v>
      </c>
      <c r="I1524" s="8"/>
      <c r="J1524" s="8"/>
      <c r="K1524" s="8"/>
      <c r="L1524" s="8"/>
      <c r="M1524" s="8"/>
    </row>
    <row r="1525" spans="1:13" ht="20.25" customHeight="1">
      <c r="A1525" s="12" t="s">
        <v>87</v>
      </c>
      <c r="B1525" s="13" t="s">
        <v>88</v>
      </c>
      <c r="C1525" s="13" t="s">
        <v>89</v>
      </c>
      <c r="D1525" s="13" t="s">
        <v>90</v>
      </c>
      <c r="E1525" s="13" t="s">
        <v>91</v>
      </c>
      <c r="F1525" s="13" t="s">
        <v>92</v>
      </c>
      <c r="G1525" s="14" t="s">
        <v>93</v>
      </c>
      <c r="H1525" s="15" t="s">
        <v>88</v>
      </c>
      <c r="I1525" s="15" t="s">
        <v>89</v>
      </c>
      <c r="J1525" s="15" t="s">
        <v>90</v>
      </c>
      <c r="K1525" s="15" t="s">
        <v>91</v>
      </c>
      <c r="L1525" s="15" t="s">
        <v>92</v>
      </c>
      <c r="M1525" s="16" t="s">
        <v>93</v>
      </c>
    </row>
    <row r="1526" spans="1:13" ht="20.25" customHeight="1">
      <c r="A1526" s="17" t="s">
        <v>94</v>
      </c>
      <c r="B1526" s="18"/>
      <c r="C1526" s="18"/>
      <c r="D1526" s="18"/>
      <c r="E1526" s="18"/>
      <c r="F1526" s="18">
        <v>22</v>
      </c>
      <c r="G1526" s="14">
        <f>SUM(B1526:F1526)</f>
        <v>22</v>
      </c>
      <c r="H1526" s="19">
        <f>IFERROR(B1526/$G$1531,0)</f>
        <v>0</v>
      </c>
      <c r="I1526" s="19">
        <f t="shared" ref="I1526:L1528" si="245">IFERROR(C1526/$G$1531,0)</f>
        <v>0</v>
      </c>
      <c r="J1526" s="19">
        <f t="shared" si="245"/>
        <v>0</v>
      </c>
      <c r="K1526" s="19">
        <f t="shared" si="245"/>
        <v>0</v>
      </c>
      <c r="L1526" s="19">
        <f>IFERROR(F1526/$G$1531,0)</f>
        <v>1</v>
      </c>
      <c r="M1526" s="20" t="s">
        <v>95</v>
      </c>
    </row>
    <row r="1527" spans="1:13" ht="20.25" customHeight="1">
      <c r="A1527" s="17" t="s">
        <v>96</v>
      </c>
      <c r="B1527" s="18"/>
      <c r="C1527" s="18"/>
      <c r="D1527" s="18"/>
      <c r="E1527" s="18"/>
      <c r="F1527" s="18">
        <v>22</v>
      </c>
      <c r="G1527" s="14">
        <f>SUM(B1527:F1527)</f>
        <v>22</v>
      </c>
      <c r="H1527" s="19">
        <f>IFERROR(B1527/$G$1531,0)</f>
        <v>0</v>
      </c>
      <c r="I1527" s="19">
        <f t="shared" si="245"/>
        <v>0</v>
      </c>
      <c r="J1527" s="19">
        <f t="shared" si="245"/>
        <v>0</v>
      </c>
      <c r="K1527" s="19">
        <f t="shared" si="245"/>
        <v>0</v>
      </c>
      <c r="L1527" s="19">
        <f t="shared" si="245"/>
        <v>1</v>
      </c>
      <c r="M1527" s="21" t="s">
        <v>95</v>
      </c>
    </row>
    <row r="1528" spans="1:13" ht="20.25" customHeight="1">
      <c r="A1528" s="17" t="s">
        <v>97</v>
      </c>
      <c r="B1528" s="18"/>
      <c r="C1528" s="18"/>
      <c r="D1528" s="18"/>
      <c r="E1528" s="18"/>
      <c r="F1528" s="18">
        <v>22</v>
      </c>
      <c r="G1528" s="14">
        <f>SUM(B1528:F1528)</f>
        <v>22</v>
      </c>
      <c r="H1528" s="19">
        <f>IFERROR(B1528/$G$1531,0)</f>
        <v>0</v>
      </c>
      <c r="I1528" s="19">
        <f t="shared" si="245"/>
        <v>0</v>
      </c>
      <c r="J1528" s="19">
        <f t="shared" si="245"/>
        <v>0</v>
      </c>
      <c r="K1528" s="19">
        <f t="shared" si="245"/>
        <v>0</v>
      </c>
      <c r="L1528" s="19">
        <f t="shared" si="245"/>
        <v>1</v>
      </c>
      <c r="M1528" s="21" t="s">
        <v>95</v>
      </c>
    </row>
    <row r="1529" spans="1:13" ht="20.25" customHeight="1">
      <c r="A1529" s="22" t="s">
        <v>98</v>
      </c>
      <c r="B1529" s="23">
        <f>IFERROR(AVERAGE(B1526:B1528),0)</f>
        <v>0</v>
      </c>
      <c r="C1529" s="23">
        <f>IFERROR(AVERAGE(C1526:C1528),0)</f>
        <v>0</v>
      </c>
      <c r="D1529" s="23">
        <f>IFERROR(AVERAGE(D1526:D1528),0)</f>
        <v>0</v>
      </c>
      <c r="E1529" s="23">
        <f>IFERROR(AVERAGE(E1526:E1528),0)</f>
        <v>0</v>
      </c>
      <c r="F1529" s="23">
        <f>IFERROR(AVERAGE(F1526:F1528),0)</f>
        <v>22</v>
      </c>
      <c r="G1529" s="23">
        <f>SUM(AVERAGE(G1526:G1528))</f>
        <v>22</v>
      </c>
      <c r="H1529" s="24">
        <f>AVERAGE(H1526:H1528)*0.2</f>
        <v>0</v>
      </c>
      <c r="I1529" s="24">
        <f>AVERAGE(I1526:I1528)*0.4</f>
        <v>0</v>
      </c>
      <c r="J1529" s="24">
        <f>AVERAGE(J1526:J1528)*0.6</f>
        <v>0</v>
      </c>
      <c r="K1529" s="24">
        <f>AVERAGE(K1526:K1528)*0.8</f>
        <v>0</v>
      </c>
      <c r="L1529" s="24">
        <f>AVERAGE(L1526:L1528)*1</f>
        <v>1</v>
      </c>
      <c r="M1529" s="25">
        <f>SUM(H1529:L1529)</f>
        <v>1</v>
      </c>
    </row>
    <row r="1530" spans="1:13" ht="20.25" customHeight="1">
      <c r="A1530" s="12" t="s">
        <v>99</v>
      </c>
      <c r="B1530" s="13" t="s">
        <v>88</v>
      </c>
      <c r="C1530" s="13" t="s">
        <v>89</v>
      </c>
      <c r="D1530" s="13" t="s">
        <v>90</v>
      </c>
      <c r="E1530" s="13" t="s">
        <v>91</v>
      </c>
      <c r="F1530" s="13" t="s">
        <v>92</v>
      </c>
      <c r="G1530" s="14" t="s">
        <v>93</v>
      </c>
      <c r="H1530" s="15" t="s">
        <v>88</v>
      </c>
      <c r="I1530" s="15" t="s">
        <v>89</v>
      </c>
      <c r="J1530" s="15" t="s">
        <v>90</v>
      </c>
      <c r="K1530" s="15" t="s">
        <v>91</v>
      </c>
      <c r="L1530" s="26" t="s">
        <v>92</v>
      </c>
      <c r="M1530" s="14" t="s">
        <v>93</v>
      </c>
    </row>
    <row r="1531" spans="1:13" ht="20.25" customHeight="1">
      <c r="A1531" s="17" t="s">
        <v>100</v>
      </c>
      <c r="B1531" s="18"/>
      <c r="C1531" s="18"/>
      <c r="D1531" s="18"/>
      <c r="E1531" s="18"/>
      <c r="F1531" s="18">
        <v>22</v>
      </c>
      <c r="G1531" s="14">
        <f>SUM(B1531:F1531)</f>
        <v>22</v>
      </c>
      <c r="H1531" s="19">
        <f t="shared" ref="H1531:L1535" si="246">IFERROR(B1531/$G$1536,0)</f>
        <v>0</v>
      </c>
      <c r="I1531" s="19">
        <f t="shared" si="246"/>
        <v>0</v>
      </c>
      <c r="J1531" s="19">
        <f t="shared" si="246"/>
        <v>0</v>
      </c>
      <c r="K1531" s="19">
        <f t="shared" si="246"/>
        <v>0</v>
      </c>
      <c r="L1531" s="19">
        <f t="shared" si="246"/>
        <v>1</v>
      </c>
      <c r="M1531" s="21" t="s">
        <v>95</v>
      </c>
    </row>
    <row r="1532" spans="1:13" ht="20.25" customHeight="1">
      <c r="A1532" s="17" t="s">
        <v>101</v>
      </c>
      <c r="B1532" s="18"/>
      <c r="C1532" s="18"/>
      <c r="D1532" s="18"/>
      <c r="E1532" s="18"/>
      <c r="F1532" s="18">
        <v>22</v>
      </c>
      <c r="G1532" s="14">
        <f>SUM(B1532:F1532)</f>
        <v>22</v>
      </c>
      <c r="H1532" s="19">
        <f t="shared" si="246"/>
        <v>0</v>
      </c>
      <c r="I1532" s="19">
        <f t="shared" si="246"/>
        <v>0</v>
      </c>
      <c r="J1532" s="19">
        <f t="shared" si="246"/>
        <v>0</v>
      </c>
      <c r="K1532" s="19">
        <f t="shared" si="246"/>
        <v>0</v>
      </c>
      <c r="L1532" s="19">
        <f t="shared" si="246"/>
        <v>1</v>
      </c>
      <c r="M1532" s="21" t="s">
        <v>95</v>
      </c>
    </row>
    <row r="1533" spans="1:13" ht="20.25" customHeight="1">
      <c r="A1533" s="17" t="s">
        <v>102</v>
      </c>
      <c r="B1533" s="18"/>
      <c r="C1533" s="18"/>
      <c r="D1533" s="18"/>
      <c r="E1533" s="18"/>
      <c r="F1533" s="18">
        <v>22</v>
      </c>
      <c r="G1533" s="14">
        <f>SUM(B1533:F1533)</f>
        <v>22</v>
      </c>
      <c r="H1533" s="19">
        <f t="shared" si="246"/>
        <v>0</v>
      </c>
      <c r="I1533" s="19">
        <f t="shared" si="246"/>
        <v>0</v>
      </c>
      <c r="J1533" s="19">
        <f t="shared" si="246"/>
        <v>0</v>
      </c>
      <c r="K1533" s="19">
        <f t="shared" si="246"/>
        <v>0</v>
      </c>
      <c r="L1533" s="19">
        <f t="shared" si="246"/>
        <v>1</v>
      </c>
      <c r="M1533" s="21" t="s">
        <v>95</v>
      </c>
    </row>
    <row r="1534" spans="1:13" ht="20.25" customHeight="1">
      <c r="A1534" s="17" t="s">
        <v>103</v>
      </c>
      <c r="B1534" s="18"/>
      <c r="C1534" s="18"/>
      <c r="D1534" s="18"/>
      <c r="E1534" s="18"/>
      <c r="F1534" s="18">
        <v>22</v>
      </c>
      <c r="G1534" s="14">
        <f>SUM(B1534:F1534)</f>
        <v>22</v>
      </c>
      <c r="H1534" s="19">
        <f t="shared" si="246"/>
        <v>0</v>
      </c>
      <c r="I1534" s="19">
        <f t="shared" si="246"/>
        <v>0</v>
      </c>
      <c r="J1534" s="19">
        <f t="shared" si="246"/>
        <v>0</v>
      </c>
      <c r="K1534" s="19">
        <f t="shared" si="246"/>
        <v>0</v>
      </c>
      <c r="L1534" s="19">
        <f t="shared" si="246"/>
        <v>1</v>
      </c>
      <c r="M1534" s="21" t="s">
        <v>95</v>
      </c>
    </row>
    <row r="1535" spans="1:13" ht="20.25" customHeight="1">
      <c r="A1535" s="17" t="s">
        <v>104</v>
      </c>
      <c r="B1535" s="18"/>
      <c r="C1535" s="18"/>
      <c r="D1535" s="18"/>
      <c r="E1535" s="18"/>
      <c r="F1535" s="18">
        <v>22</v>
      </c>
      <c r="G1535" s="14">
        <f>SUM(B1535:F1535)</f>
        <v>22</v>
      </c>
      <c r="H1535" s="19">
        <f t="shared" si="246"/>
        <v>0</v>
      </c>
      <c r="I1535" s="19">
        <f t="shared" si="246"/>
        <v>0</v>
      </c>
      <c r="J1535" s="19">
        <f t="shared" si="246"/>
        <v>0</v>
      </c>
      <c r="K1535" s="19">
        <f t="shared" si="246"/>
        <v>0</v>
      </c>
      <c r="L1535" s="19">
        <f t="shared" si="246"/>
        <v>1</v>
      </c>
      <c r="M1535" s="21"/>
    </row>
    <row r="1536" spans="1:13" ht="20.25" customHeight="1">
      <c r="A1536" s="22" t="s">
        <v>105</v>
      </c>
      <c r="B1536" s="23">
        <f>IFERROR(AVERAGE(B1531:B1535),0)</f>
        <v>0</v>
      </c>
      <c r="C1536" s="23">
        <f>IFERROR(AVERAGE(C1531:C1535),0)</f>
        <v>0</v>
      </c>
      <c r="D1536" s="23">
        <f>IFERROR(AVERAGE(D1531:D1535),0)</f>
        <v>0</v>
      </c>
      <c r="E1536" s="23">
        <f>IFERROR(AVERAGE(E1531:E1535),0)</f>
        <v>0</v>
      </c>
      <c r="F1536" s="23">
        <f>IFERROR(AVERAGE(F1531:F1535),0)</f>
        <v>22</v>
      </c>
      <c r="G1536" s="23">
        <f>SUM(AVERAGE(G1531:G1535))</f>
        <v>22</v>
      </c>
      <c r="H1536" s="25">
        <f>AVERAGE(H1531:H1535)*0.2</f>
        <v>0</v>
      </c>
      <c r="I1536" s="25">
        <f>AVERAGE(I1531:I1535)*0.4</f>
        <v>0</v>
      </c>
      <c r="J1536" s="25">
        <f>AVERAGE(J1531:J1535)*0.6</f>
        <v>0</v>
      </c>
      <c r="K1536" s="25">
        <f>AVERAGE(K1531:K1535)*0.8</f>
        <v>0</v>
      </c>
      <c r="L1536" s="25">
        <f>AVERAGE(L1531:L1535)*1</f>
        <v>1</v>
      </c>
      <c r="M1536" s="25">
        <f>SUM(H1536:L1536)</f>
        <v>1</v>
      </c>
    </row>
    <row r="1537" spans="1:13" ht="20.25" customHeight="1">
      <c r="A1537" s="12" t="s">
        <v>106</v>
      </c>
      <c r="B1537" s="13" t="s">
        <v>88</v>
      </c>
      <c r="C1537" s="13" t="s">
        <v>89</v>
      </c>
      <c r="D1537" s="13" t="s">
        <v>90</v>
      </c>
      <c r="E1537" s="13" t="s">
        <v>91</v>
      </c>
      <c r="F1537" s="13" t="s">
        <v>92</v>
      </c>
      <c r="G1537" s="14" t="s">
        <v>93</v>
      </c>
      <c r="H1537" s="15" t="s">
        <v>88</v>
      </c>
      <c r="I1537" s="15" t="s">
        <v>89</v>
      </c>
      <c r="J1537" s="15" t="s">
        <v>90</v>
      </c>
      <c r="K1537" s="15" t="s">
        <v>91</v>
      </c>
      <c r="L1537" s="26" t="s">
        <v>92</v>
      </c>
      <c r="M1537" s="14" t="s">
        <v>93</v>
      </c>
    </row>
    <row r="1538" spans="1:13" ht="20.25" customHeight="1">
      <c r="A1538" s="17" t="s">
        <v>107</v>
      </c>
      <c r="B1538" s="18"/>
      <c r="C1538" s="18"/>
      <c r="D1538" s="18"/>
      <c r="E1538" s="18"/>
      <c r="F1538" s="18">
        <v>22</v>
      </c>
      <c r="G1538" s="14">
        <f>SUM(B1538:F1538)</f>
        <v>22</v>
      </c>
      <c r="H1538" s="19">
        <f>IFERROR(B1538/$G$1543,0)</f>
        <v>0</v>
      </c>
      <c r="I1538" s="19">
        <f t="shared" ref="I1538:L1540" si="247">IFERROR(C1538/$G$1543,0)</f>
        <v>0</v>
      </c>
      <c r="J1538" s="19">
        <f t="shared" si="247"/>
        <v>0</v>
      </c>
      <c r="K1538" s="19">
        <f t="shared" si="247"/>
        <v>0</v>
      </c>
      <c r="L1538" s="19">
        <f t="shared" si="247"/>
        <v>1</v>
      </c>
      <c r="M1538" s="21" t="s">
        <v>95</v>
      </c>
    </row>
    <row r="1539" spans="1:13" ht="20.25" customHeight="1">
      <c r="A1539" s="17" t="s">
        <v>108</v>
      </c>
      <c r="B1539" s="18"/>
      <c r="C1539" s="18"/>
      <c r="D1539" s="18"/>
      <c r="E1539" s="18"/>
      <c r="F1539" s="18">
        <v>22</v>
      </c>
      <c r="G1539" s="14">
        <f>SUM(B1539:F1539)</f>
        <v>22</v>
      </c>
      <c r="H1539" s="19">
        <f>IFERROR(B1539/$G$1543,0)</f>
        <v>0</v>
      </c>
      <c r="I1539" s="19">
        <f t="shared" si="247"/>
        <v>0</v>
      </c>
      <c r="J1539" s="19">
        <f t="shared" si="247"/>
        <v>0</v>
      </c>
      <c r="K1539" s="19">
        <f t="shared" si="247"/>
        <v>0</v>
      </c>
      <c r="L1539" s="19">
        <f t="shared" si="247"/>
        <v>1</v>
      </c>
      <c r="M1539" s="21" t="s">
        <v>95</v>
      </c>
    </row>
    <row r="1540" spans="1:13" ht="20.25" customHeight="1">
      <c r="A1540" s="17" t="s">
        <v>109</v>
      </c>
      <c r="B1540" s="18"/>
      <c r="C1540" s="18"/>
      <c r="D1540" s="18"/>
      <c r="E1540" s="18"/>
      <c r="F1540" s="18">
        <v>22</v>
      </c>
      <c r="G1540" s="14">
        <f>SUM(B1540:F1540)</f>
        <v>22</v>
      </c>
      <c r="H1540" s="19">
        <f>IFERROR(B1540/$G$1543,0)</f>
        <v>0</v>
      </c>
      <c r="I1540" s="19">
        <f t="shared" si="247"/>
        <v>0</v>
      </c>
      <c r="J1540" s="19">
        <f t="shared" si="247"/>
        <v>0</v>
      </c>
      <c r="K1540" s="19">
        <f t="shared" si="247"/>
        <v>0</v>
      </c>
      <c r="L1540" s="19">
        <f t="shared" si="247"/>
        <v>1</v>
      </c>
      <c r="M1540" s="21" t="s">
        <v>95</v>
      </c>
    </row>
    <row r="1541" spans="1:13" ht="20.25" customHeight="1">
      <c r="A1541" s="22" t="s">
        <v>105</v>
      </c>
      <c r="B1541" s="23">
        <f>IFERROR(AVERAGE(B1538:B1540),0)</f>
        <v>0</v>
      </c>
      <c r="C1541" s="23">
        <f>IFERROR(AVERAGE(C1538:C1540),0)</f>
        <v>0</v>
      </c>
      <c r="D1541" s="27">
        <f>IFERROR(AVERAGE(D1538:D1540),0)</f>
        <v>0</v>
      </c>
      <c r="E1541" s="27">
        <f>IFERROR(AVERAGE(E1538:E1540),0)</f>
        <v>0</v>
      </c>
      <c r="F1541" s="27">
        <f>IFERROR(AVERAGE(F1538:F1540),0)</f>
        <v>22</v>
      </c>
      <c r="G1541" s="27">
        <f>SUM(AVERAGE(G1538:G1540))</f>
        <v>22</v>
      </c>
      <c r="H1541" s="25">
        <f>AVERAGE(H1538:H1540)*0.2</f>
        <v>0</v>
      </c>
      <c r="I1541" s="25">
        <f>AVERAGE(I1538:I1540)*0.4</f>
        <v>0</v>
      </c>
      <c r="J1541" s="25">
        <f>AVERAGE(J1538:J1540)*0.6</f>
        <v>0</v>
      </c>
      <c r="K1541" s="25">
        <f>AVERAGE(K1538:K1540)*0.8</f>
        <v>0</v>
      </c>
      <c r="L1541" s="25">
        <f>AVERAGE(L1538:L1540)*1</f>
        <v>1</v>
      </c>
      <c r="M1541" s="28">
        <f>SUM(H1541:L1541)</f>
        <v>1</v>
      </c>
    </row>
    <row r="1542" spans="1:13" ht="20.25" customHeight="1">
      <c r="A1542" s="12" t="s">
        <v>110</v>
      </c>
      <c r="B1542" s="13" t="s">
        <v>88</v>
      </c>
      <c r="C1542" s="13" t="s">
        <v>89</v>
      </c>
      <c r="D1542" s="13" t="s">
        <v>90</v>
      </c>
      <c r="E1542" s="13" t="s">
        <v>91</v>
      </c>
      <c r="F1542" s="13" t="s">
        <v>92</v>
      </c>
      <c r="G1542" s="14" t="s">
        <v>93</v>
      </c>
      <c r="H1542" s="15" t="s">
        <v>88</v>
      </c>
      <c r="I1542" s="15" t="s">
        <v>89</v>
      </c>
      <c r="J1542" s="15" t="s">
        <v>90</v>
      </c>
      <c r="K1542" s="15" t="s">
        <v>91</v>
      </c>
      <c r="L1542" s="26" t="s">
        <v>92</v>
      </c>
      <c r="M1542" s="14" t="s">
        <v>93</v>
      </c>
    </row>
    <row r="1543" spans="1:13" ht="20.25" customHeight="1">
      <c r="A1543" s="29" t="s">
        <v>111</v>
      </c>
      <c r="B1543" s="30"/>
      <c r="C1543" s="30"/>
      <c r="D1543" s="30"/>
      <c r="E1543" s="18"/>
      <c r="F1543" s="18">
        <v>22</v>
      </c>
      <c r="G1543" s="31">
        <f t="shared" ref="G1543:G1548" si="248">SUM(B1543:F1543)</f>
        <v>22</v>
      </c>
      <c r="H1543" s="32">
        <f>IFERROR(B1543/$G$1548,0)</f>
        <v>0</v>
      </c>
      <c r="I1543" s="32">
        <f t="shared" ref="I1543:L1546" si="249">IFERROR(C1543/$G$1548,0)</f>
        <v>0</v>
      </c>
      <c r="J1543" s="32">
        <f t="shared" si="249"/>
        <v>0</v>
      </c>
      <c r="K1543" s="32">
        <f t="shared" si="249"/>
        <v>0</v>
      </c>
      <c r="L1543" s="32">
        <f t="shared" si="249"/>
        <v>0</v>
      </c>
      <c r="M1543" s="21" t="s">
        <v>95</v>
      </c>
    </row>
    <row r="1544" spans="1:13" ht="20.25" customHeight="1">
      <c r="A1544" s="29" t="s">
        <v>112</v>
      </c>
      <c r="B1544" s="30"/>
      <c r="C1544" s="30"/>
      <c r="D1544" s="30"/>
      <c r="E1544" s="18"/>
      <c r="F1544" s="18">
        <v>22</v>
      </c>
      <c r="G1544" s="31">
        <f t="shared" si="248"/>
        <v>22</v>
      </c>
      <c r="H1544" s="32">
        <f>IFERROR(B1544/$G$1548,0)</f>
        <v>0</v>
      </c>
      <c r="I1544" s="32">
        <f t="shared" si="249"/>
        <v>0</v>
      </c>
      <c r="J1544" s="32">
        <f t="shared" si="249"/>
        <v>0</v>
      </c>
      <c r="K1544" s="32">
        <f t="shared" si="249"/>
        <v>0</v>
      </c>
      <c r="L1544" s="32">
        <f t="shared" si="249"/>
        <v>0</v>
      </c>
      <c r="M1544" s="21" t="s">
        <v>95</v>
      </c>
    </row>
    <row r="1545" spans="1:13" ht="20.25" customHeight="1">
      <c r="A1545" s="29" t="s">
        <v>113</v>
      </c>
      <c r="B1545" s="30"/>
      <c r="C1545" s="30"/>
      <c r="D1545" s="30"/>
      <c r="E1545" s="18"/>
      <c r="F1545" s="18">
        <v>22</v>
      </c>
      <c r="G1545" s="31">
        <f t="shared" si="248"/>
        <v>22</v>
      </c>
      <c r="H1545" s="32">
        <f>IFERROR(B1545/$G$1548,0)</f>
        <v>0</v>
      </c>
      <c r="I1545" s="32">
        <f t="shared" si="249"/>
        <v>0</v>
      </c>
      <c r="J1545" s="32">
        <f t="shared" si="249"/>
        <v>0</v>
      </c>
      <c r="K1545" s="32">
        <f t="shared" si="249"/>
        <v>0</v>
      </c>
      <c r="L1545" s="32">
        <f t="shared" si="249"/>
        <v>0</v>
      </c>
      <c r="M1545" s="21" t="s">
        <v>95</v>
      </c>
    </row>
    <row r="1546" spans="1:13" ht="20.25" customHeight="1">
      <c r="A1546" s="29" t="s">
        <v>114</v>
      </c>
      <c r="B1546" s="30"/>
      <c r="C1546" s="30"/>
      <c r="D1546" s="30"/>
      <c r="E1546" s="18"/>
      <c r="F1546" s="18">
        <v>22</v>
      </c>
      <c r="G1546" s="31">
        <f t="shared" si="248"/>
        <v>22</v>
      </c>
      <c r="H1546" s="32">
        <f>IFERROR(B1546/$G$1548,0)</f>
        <v>0</v>
      </c>
      <c r="I1546" s="32">
        <f t="shared" si="249"/>
        <v>0</v>
      </c>
      <c r="J1546" s="32">
        <f t="shared" si="249"/>
        <v>0</v>
      </c>
      <c r="K1546" s="32">
        <f t="shared" si="249"/>
        <v>0</v>
      </c>
      <c r="L1546" s="32">
        <f t="shared" si="249"/>
        <v>0</v>
      </c>
      <c r="M1546" s="21" t="s">
        <v>95</v>
      </c>
    </row>
    <row r="1547" spans="1:13" ht="20.25" customHeight="1">
      <c r="A1547" s="17" t="s">
        <v>105</v>
      </c>
      <c r="B1547" s="33">
        <f>IFERROR(AVERAGE(B1543:B1546),0)</f>
        <v>0</v>
      </c>
      <c r="C1547" s="33">
        <f>IFERROR(AVERAGE(C1543:C1546),0)</f>
        <v>0</v>
      </c>
      <c r="D1547" s="33">
        <f>IFERROR(AVERAGE(D1543:D1546),0)</f>
        <v>0</v>
      </c>
      <c r="E1547" s="33">
        <f>IFERROR(AVERAGE(E1543:E1546),0)</f>
        <v>0</v>
      </c>
      <c r="F1547" s="33">
        <f>IFERROR(AVERAGE(F1543:F1546),0)</f>
        <v>22</v>
      </c>
      <c r="G1547" s="33">
        <f>SUM(AVERAGE(G1543:G1546))</f>
        <v>22</v>
      </c>
      <c r="H1547" s="28">
        <f>AVERAGE(H1543:H1546)*0.2</f>
        <v>0</v>
      </c>
      <c r="I1547" s="28">
        <f>AVERAGE(I1543:I1546)*0.4</f>
        <v>0</v>
      </c>
      <c r="J1547" s="28">
        <f>AVERAGE(J1543:J1546)*0.6</f>
        <v>0</v>
      </c>
      <c r="K1547" s="28">
        <f>AVERAGE(K1543:K1546)*0.8</f>
        <v>0</v>
      </c>
      <c r="L1547" s="28">
        <f>AVERAGE(L1543:L1546)*1</f>
        <v>0</v>
      </c>
      <c r="M1547" s="28">
        <f>SUM(H1547:L1547)</f>
        <v>0</v>
      </c>
    </row>
    <row r="1548" spans="1:13" ht="20.25" customHeight="1">
      <c r="A1548" s="29" t="s">
        <v>121</v>
      </c>
      <c r="B1548" s="30"/>
      <c r="C1548" s="30"/>
      <c r="D1548" s="30"/>
      <c r="E1548" s="30"/>
      <c r="F1548" s="30"/>
      <c r="G1548" s="31">
        <f t="shared" si="248"/>
        <v>0</v>
      </c>
      <c r="H1548" s="32">
        <f>IFERROR(B1548/$G$1553,0)</f>
        <v>0</v>
      </c>
      <c r="I1548" s="32">
        <f>IFERROR(C1548/$G$1553,0)</f>
        <v>0</v>
      </c>
      <c r="J1548" s="32">
        <f>IFERROR(D1548/$G$1553,0)</f>
        <v>0</v>
      </c>
      <c r="K1548" s="32">
        <f>IFERROR(E1548/$G$1553,0)</f>
        <v>0</v>
      </c>
      <c r="L1548" s="32">
        <f>IFERROR(F1548/$G$1553,0)</f>
        <v>0</v>
      </c>
      <c r="M1548" s="21" t="s">
        <v>95</v>
      </c>
    </row>
    <row r="1549" spans="1:13" ht="20.25" customHeight="1">
      <c r="A1549" s="34" t="s">
        <v>115</v>
      </c>
      <c r="B1549" s="34"/>
      <c r="C1549" s="34"/>
      <c r="D1549" s="34"/>
      <c r="E1549" s="34"/>
      <c r="F1549" s="34"/>
      <c r="G1549" s="35">
        <v>22</v>
      </c>
      <c r="H1549" s="28" t="s">
        <v>95</v>
      </c>
      <c r="I1549" s="28" t="s">
        <v>95</v>
      </c>
      <c r="J1549" s="28" t="s">
        <v>95</v>
      </c>
      <c r="K1549" s="28" t="s">
        <v>95</v>
      </c>
      <c r="L1549" s="28" t="s">
        <v>95</v>
      </c>
      <c r="M1549" s="28">
        <f>(M1529+M1536+M1541+M1547)/4</f>
        <v>0.75</v>
      </c>
    </row>
    <row r="1550" spans="1:13" ht="20.25" customHeight="1">
      <c r="A1550" s="36"/>
      <c r="B1550" s="36"/>
      <c r="C1550" s="36"/>
      <c r="D1550" s="36"/>
      <c r="E1550" s="36"/>
      <c r="F1550" s="36"/>
      <c r="G1550" s="36"/>
      <c r="H1550" s="36"/>
      <c r="I1550" s="36"/>
      <c r="J1550" s="36"/>
      <c r="K1550" s="36"/>
      <c r="L1550" s="36"/>
      <c r="M1550" s="36"/>
    </row>
    <row r="1551" spans="1:13" ht="20.25" customHeight="1">
      <c r="A1551" s="36"/>
      <c r="B1551" s="36"/>
      <c r="C1551" s="36"/>
      <c r="D1551" s="36"/>
      <c r="E1551" s="36"/>
      <c r="F1551" s="36"/>
      <c r="G1551" s="36"/>
      <c r="H1551" s="36"/>
      <c r="I1551" s="36"/>
      <c r="J1551" s="36"/>
      <c r="K1551" s="36"/>
      <c r="L1551" s="36"/>
      <c r="M1551" s="36"/>
    </row>
    <row r="1552" spans="1:13" ht="20.25" customHeight="1">
      <c r="A1552" s="7" t="s">
        <v>82</v>
      </c>
      <c r="B1552" s="8" t="s">
        <v>48</v>
      </c>
      <c r="C1552" s="8"/>
      <c r="D1552" s="8"/>
      <c r="E1552" s="8"/>
      <c r="F1552" s="8"/>
      <c r="G1552" s="8"/>
      <c r="H1552" s="8"/>
      <c r="I1552" s="8"/>
      <c r="J1552" s="8"/>
      <c r="K1552" s="9" t="s">
        <v>78</v>
      </c>
      <c r="L1552" s="10">
        <v>45122</v>
      </c>
      <c r="M1552" s="10"/>
    </row>
    <row r="1553" spans="1:13" ht="20.25" customHeight="1">
      <c r="A1553" s="8" t="s">
        <v>84</v>
      </c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</row>
    <row r="1554" spans="1:13" ht="20.25" customHeight="1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</row>
    <row r="1555" spans="1:13" ht="20.25" customHeight="1">
      <c r="A1555" s="11" t="s">
        <v>85</v>
      </c>
      <c r="B1555" s="8" t="s">
        <v>86</v>
      </c>
      <c r="C1555" s="8"/>
      <c r="D1555" s="8"/>
      <c r="E1555" s="8"/>
      <c r="F1555" s="8"/>
      <c r="G1555" s="8"/>
      <c r="H1555" s="8" t="s">
        <v>86</v>
      </c>
      <c r="I1555" s="8"/>
      <c r="J1555" s="8"/>
      <c r="K1555" s="8"/>
      <c r="L1555" s="8"/>
      <c r="M1555" s="8"/>
    </row>
    <row r="1556" spans="1:13" ht="20.25" customHeight="1">
      <c r="A1556" s="12" t="s">
        <v>87</v>
      </c>
      <c r="B1556" s="13" t="s">
        <v>88</v>
      </c>
      <c r="C1556" s="13" t="s">
        <v>89</v>
      </c>
      <c r="D1556" s="13" t="s">
        <v>90</v>
      </c>
      <c r="E1556" s="13" t="s">
        <v>91</v>
      </c>
      <c r="F1556" s="13" t="s">
        <v>92</v>
      </c>
      <c r="G1556" s="14" t="s">
        <v>93</v>
      </c>
      <c r="H1556" s="15" t="s">
        <v>88</v>
      </c>
      <c r="I1556" s="15" t="s">
        <v>89</v>
      </c>
      <c r="J1556" s="15" t="s">
        <v>90</v>
      </c>
      <c r="K1556" s="15" t="s">
        <v>91</v>
      </c>
      <c r="L1556" s="15" t="s">
        <v>92</v>
      </c>
      <c r="M1556" s="16" t="s">
        <v>93</v>
      </c>
    </row>
    <row r="1557" spans="1:13" ht="20.25" customHeight="1">
      <c r="A1557" s="17" t="s">
        <v>94</v>
      </c>
      <c r="B1557" s="18"/>
      <c r="C1557" s="18"/>
      <c r="D1557" s="18"/>
      <c r="E1557" s="18">
        <v>6</v>
      </c>
      <c r="F1557" s="18">
        <v>10</v>
      </c>
      <c r="G1557" s="14">
        <f>SUM(B1557:F1557)</f>
        <v>16</v>
      </c>
      <c r="H1557" s="19">
        <f>IFERROR(B1557/$G$1562,0)</f>
        <v>0</v>
      </c>
      <c r="I1557" s="19">
        <f t="shared" ref="I1557:L1559" si="250">IFERROR(C1557/$G$1562,0)</f>
        <v>0</v>
      </c>
      <c r="J1557" s="19">
        <f t="shared" si="250"/>
        <v>0</v>
      </c>
      <c r="K1557" s="19">
        <f t="shared" si="250"/>
        <v>0.375</v>
      </c>
      <c r="L1557" s="19">
        <f>IFERROR(F1557/$G$1562,0)</f>
        <v>0.625</v>
      </c>
      <c r="M1557" s="20" t="s">
        <v>95</v>
      </c>
    </row>
    <row r="1558" spans="1:13" ht="20.25" customHeight="1">
      <c r="A1558" s="17" t="s">
        <v>96</v>
      </c>
      <c r="B1558" s="18"/>
      <c r="C1558" s="18">
        <v>1</v>
      </c>
      <c r="D1558" s="18"/>
      <c r="E1558" s="18">
        <v>4</v>
      </c>
      <c r="F1558" s="18">
        <v>11</v>
      </c>
      <c r="G1558" s="14">
        <f>SUM(B1558:F1558)</f>
        <v>16</v>
      </c>
      <c r="H1558" s="19">
        <f>IFERROR(B1558/$G$1562,0)</f>
        <v>0</v>
      </c>
      <c r="I1558" s="19">
        <f t="shared" si="250"/>
        <v>6.25E-2</v>
      </c>
      <c r="J1558" s="19">
        <f t="shared" si="250"/>
        <v>0</v>
      </c>
      <c r="K1558" s="19">
        <f t="shared" si="250"/>
        <v>0.25</v>
      </c>
      <c r="L1558" s="19">
        <f t="shared" si="250"/>
        <v>0.6875</v>
      </c>
      <c r="M1558" s="21" t="s">
        <v>95</v>
      </c>
    </row>
    <row r="1559" spans="1:13" ht="20.25" customHeight="1">
      <c r="A1559" s="17" t="s">
        <v>97</v>
      </c>
      <c r="B1559" s="18"/>
      <c r="C1559" s="18">
        <v>1</v>
      </c>
      <c r="D1559" s="18">
        <v>1</v>
      </c>
      <c r="E1559" s="18">
        <v>8</v>
      </c>
      <c r="F1559" s="18">
        <v>6</v>
      </c>
      <c r="G1559" s="14">
        <f>SUM(B1559:F1559)</f>
        <v>16</v>
      </c>
      <c r="H1559" s="19">
        <f>IFERROR(B1559/$G$1562,0)</f>
        <v>0</v>
      </c>
      <c r="I1559" s="19">
        <f t="shared" si="250"/>
        <v>6.25E-2</v>
      </c>
      <c r="J1559" s="19">
        <f t="shared" si="250"/>
        <v>6.25E-2</v>
      </c>
      <c r="K1559" s="19">
        <f t="shared" si="250"/>
        <v>0.5</v>
      </c>
      <c r="L1559" s="19">
        <f t="shared" si="250"/>
        <v>0.375</v>
      </c>
      <c r="M1559" s="21" t="s">
        <v>95</v>
      </c>
    </row>
    <row r="1560" spans="1:13" ht="20.25" customHeight="1">
      <c r="A1560" s="22" t="s">
        <v>98</v>
      </c>
      <c r="B1560" s="23">
        <f>IFERROR(AVERAGE(B1557:B1559),0)</f>
        <v>0</v>
      </c>
      <c r="C1560" s="23">
        <f>IFERROR(AVERAGE(C1557:C1559),0)</f>
        <v>1</v>
      </c>
      <c r="D1560" s="23">
        <f>IFERROR(AVERAGE(D1557:D1559),0)</f>
        <v>1</v>
      </c>
      <c r="E1560" s="23">
        <f>IFERROR(AVERAGE(E1557:E1559),0)</f>
        <v>6</v>
      </c>
      <c r="F1560" s="23">
        <f>IFERROR(AVERAGE(F1557:F1559),0)</f>
        <v>9</v>
      </c>
      <c r="G1560" s="23">
        <f>SUM(AVERAGE(G1557:G1559))</f>
        <v>16</v>
      </c>
      <c r="H1560" s="24">
        <f>AVERAGE(H1557:H1559)*0.2</f>
        <v>0</v>
      </c>
      <c r="I1560" s="24">
        <f>AVERAGE(I1557:I1559)*0.4</f>
        <v>1.6666666666666666E-2</v>
      </c>
      <c r="J1560" s="24">
        <f>AVERAGE(J1557:J1559)*0.6</f>
        <v>1.2499999999999999E-2</v>
      </c>
      <c r="K1560" s="24">
        <f>AVERAGE(K1557:K1559)*0.8</f>
        <v>0.30000000000000004</v>
      </c>
      <c r="L1560" s="24">
        <f>AVERAGE(L1557:L1559)*1</f>
        <v>0.5625</v>
      </c>
      <c r="M1560" s="25">
        <f>SUM(H1560:L1560)</f>
        <v>0.89166666666666672</v>
      </c>
    </row>
    <row r="1561" spans="1:13" ht="20.25" customHeight="1">
      <c r="A1561" s="12" t="s">
        <v>99</v>
      </c>
      <c r="B1561" s="13" t="s">
        <v>88</v>
      </c>
      <c r="C1561" s="13" t="s">
        <v>89</v>
      </c>
      <c r="D1561" s="13" t="s">
        <v>90</v>
      </c>
      <c r="E1561" s="13" t="s">
        <v>91</v>
      </c>
      <c r="F1561" s="13" t="s">
        <v>92</v>
      </c>
      <c r="G1561" s="14" t="s">
        <v>93</v>
      </c>
      <c r="H1561" s="15" t="s">
        <v>88</v>
      </c>
      <c r="I1561" s="15" t="s">
        <v>89</v>
      </c>
      <c r="J1561" s="15" t="s">
        <v>90</v>
      </c>
      <c r="K1561" s="15" t="s">
        <v>91</v>
      </c>
      <c r="L1561" s="26" t="s">
        <v>92</v>
      </c>
      <c r="M1561" s="14" t="s">
        <v>93</v>
      </c>
    </row>
    <row r="1562" spans="1:13" ht="20.25" customHeight="1">
      <c r="A1562" s="17" t="s">
        <v>100</v>
      </c>
      <c r="B1562" s="18"/>
      <c r="C1562" s="18"/>
      <c r="D1562" s="18"/>
      <c r="E1562" s="18">
        <v>5</v>
      </c>
      <c r="F1562" s="18">
        <v>11</v>
      </c>
      <c r="G1562" s="14">
        <f>SUM(B1562:F1562)</f>
        <v>16</v>
      </c>
      <c r="H1562" s="19">
        <f t="shared" ref="H1562:L1566" si="251">IFERROR(B1562/$G$1567,0)</f>
        <v>0</v>
      </c>
      <c r="I1562" s="19">
        <f t="shared" si="251"/>
        <v>0</v>
      </c>
      <c r="J1562" s="19">
        <f t="shared" si="251"/>
        <v>0</v>
      </c>
      <c r="K1562" s="19">
        <f t="shared" si="251"/>
        <v>0.3125</v>
      </c>
      <c r="L1562" s="19">
        <f t="shared" si="251"/>
        <v>0.6875</v>
      </c>
      <c r="M1562" s="21" t="s">
        <v>95</v>
      </c>
    </row>
    <row r="1563" spans="1:13" ht="20.25" customHeight="1">
      <c r="A1563" s="17" t="s">
        <v>101</v>
      </c>
      <c r="B1563" s="18"/>
      <c r="C1563" s="18">
        <v>1</v>
      </c>
      <c r="D1563" s="18"/>
      <c r="E1563" s="18">
        <v>7</v>
      </c>
      <c r="F1563" s="18">
        <v>8</v>
      </c>
      <c r="G1563" s="14">
        <f>SUM(B1563:F1563)</f>
        <v>16</v>
      </c>
      <c r="H1563" s="19">
        <f t="shared" si="251"/>
        <v>0</v>
      </c>
      <c r="I1563" s="19">
        <f t="shared" si="251"/>
        <v>6.25E-2</v>
      </c>
      <c r="J1563" s="19">
        <f t="shared" si="251"/>
        <v>0</v>
      </c>
      <c r="K1563" s="19">
        <f t="shared" si="251"/>
        <v>0.4375</v>
      </c>
      <c r="L1563" s="19">
        <f t="shared" si="251"/>
        <v>0.5</v>
      </c>
      <c r="M1563" s="21" t="s">
        <v>95</v>
      </c>
    </row>
    <row r="1564" spans="1:13" ht="20.25" customHeight="1">
      <c r="A1564" s="17" t="s">
        <v>102</v>
      </c>
      <c r="B1564" s="18"/>
      <c r="C1564" s="18"/>
      <c r="D1564" s="18"/>
      <c r="E1564" s="18">
        <v>5</v>
      </c>
      <c r="F1564" s="18">
        <v>11</v>
      </c>
      <c r="G1564" s="14">
        <f>SUM(B1564:F1564)</f>
        <v>16</v>
      </c>
      <c r="H1564" s="19">
        <f t="shared" si="251"/>
        <v>0</v>
      </c>
      <c r="I1564" s="19">
        <f t="shared" si="251"/>
        <v>0</v>
      </c>
      <c r="J1564" s="19">
        <f t="shared" si="251"/>
        <v>0</v>
      </c>
      <c r="K1564" s="19">
        <f t="shared" si="251"/>
        <v>0.3125</v>
      </c>
      <c r="L1564" s="19">
        <f t="shared" si="251"/>
        <v>0.6875</v>
      </c>
      <c r="M1564" s="21" t="s">
        <v>95</v>
      </c>
    </row>
    <row r="1565" spans="1:13" ht="20.25" customHeight="1">
      <c r="A1565" s="17" t="s">
        <v>103</v>
      </c>
      <c r="B1565" s="18"/>
      <c r="C1565" s="18"/>
      <c r="D1565" s="18"/>
      <c r="E1565" s="18">
        <v>7</v>
      </c>
      <c r="F1565" s="18">
        <v>9</v>
      </c>
      <c r="G1565" s="14">
        <f>SUM(B1565:F1565)</f>
        <v>16</v>
      </c>
      <c r="H1565" s="19">
        <f t="shared" si="251"/>
        <v>0</v>
      </c>
      <c r="I1565" s="19">
        <f t="shared" si="251"/>
        <v>0</v>
      </c>
      <c r="J1565" s="19">
        <f t="shared" si="251"/>
        <v>0</v>
      </c>
      <c r="K1565" s="19">
        <f t="shared" si="251"/>
        <v>0.4375</v>
      </c>
      <c r="L1565" s="19">
        <f t="shared" si="251"/>
        <v>0.5625</v>
      </c>
      <c r="M1565" s="21" t="s">
        <v>95</v>
      </c>
    </row>
    <row r="1566" spans="1:13" ht="20.25" customHeight="1">
      <c r="A1566" s="17" t="s">
        <v>104</v>
      </c>
      <c r="B1566" s="18"/>
      <c r="C1566" s="18">
        <v>1</v>
      </c>
      <c r="D1566" s="18">
        <v>1</v>
      </c>
      <c r="E1566" s="18">
        <v>3</v>
      </c>
      <c r="F1566" s="18">
        <v>11</v>
      </c>
      <c r="G1566" s="14">
        <f>SUM(B1566:F1566)</f>
        <v>16</v>
      </c>
      <c r="H1566" s="19">
        <f t="shared" si="251"/>
        <v>0</v>
      </c>
      <c r="I1566" s="19">
        <f t="shared" si="251"/>
        <v>6.25E-2</v>
      </c>
      <c r="J1566" s="19">
        <f t="shared" si="251"/>
        <v>6.25E-2</v>
      </c>
      <c r="K1566" s="19">
        <f t="shared" si="251"/>
        <v>0.1875</v>
      </c>
      <c r="L1566" s="19">
        <f t="shared" si="251"/>
        <v>0.6875</v>
      </c>
      <c r="M1566" s="21"/>
    </row>
    <row r="1567" spans="1:13" ht="20.25" customHeight="1">
      <c r="A1567" s="22" t="s">
        <v>105</v>
      </c>
      <c r="B1567" s="23">
        <f>IFERROR(AVERAGE(B1562:B1566),0)</f>
        <v>0</v>
      </c>
      <c r="C1567" s="23">
        <f>IFERROR(AVERAGE(C1562:C1566),0)</f>
        <v>1</v>
      </c>
      <c r="D1567" s="23">
        <f>IFERROR(AVERAGE(D1562:D1566),0)</f>
        <v>1</v>
      </c>
      <c r="E1567" s="23">
        <f>IFERROR(AVERAGE(E1562:E1566),0)</f>
        <v>5.4</v>
      </c>
      <c r="F1567" s="23">
        <f>IFERROR(AVERAGE(F1562:F1566),0)</f>
        <v>10</v>
      </c>
      <c r="G1567" s="23">
        <f>SUM(AVERAGE(G1562:G1566))</f>
        <v>16</v>
      </c>
      <c r="H1567" s="25">
        <f>AVERAGE(H1562:H1566)*0.2</f>
        <v>0</v>
      </c>
      <c r="I1567" s="25">
        <f>AVERAGE(I1562:I1566)*0.4</f>
        <v>1.0000000000000002E-2</v>
      </c>
      <c r="J1567" s="25">
        <f>AVERAGE(J1562:J1566)*0.6</f>
        <v>7.4999999999999997E-3</v>
      </c>
      <c r="K1567" s="25">
        <f>AVERAGE(K1562:K1566)*0.8</f>
        <v>0.27</v>
      </c>
      <c r="L1567" s="25">
        <f>AVERAGE(L1562:L1566)*1</f>
        <v>0.625</v>
      </c>
      <c r="M1567" s="25">
        <f>SUM(H1567:L1567)</f>
        <v>0.91250000000000009</v>
      </c>
    </row>
    <row r="1568" spans="1:13" ht="20.25" customHeight="1">
      <c r="A1568" s="12" t="s">
        <v>106</v>
      </c>
      <c r="B1568" s="13" t="s">
        <v>88</v>
      </c>
      <c r="C1568" s="13" t="s">
        <v>89</v>
      </c>
      <c r="D1568" s="13" t="s">
        <v>90</v>
      </c>
      <c r="E1568" s="13" t="s">
        <v>91</v>
      </c>
      <c r="F1568" s="13" t="s">
        <v>92</v>
      </c>
      <c r="G1568" s="14" t="s">
        <v>93</v>
      </c>
      <c r="H1568" s="15" t="s">
        <v>88</v>
      </c>
      <c r="I1568" s="15" t="s">
        <v>89</v>
      </c>
      <c r="J1568" s="15" t="s">
        <v>90</v>
      </c>
      <c r="K1568" s="15" t="s">
        <v>91</v>
      </c>
      <c r="L1568" s="26" t="s">
        <v>92</v>
      </c>
      <c r="M1568" s="14" t="s">
        <v>93</v>
      </c>
    </row>
    <row r="1569" spans="1:13" ht="20.25" customHeight="1">
      <c r="A1569" s="17" t="s">
        <v>107</v>
      </c>
      <c r="B1569" s="18"/>
      <c r="C1569" s="18">
        <v>3</v>
      </c>
      <c r="D1569" s="18"/>
      <c r="E1569" s="18">
        <v>8</v>
      </c>
      <c r="F1569" s="18">
        <v>5</v>
      </c>
      <c r="G1569" s="14">
        <f>SUM(B1569:F1569)</f>
        <v>16</v>
      </c>
      <c r="H1569" s="19">
        <f>IFERROR(B1569/$G$1574,0)</f>
        <v>0</v>
      </c>
      <c r="I1569" s="19">
        <f t="shared" ref="I1569:L1571" si="252">IFERROR(C1569/$G$1574,0)</f>
        <v>0.1875</v>
      </c>
      <c r="J1569" s="19">
        <f t="shared" si="252"/>
        <v>0</v>
      </c>
      <c r="K1569" s="19">
        <f t="shared" si="252"/>
        <v>0.5</v>
      </c>
      <c r="L1569" s="19">
        <f t="shared" si="252"/>
        <v>0.3125</v>
      </c>
      <c r="M1569" s="21" t="s">
        <v>95</v>
      </c>
    </row>
    <row r="1570" spans="1:13" ht="20.25" customHeight="1">
      <c r="A1570" s="17" t="s">
        <v>108</v>
      </c>
      <c r="B1570" s="18"/>
      <c r="C1570" s="18">
        <v>3</v>
      </c>
      <c r="D1570" s="18">
        <v>1</v>
      </c>
      <c r="E1570" s="18">
        <v>5</v>
      </c>
      <c r="F1570" s="18">
        <v>7</v>
      </c>
      <c r="G1570" s="14">
        <f>SUM(B1570:F1570)</f>
        <v>16</v>
      </c>
      <c r="H1570" s="19">
        <f>IFERROR(B1570/$G$1574,0)</f>
        <v>0</v>
      </c>
      <c r="I1570" s="19">
        <f t="shared" si="252"/>
        <v>0.1875</v>
      </c>
      <c r="J1570" s="19">
        <f t="shared" si="252"/>
        <v>6.25E-2</v>
      </c>
      <c r="K1570" s="19">
        <f t="shared" si="252"/>
        <v>0.3125</v>
      </c>
      <c r="L1570" s="19">
        <f t="shared" si="252"/>
        <v>0.4375</v>
      </c>
      <c r="M1570" s="21" t="s">
        <v>95</v>
      </c>
    </row>
    <row r="1571" spans="1:13" ht="20.25" customHeight="1">
      <c r="A1571" s="17" t="s">
        <v>109</v>
      </c>
      <c r="B1571" s="18"/>
      <c r="C1571" s="18">
        <v>4</v>
      </c>
      <c r="D1571" s="18">
        <v>1</v>
      </c>
      <c r="E1571" s="18">
        <v>6</v>
      </c>
      <c r="F1571" s="18">
        <v>5</v>
      </c>
      <c r="G1571" s="14">
        <f>SUM(B1571:F1571)</f>
        <v>16</v>
      </c>
      <c r="H1571" s="19">
        <f>IFERROR(B1571/$G$1574,0)</f>
        <v>0</v>
      </c>
      <c r="I1571" s="19">
        <f t="shared" si="252"/>
        <v>0.25</v>
      </c>
      <c r="J1571" s="19">
        <f t="shared" si="252"/>
        <v>6.25E-2</v>
      </c>
      <c r="K1571" s="19">
        <f t="shared" si="252"/>
        <v>0.375</v>
      </c>
      <c r="L1571" s="19">
        <f t="shared" si="252"/>
        <v>0.3125</v>
      </c>
      <c r="M1571" s="21" t="s">
        <v>95</v>
      </c>
    </row>
    <row r="1572" spans="1:13" ht="20.25" customHeight="1">
      <c r="A1572" s="22" t="s">
        <v>105</v>
      </c>
      <c r="B1572" s="23">
        <f>IFERROR(AVERAGE(B1569:B1571),0)</f>
        <v>0</v>
      </c>
      <c r="C1572" s="23">
        <f>IFERROR(AVERAGE(C1569:C1571),0)</f>
        <v>3.3333333333333335</v>
      </c>
      <c r="D1572" s="27">
        <f>IFERROR(AVERAGE(D1569:D1571),0)</f>
        <v>1</v>
      </c>
      <c r="E1572" s="27">
        <f>IFERROR(AVERAGE(E1569:E1571),0)</f>
        <v>6.333333333333333</v>
      </c>
      <c r="F1572" s="27">
        <f>IFERROR(AVERAGE(F1569:F1571),0)</f>
        <v>5.666666666666667</v>
      </c>
      <c r="G1572" s="27">
        <f>SUM(AVERAGE(G1569:G1571))</f>
        <v>16</v>
      </c>
      <c r="H1572" s="25">
        <f>AVERAGE(H1569:H1571)*0.2</f>
        <v>0</v>
      </c>
      <c r="I1572" s="25">
        <f>AVERAGE(I1569:I1571)*0.4</f>
        <v>8.3333333333333343E-2</v>
      </c>
      <c r="J1572" s="25">
        <f>AVERAGE(J1569:J1571)*0.6</f>
        <v>2.4999999999999998E-2</v>
      </c>
      <c r="K1572" s="25">
        <f>AVERAGE(K1569:K1571)*0.8</f>
        <v>0.31666666666666665</v>
      </c>
      <c r="L1572" s="25">
        <f>AVERAGE(L1569:L1571)*1</f>
        <v>0.35416666666666669</v>
      </c>
      <c r="M1572" s="28">
        <f>SUM(H1572:L1572)</f>
        <v>0.77916666666666667</v>
      </c>
    </row>
    <row r="1573" spans="1:13" ht="20.25" customHeight="1">
      <c r="A1573" s="12" t="s">
        <v>110</v>
      </c>
      <c r="B1573" s="13" t="s">
        <v>88</v>
      </c>
      <c r="C1573" s="13" t="s">
        <v>89</v>
      </c>
      <c r="D1573" s="13" t="s">
        <v>90</v>
      </c>
      <c r="E1573" s="13" t="s">
        <v>91</v>
      </c>
      <c r="F1573" s="13" t="s">
        <v>92</v>
      </c>
      <c r="G1573" s="14" t="s">
        <v>93</v>
      </c>
      <c r="H1573" s="15" t="s">
        <v>88</v>
      </c>
      <c r="I1573" s="15" t="s">
        <v>89</v>
      </c>
      <c r="J1573" s="15" t="s">
        <v>90</v>
      </c>
      <c r="K1573" s="15" t="s">
        <v>91</v>
      </c>
      <c r="L1573" s="26" t="s">
        <v>92</v>
      </c>
      <c r="M1573" s="14" t="s">
        <v>93</v>
      </c>
    </row>
    <row r="1574" spans="1:13" ht="20.25" customHeight="1">
      <c r="A1574" s="29" t="s">
        <v>111</v>
      </c>
      <c r="B1574" s="30"/>
      <c r="C1574" s="30">
        <v>1</v>
      </c>
      <c r="D1574" s="30"/>
      <c r="E1574" s="18">
        <v>8</v>
      </c>
      <c r="F1574" s="18">
        <v>7</v>
      </c>
      <c r="G1574" s="31">
        <f t="shared" ref="G1574:G1579" si="253">SUM(B1574:F1574)</f>
        <v>16</v>
      </c>
      <c r="H1574" s="32">
        <f>IFERROR(B1574/$G$1579,0)</f>
        <v>0</v>
      </c>
      <c r="I1574" s="32">
        <f t="shared" ref="I1574:L1577" si="254">IFERROR(C1574/$G$1579,0)</f>
        <v>0</v>
      </c>
      <c r="J1574" s="32">
        <f t="shared" si="254"/>
        <v>0</v>
      </c>
      <c r="K1574" s="32">
        <f t="shared" si="254"/>
        <v>0</v>
      </c>
      <c r="L1574" s="32">
        <f t="shared" si="254"/>
        <v>0</v>
      </c>
      <c r="M1574" s="21" t="s">
        <v>95</v>
      </c>
    </row>
    <row r="1575" spans="1:13" ht="20.25" customHeight="1">
      <c r="A1575" s="29" t="s">
        <v>112</v>
      </c>
      <c r="B1575" s="30"/>
      <c r="C1575" s="30">
        <v>1</v>
      </c>
      <c r="D1575" s="30"/>
      <c r="E1575" s="18">
        <v>6</v>
      </c>
      <c r="F1575" s="18">
        <v>9</v>
      </c>
      <c r="G1575" s="31">
        <f t="shared" si="253"/>
        <v>16</v>
      </c>
      <c r="H1575" s="32">
        <f>IFERROR(B1575/$G$1579,0)</f>
        <v>0</v>
      </c>
      <c r="I1575" s="32">
        <f t="shared" si="254"/>
        <v>0</v>
      </c>
      <c r="J1575" s="32">
        <f t="shared" si="254"/>
        <v>0</v>
      </c>
      <c r="K1575" s="32">
        <f t="shared" si="254"/>
        <v>0</v>
      </c>
      <c r="L1575" s="32">
        <f t="shared" si="254"/>
        <v>0</v>
      </c>
      <c r="M1575" s="21" t="s">
        <v>95</v>
      </c>
    </row>
    <row r="1576" spans="1:13" ht="20.25" customHeight="1">
      <c r="A1576" s="29" t="s">
        <v>113</v>
      </c>
      <c r="B1576" s="30"/>
      <c r="C1576" s="30">
        <v>1</v>
      </c>
      <c r="D1576" s="30"/>
      <c r="E1576" s="18">
        <v>3</v>
      </c>
      <c r="F1576" s="18">
        <v>12</v>
      </c>
      <c r="G1576" s="31">
        <f t="shared" si="253"/>
        <v>16</v>
      </c>
      <c r="H1576" s="32">
        <f>IFERROR(B1576/$G$1579,0)</f>
        <v>0</v>
      </c>
      <c r="I1576" s="32">
        <f t="shared" si="254"/>
        <v>0</v>
      </c>
      <c r="J1576" s="32">
        <f t="shared" si="254"/>
        <v>0</v>
      </c>
      <c r="K1576" s="32">
        <f t="shared" si="254"/>
        <v>0</v>
      </c>
      <c r="L1576" s="32">
        <f t="shared" si="254"/>
        <v>0</v>
      </c>
      <c r="M1576" s="21" t="s">
        <v>95</v>
      </c>
    </row>
    <row r="1577" spans="1:13" ht="20.25" customHeight="1">
      <c r="A1577" s="29" t="s">
        <v>114</v>
      </c>
      <c r="B1577" s="30"/>
      <c r="C1577" s="30">
        <v>3</v>
      </c>
      <c r="D1577" s="30"/>
      <c r="E1577" s="18">
        <v>5</v>
      </c>
      <c r="F1577" s="18">
        <v>8</v>
      </c>
      <c r="G1577" s="31">
        <f t="shared" si="253"/>
        <v>16</v>
      </c>
      <c r="H1577" s="32">
        <f>IFERROR(B1577/$G$1579,0)</f>
        <v>0</v>
      </c>
      <c r="I1577" s="32">
        <f t="shared" si="254"/>
        <v>0</v>
      </c>
      <c r="J1577" s="32">
        <f t="shared" si="254"/>
        <v>0</v>
      </c>
      <c r="K1577" s="32">
        <f t="shared" si="254"/>
        <v>0</v>
      </c>
      <c r="L1577" s="32">
        <f t="shared" si="254"/>
        <v>0</v>
      </c>
      <c r="M1577" s="21" t="s">
        <v>95</v>
      </c>
    </row>
    <row r="1578" spans="1:13" ht="20.25" customHeight="1">
      <c r="A1578" s="17" t="s">
        <v>105</v>
      </c>
      <c r="B1578" s="33">
        <f>IFERROR(AVERAGE(B1574:B1577),0)</f>
        <v>0</v>
      </c>
      <c r="C1578" s="33">
        <f>IFERROR(AVERAGE(C1574:C1577),0)</f>
        <v>1.5</v>
      </c>
      <c r="D1578" s="33">
        <f>IFERROR(AVERAGE(D1574:D1577),0)</f>
        <v>0</v>
      </c>
      <c r="E1578" s="33">
        <f>IFERROR(AVERAGE(E1574:E1577),0)</f>
        <v>5.5</v>
      </c>
      <c r="F1578" s="33">
        <f>IFERROR(AVERAGE(F1574:F1577),0)</f>
        <v>9</v>
      </c>
      <c r="G1578" s="33">
        <f>SUM(AVERAGE(G1574:G1577))</f>
        <v>16</v>
      </c>
      <c r="H1578" s="28">
        <f>AVERAGE(H1574:H1577)*0.2</f>
        <v>0</v>
      </c>
      <c r="I1578" s="28">
        <f>AVERAGE(I1574:I1577)*0.4</f>
        <v>0</v>
      </c>
      <c r="J1578" s="28">
        <f>AVERAGE(J1574:J1577)*0.6</f>
        <v>0</v>
      </c>
      <c r="K1578" s="28">
        <f>AVERAGE(K1574:K1577)*0.8</f>
        <v>0</v>
      </c>
      <c r="L1578" s="28">
        <f>AVERAGE(L1574:L1577)*1</f>
        <v>0</v>
      </c>
      <c r="M1578" s="28">
        <f>SUM(H1578:L1578)</f>
        <v>0</v>
      </c>
    </row>
    <row r="1579" spans="1:13" ht="20.25" customHeight="1">
      <c r="A1579" s="29" t="s">
        <v>121</v>
      </c>
      <c r="B1579" s="30"/>
      <c r="C1579" s="30"/>
      <c r="D1579" s="30"/>
      <c r="E1579" s="30"/>
      <c r="F1579" s="30"/>
      <c r="G1579" s="31">
        <f t="shared" si="253"/>
        <v>0</v>
      </c>
      <c r="H1579" s="32">
        <f>IFERROR(B1579/$G$1584,0)</f>
        <v>0</v>
      </c>
      <c r="I1579" s="32">
        <f>IFERROR(C1579/$G$1584,0)</f>
        <v>0</v>
      </c>
      <c r="J1579" s="32">
        <f>IFERROR(D1579/$G$1584,0)</f>
        <v>0</v>
      </c>
      <c r="K1579" s="32">
        <f>IFERROR(E1579/$G$1584,0)</f>
        <v>0</v>
      </c>
      <c r="L1579" s="32">
        <f>IFERROR(F1579/$G$1584,0)</f>
        <v>0</v>
      </c>
      <c r="M1579" s="21" t="s">
        <v>95</v>
      </c>
    </row>
    <row r="1580" spans="1:13" ht="20.25" customHeight="1">
      <c r="A1580" s="34" t="s">
        <v>115</v>
      </c>
      <c r="B1580" s="34"/>
      <c r="C1580" s="34"/>
      <c r="D1580" s="34"/>
      <c r="E1580" s="34"/>
      <c r="F1580" s="34"/>
      <c r="G1580" s="35">
        <v>16</v>
      </c>
      <c r="H1580" s="28" t="s">
        <v>95</v>
      </c>
      <c r="I1580" s="28" t="s">
        <v>95</v>
      </c>
      <c r="J1580" s="28" t="s">
        <v>95</v>
      </c>
      <c r="K1580" s="28" t="s">
        <v>95</v>
      </c>
      <c r="L1580" s="28" t="s">
        <v>95</v>
      </c>
      <c r="M1580" s="28">
        <f>(M1560+M1567+M1572+M1578)/4</f>
        <v>0.64583333333333337</v>
      </c>
    </row>
    <row r="1581" spans="1:13" ht="20.25" customHeight="1">
      <c r="A1581" s="36"/>
      <c r="B1581" s="36"/>
      <c r="C1581" s="36"/>
      <c r="D1581" s="36"/>
      <c r="E1581" s="36"/>
      <c r="F1581" s="36"/>
      <c r="G1581" s="36"/>
      <c r="H1581" s="36"/>
      <c r="I1581" s="36"/>
      <c r="J1581" s="36"/>
      <c r="K1581" s="36"/>
      <c r="L1581" s="36"/>
      <c r="M1581" s="36"/>
    </row>
    <row r="1582" spans="1:13" ht="20.25" customHeight="1">
      <c r="A1582" s="36"/>
      <c r="B1582" s="36"/>
      <c r="C1582" s="36"/>
      <c r="D1582" s="36"/>
      <c r="E1582" s="36"/>
      <c r="F1582" s="36"/>
      <c r="G1582" s="36"/>
      <c r="H1582" s="36"/>
      <c r="I1582" s="36"/>
      <c r="J1582" s="36"/>
      <c r="K1582" s="36"/>
      <c r="L1582" s="36"/>
      <c r="M1582" s="36"/>
    </row>
    <row r="1583" spans="1:13" ht="20.25" customHeight="1">
      <c r="A1583" s="7" t="s">
        <v>82</v>
      </c>
      <c r="B1583" s="8" t="s">
        <v>47</v>
      </c>
      <c r="C1583" s="8"/>
      <c r="D1583" s="8"/>
      <c r="E1583" s="8"/>
      <c r="F1583" s="8"/>
      <c r="G1583" s="8"/>
      <c r="H1583" s="8"/>
      <c r="I1583" s="8"/>
      <c r="J1583" s="8"/>
      <c r="K1583" s="9" t="s">
        <v>78</v>
      </c>
      <c r="L1583" s="10">
        <v>45143</v>
      </c>
      <c r="M1583" s="10"/>
    </row>
    <row r="1584" spans="1:13" ht="20.25" customHeight="1">
      <c r="A1584" s="8" t="s">
        <v>84</v>
      </c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</row>
    <row r="1585" spans="1:13" ht="20.25" customHeight="1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</row>
    <row r="1586" spans="1:13" ht="20.25" customHeight="1">
      <c r="A1586" s="11" t="s">
        <v>85</v>
      </c>
      <c r="B1586" s="8" t="s">
        <v>86</v>
      </c>
      <c r="C1586" s="8"/>
      <c r="D1586" s="8"/>
      <c r="E1586" s="8"/>
      <c r="F1586" s="8"/>
      <c r="G1586" s="8"/>
      <c r="H1586" s="8" t="s">
        <v>86</v>
      </c>
      <c r="I1586" s="8"/>
      <c r="J1586" s="8"/>
      <c r="K1586" s="8"/>
      <c r="L1586" s="8"/>
      <c r="M1586" s="8"/>
    </row>
    <row r="1587" spans="1:13" ht="20.25" customHeight="1">
      <c r="A1587" s="12" t="s">
        <v>87</v>
      </c>
      <c r="B1587" s="13" t="s">
        <v>88</v>
      </c>
      <c r="C1587" s="13" t="s">
        <v>89</v>
      </c>
      <c r="D1587" s="13" t="s">
        <v>90</v>
      </c>
      <c r="E1587" s="13" t="s">
        <v>91</v>
      </c>
      <c r="F1587" s="13" t="s">
        <v>92</v>
      </c>
      <c r="G1587" s="14" t="s">
        <v>93</v>
      </c>
      <c r="H1587" s="15" t="s">
        <v>88</v>
      </c>
      <c r="I1587" s="15" t="s">
        <v>89</v>
      </c>
      <c r="J1587" s="15" t="s">
        <v>90</v>
      </c>
      <c r="K1587" s="15" t="s">
        <v>91</v>
      </c>
      <c r="L1587" s="15" t="s">
        <v>92</v>
      </c>
      <c r="M1587" s="16" t="s">
        <v>93</v>
      </c>
    </row>
    <row r="1588" spans="1:13" ht="20.25" customHeight="1">
      <c r="A1588" s="17" t="s">
        <v>94</v>
      </c>
      <c r="B1588" s="18"/>
      <c r="C1588" s="18"/>
      <c r="D1588" s="18"/>
      <c r="E1588" s="18">
        <v>2</v>
      </c>
      <c r="F1588" s="18">
        <v>14</v>
      </c>
      <c r="G1588" s="14">
        <f>SUM(B1588:F1588)</f>
        <v>16</v>
      </c>
      <c r="H1588" s="19">
        <f>IFERROR(B1588/$G$1593,0)</f>
        <v>0</v>
      </c>
      <c r="I1588" s="19">
        <f t="shared" ref="I1588:L1590" si="255">IFERROR(C1588/$G$1593,0)</f>
        <v>0</v>
      </c>
      <c r="J1588" s="19">
        <f t="shared" si="255"/>
        <v>0</v>
      </c>
      <c r="K1588" s="19">
        <f t="shared" si="255"/>
        <v>0.125</v>
      </c>
      <c r="L1588" s="19">
        <f>IFERROR(F1588/$G$1593,0)</f>
        <v>0.875</v>
      </c>
      <c r="M1588" s="20" t="s">
        <v>95</v>
      </c>
    </row>
    <row r="1589" spans="1:13" ht="20.25" customHeight="1">
      <c r="A1589" s="17" t="s">
        <v>96</v>
      </c>
      <c r="B1589" s="18"/>
      <c r="C1589" s="18"/>
      <c r="D1589" s="18"/>
      <c r="E1589" s="18">
        <v>2</v>
      </c>
      <c r="F1589" s="18">
        <v>14</v>
      </c>
      <c r="G1589" s="14">
        <f>SUM(B1589:F1589)</f>
        <v>16</v>
      </c>
      <c r="H1589" s="19">
        <f>IFERROR(B1589/$G$1593,0)</f>
        <v>0</v>
      </c>
      <c r="I1589" s="19">
        <f t="shared" si="255"/>
        <v>0</v>
      </c>
      <c r="J1589" s="19">
        <f t="shared" si="255"/>
        <v>0</v>
      </c>
      <c r="K1589" s="19">
        <f t="shared" si="255"/>
        <v>0.125</v>
      </c>
      <c r="L1589" s="19">
        <f t="shared" si="255"/>
        <v>0.875</v>
      </c>
      <c r="M1589" s="21" t="s">
        <v>95</v>
      </c>
    </row>
    <row r="1590" spans="1:13" ht="20.25" customHeight="1">
      <c r="A1590" s="17" t="s">
        <v>97</v>
      </c>
      <c r="B1590" s="18"/>
      <c r="C1590" s="18"/>
      <c r="D1590" s="18"/>
      <c r="E1590" s="18">
        <v>3</v>
      </c>
      <c r="F1590" s="18">
        <v>13</v>
      </c>
      <c r="G1590" s="14">
        <f>SUM(B1590:F1590)</f>
        <v>16</v>
      </c>
      <c r="H1590" s="19">
        <f>IFERROR(B1590/$G$1593,0)</f>
        <v>0</v>
      </c>
      <c r="I1590" s="19">
        <f t="shared" si="255"/>
        <v>0</v>
      </c>
      <c r="J1590" s="19">
        <f t="shared" si="255"/>
        <v>0</v>
      </c>
      <c r="K1590" s="19">
        <f t="shared" si="255"/>
        <v>0.1875</v>
      </c>
      <c r="L1590" s="19">
        <f t="shared" si="255"/>
        <v>0.8125</v>
      </c>
      <c r="M1590" s="21" t="s">
        <v>95</v>
      </c>
    </row>
    <row r="1591" spans="1:13" ht="20.25" customHeight="1">
      <c r="A1591" s="22" t="s">
        <v>98</v>
      </c>
      <c r="B1591" s="23">
        <f>IFERROR(AVERAGE(B1588:B1590),0)</f>
        <v>0</v>
      </c>
      <c r="C1591" s="23">
        <f>IFERROR(AVERAGE(C1588:C1590),0)</f>
        <v>0</v>
      </c>
      <c r="D1591" s="23">
        <f>IFERROR(AVERAGE(D1588:D1590),0)</f>
        <v>0</v>
      </c>
      <c r="E1591" s="23">
        <f>IFERROR(AVERAGE(E1588:E1590),0)</f>
        <v>2.3333333333333335</v>
      </c>
      <c r="F1591" s="23">
        <f>IFERROR(AVERAGE(F1588:F1590),0)</f>
        <v>13.666666666666666</v>
      </c>
      <c r="G1591" s="23">
        <f>SUM(AVERAGE(G1588:G1590))</f>
        <v>16</v>
      </c>
      <c r="H1591" s="24">
        <f>AVERAGE(H1588:H1590)*0.2</f>
        <v>0</v>
      </c>
      <c r="I1591" s="24">
        <f>AVERAGE(I1588:I1590)*0.4</f>
        <v>0</v>
      </c>
      <c r="J1591" s="24">
        <f>AVERAGE(J1588:J1590)*0.6</f>
        <v>0</v>
      </c>
      <c r="K1591" s="24">
        <f>AVERAGE(K1588:K1590)*0.8</f>
        <v>0.11666666666666668</v>
      </c>
      <c r="L1591" s="24">
        <f>AVERAGE(L1588:L1590)*1</f>
        <v>0.85416666666666663</v>
      </c>
      <c r="M1591" s="25">
        <f>SUM(H1591:L1591)</f>
        <v>0.97083333333333333</v>
      </c>
    </row>
    <row r="1592" spans="1:13" ht="20.25" customHeight="1">
      <c r="A1592" s="12" t="s">
        <v>99</v>
      </c>
      <c r="B1592" s="13" t="s">
        <v>88</v>
      </c>
      <c r="C1592" s="13" t="s">
        <v>89</v>
      </c>
      <c r="D1592" s="13" t="s">
        <v>90</v>
      </c>
      <c r="E1592" s="13" t="s">
        <v>91</v>
      </c>
      <c r="F1592" s="13" t="s">
        <v>92</v>
      </c>
      <c r="G1592" s="14" t="s">
        <v>93</v>
      </c>
      <c r="H1592" s="15" t="s">
        <v>88</v>
      </c>
      <c r="I1592" s="15" t="s">
        <v>89</v>
      </c>
      <c r="J1592" s="15" t="s">
        <v>90</v>
      </c>
      <c r="K1592" s="15" t="s">
        <v>91</v>
      </c>
      <c r="L1592" s="26" t="s">
        <v>92</v>
      </c>
      <c r="M1592" s="14" t="s">
        <v>93</v>
      </c>
    </row>
    <row r="1593" spans="1:13" ht="20.25" customHeight="1">
      <c r="A1593" s="17" t="s">
        <v>100</v>
      </c>
      <c r="B1593" s="18"/>
      <c r="C1593" s="18"/>
      <c r="D1593" s="18"/>
      <c r="E1593" s="18">
        <v>3</v>
      </c>
      <c r="F1593" s="18">
        <v>13</v>
      </c>
      <c r="G1593" s="14">
        <f>SUM(B1593:F1593)</f>
        <v>16</v>
      </c>
      <c r="H1593" s="19">
        <f t="shared" ref="H1593:L1597" si="256">IFERROR(B1593/$G$1598,0)</f>
        <v>0</v>
      </c>
      <c r="I1593" s="19">
        <f t="shared" si="256"/>
        <v>0</v>
      </c>
      <c r="J1593" s="19">
        <f t="shared" si="256"/>
        <v>0</v>
      </c>
      <c r="K1593" s="19">
        <f t="shared" si="256"/>
        <v>0.1875</v>
      </c>
      <c r="L1593" s="19">
        <f t="shared" si="256"/>
        <v>0.8125</v>
      </c>
      <c r="M1593" s="21" t="s">
        <v>95</v>
      </c>
    </row>
    <row r="1594" spans="1:13" ht="20.25" customHeight="1">
      <c r="A1594" s="17" t="s">
        <v>101</v>
      </c>
      <c r="B1594" s="18"/>
      <c r="C1594" s="18"/>
      <c r="D1594" s="18"/>
      <c r="E1594" s="18">
        <v>2</v>
      </c>
      <c r="F1594" s="18">
        <v>14</v>
      </c>
      <c r="G1594" s="14">
        <f>SUM(B1594:F1594)</f>
        <v>16</v>
      </c>
      <c r="H1594" s="19">
        <f t="shared" si="256"/>
        <v>0</v>
      </c>
      <c r="I1594" s="19">
        <f t="shared" si="256"/>
        <v>0</v>
      </c>
      <c r="J1594" s="19">
        <f t="shared" si="256"/>
        <v>0</v>
      </c>
      <c r="K1594" s="19">
        <f t="shared" si="256"/>
        <v>0.125</v>
      </c>
      <c r="L1594" s="19">
        <f t="shared" si="256"/>
        <v>0.875</v>
      </c>
      <c r="M1594" s="21" t="s">
        <v>95</v>
      </c>
    </row>
    <row r="1595" spans="1:13" ht="20.25" customHeight="1">
      <c r="A1595" s="17" t="s">
        <v>102</v>
      </c>
      <c r="B1595" s="18"/>
      <c r="C1595" s="18"/>
      <c r="D1595" s="18"/>
      <c r="E1595" s="18">
        <v>2</v>
      </c>
      <c r="F1595" s="18">
        <v>14</v>
      </c>
      <c r="G1595" s="14">
        <f>SUM(B1595:F1595)</f>
        <v>16</v>
      </c>
      <c r="H1595" s="19">
        <f t="shared" si="256"/>
        <v>0</v>
      </c>
      <c r="I1595" s="19">
        <f t="shared" si="256"/>
        <v>0</v>
      </c>
      <c r="J1595" s="19">
        <f t="shared" si="256"/>
        <v>0</v>
      </c>
      <c r="K1595" s="19">
        <f t="shared" si="256"/>
        <v>0.125</v>
      </c>
      <c r="L1595" s="19">
        <f t="shared" si="256"/>
        <v>0.875</v>
      </c>
      <c r="M1595" s="21" t="s">
        <v>95</v>
      </c>
    </row>
    <row r="1596" spans="1:13" ht="20.25" customHeight="1">
      <c r="A1596" s="17" t="s">
        <v>103</v>
      </c>
      <c r="B1596" s="18"/>
      <c r="C1596" s="18"/>
      <c r="D1596" s="18"/>
      <c r="E1596" s="18">
        <v>3</v>
      </c>
      <c r="F1596" s="18">
        <v>13</v>
      </c>
      <c r="G1596" s="14">
        <f>SUM(B1596:F1596)</f>
        <v>16</v>
      </c>
      <c r="H1596" s="19">
        <f t="shared" si="256"/>
        <v>0</v>
      </c>
      <c r="I1596" s="19">
        <f t="shared" si="256"/>
        <v>0</v>
      </c>
      <c r="J1596" s="19">
        <f t="shared" si="256"/>
        <v>0</v>
      </c>
      <c r="K1596" s="19">
        <f t="shared" si="256"/>
        <v>0.1875</v>
      </c>
      <c r="L1596" s="19">
        <f t="shared" si="256"/>
        <v>0.8125</v>
      </c>
      <c r="M1596" s="21" t="s">
        <v>95</v>
      </c>
    </row>
    <row r="1597" spans="1:13" ht="20.25" customHeight="1">
      <c r="A1597" s="17" t="s">
        <v>104</v>
      </c>
      <c r="B1597" s="18"/>
      <c r="C1597" s="18"/>
      <c r="D1597" s="18"/>
      <c r="E1597" s="18">
        <v>1</v>
      </c>
      <c r="F1597" s="18">
        <v>15</v>
      </c>
      <c r="G1597" s="14">
        <f>SUM(B1597:F1597)</f>
        <v>16</v>
      </c>
      <c r="H1597" s="19">
        <f t="shared" si="256"/>
        <v>0</v>
      </c>
      <c r="I1597" s="19">
        <f t="shared" si="256"/>
        <v>0</v>
      </c>
      <c r="J1597" s="19">
        <f t="shared" si="256"/>
        <v>0</v>
      </c>
      <c r="K1597" s="19">
        <f t="shared" si="256"/>
        <v>6.25E-2</v>
      </c>
      <c r="L1597" s="19">
        <f t="shared" si="256"/>
        <v>0.9375</v>
      </c>
      <c r="M1597" s="21"/>
    </row>
    <row r="1598" spans="1:13" ht="20.25" customHeight="1">
      <c r="A1598" s="22" t="s">
        <v>105</v>
      </c>
      <c r="B1598" s="23">
        <f>IFERROR(AVERAGE(B1593:B1597),0)</f>
        <v>0</v>
      </c>
      <c r="C1598" s="23">
        <f>IFERROR(AVERAGE(C1593:C1597),0)</f>
        <v>0</v>
      </c>
      <c r="D1598" s="23">
        <f>IFERROR(AVERAGE(D1593:D1597),0)</f>
        <v>0</v>
      </c>
      <c r="E1598" s="23">
        <f>IFERROR(AVERAGE(E1593:E1597),0)</f>
        <v>2.2000000000000002</v>
      </c>
      <c r="F1598" s="23">
        <f>IFERROR(AVERAGE(F1593:F1597),0)</f>
        <v>13.8</v>
      </c>
      <c r="G1598" s="23">
        <f>SUM(AVERAGE(G1593:G1597))</f>
        <v>16</v>
      </c>
      <c r="H1598" s="25">
        <f>AVERAGE(H1593:H1597)*0.2</f>
        <v>0</v>
      </c>
      <c r="I1598" s="25">
        <f>AVERAGE(I1593:I1597)*0.4</f>
        <v>0</v>
      </c>
      <c r="J1598" s="25">
        <f>AVERAGE(J1593:J1597)*0.6</f>
        <v>0</v>
      </c>
      <c r="K1598" s="25">
        <f>AVERAGE(K1593:K1597)*0.8</f>
        <v>0.11000000000000001</v>
      </c>
      <c r="L1598" s="25">
        <f>AVERAGE(L1593:L1597)*1</f>
        <v>0.86250000000000004</v>
      </c>
      <c r="M1598" s="25">
        <f>SUM(H1598:L1598)</f>
        <v>0.97250000000000003</v>
      </c>
    </row>
    <row r="1599" spans="1:13" ht="20.25" customHeight="1">
      <c r="A1599" s="12" t="s">
        <v>106</v>
      </c>
      <c r="B1599" s="13" t="s">
        <v>88</v>
      </c>
      <c r="C1599" s="13" t="s">
        <v>89</v>
      </c>
      <c r="D1599" s="13" t="s">
        <v>90</v>
      </c>
      <c r="E1599" s="13" t="s">
        <v>91</v>
      </c>
      <c r="F1599" s="13" t="s">
        <v>92</v>
      </c>
      <c r="G1599" s="14" t="s">
        <v>93</v>
      </c>
      <c r="H1599" s="15" t="s">
        <v>88</v>
      </c>
      <c r="I1599" s="15" t="s">
        <v>89</v>
      </c>
      <c r="J1599" s="15" t="s">
        <v>90</v>
      </c>
      <c r="K1599" s="15" t="s">
        <v>91</v>
      </c>
      <c r="L1599" s="26" t="s">
        <v>92</v>
      </c>
      <c r="M1599" s="14" t="s">
        <v>93</v>
      </c>
    </row>
    <row r="1600" spans="1:13" ht="20.25" customHeight="1">
      <c r="A1600" s="17" t="s">
        <v>107</v>
      </c>
      <c r="B1600" s="18"/>
      <c r="C1600" s="18">
        <v>2</v>
      </c>
      <c r="D1600" s="18"/>
      <c r="E1600" s="18">
        <v>8</v>
      </c>
      <c r="F1600" s="18">
        <v>6</v>
      </c>
      <c r="G1600" s="14">
        <f>SUM(B1600:F1600)</f>
        <v>16</v>
      </c>
      <c r="H1600" s="19">
        <f>IFERROR(B1600/$G$1605,0)</f>
        <v>0</v>
      </c>
      <c r="I1600" s="19">
        <f t="shared" ref="I1600:L1602" si="257">IFERROR(C1600/$G$1605,0)</f>
        <v>0.125</v>
      </c>
      <c r="J1600" s="19">
        <f t="shared" si="257"/>
        <v>0</v>
      </c>
      <c r="K1600" s="19">
        <f t="shared" si="257"/>
        <v>0.5</v>
      </c>
      <c r="L1600" s="19">
        <f t="shared" si="257"/>
        <v>0.375</v>
      </c>
      <c r="M1600" s="21" t="s">
        <v>95</v>
      </c>
    </row>
    <row r="1601" spans="1:13" ht="20.25" customHeight="1">
      <c r="A1601" s="17" t="s">
        <v>108</v>
      </c>
      <c r="B1601" s="18"/>
      <c r="C1601" s="18">
        <v>2</v>
      </c>
      <c r="D1601" s="18"/>
      <c r="E1601" s="18">
        <v>6</v>
      </c>
      <c r="F1601" s="18">
        <v>8</v>
      </c>
      <c r="G1601" s="14">
        <f>SUM(B1601:F1601)</f>
        <v>16</v>
      </c>
      <c r="H1601" s="19">
        <f>IFERROR(B1601/$G$1605,0)</f>
        <v>0</v>
      </c>
      <c r="I1601" s="19">
        <f t="shared" si="257"/>
        <v>0.125</v>
      </c>
      <c r="J1601" s="19">
        <f t="shared" si="257"/>
        <v>0</v>
      </c>
      <c r="K1601" s="19">
        <f t="shared" si="257"/>
        <v>0.375</v>
      </c>
      <c r="L1601" s="19">
        <f t="shared" si="257"/>
        <v>0.5</v>
      </c>
      <c r="M1601" s="21" t="s">
        <v>95</v>
      </c>
    </row>
    <row r="1602" spans="1:13" ht="20.25" customHeight="1">
      <c r="A1602" s="17" t="s">
        <v>109</v>
      </c>
      <c r="B1602" s="18"/>
      <c r="C1602" s="18">
        <v>1</v>
      </c>
      <c r="D1602" s="18">
        <v>1</v>
      </c>
      <c r="E1602" s="18">
        <v>7</v>
      </c>
      <c r="F1602" s="18">
        <v>7</v>
      </c>
      <c r="G1602" s="14">
        <f>SUM(B1602:F1602)</f>
        <v>16</v>
      </c>
      <c r="H1602" s="19">
        <f>IFERROR(B1602/$G$1605,0)</f>
        <v>0</v>
      </c>
      <c r="I1602" s="19">
        <f t="shared" si="257"/>
        <v>6.25E-2</v>
      </c>
      <c r="J1602" s="19">
        <f t="shared" si="257"/>
        <v>6.25E-2</v>
      </c>
      <c r="K1602" s="19">
        <f t="shared" si="257"/>
        <v>0.4375</v>
      </c>
      <c r="L1602" s="19">
        <f t="shared" si="257"/>
        <v>0.4375</v>
      </c>
      <c r="M1602" s="21" t="s">
        <v>95</v>
      </c>
    </row>
    <row r="1603" spans="1:13" ht="20.25" customHeight="1">
      <c r="A1603" s="22" t="s">
        <v>105</v>
      </c>
      <c r="B1603" s="23">
        <f>IFERROR(AVERAGE(B1600:B1602),0)</f>
        <v>0</v>
      </c>
      <c r="C1603" s="23">
        <f>IFERROR(AVERAGE(C1600:C1602),0)</f>
        <v>1.6666666666666667</v>
      </c>
      <c r="D1603" s="27">
        <f>IFERROR(AVERAGE(D1600:D1602),0)</f>
        <v>1</v>
      </c>
      <c r="E1603" s="27">
        <f>IFERROR(AVERAGE(E1600:E1602),0)</f>
        <v>7</v>
      </c>
      <c r="F1603" s="27">
        <f>IFERROR(AVERAGE(F1600:F1602),0)</f>
        <v>7</v>
      </c>
      <c r="G1603" s="27">
        <f>SUM(AVERAGE(G1600:G1602))</f>
        <v>16</v>
      </c>
      <c r="H1603" s="25">
        <f>AVERAGE(H1600:H1602)*0.2</f>
        <v>0</v>
      </c>
      <c r="I1603" s="25">
        <f>AVERAGE(I1600:I1602)*0.4</f>
        <v>4.1666666666666671E-2</v>
      </c>
      <c r="J1603" s="25">
        <f>AVERAGE(J1600:J1602)*0.6</f>
        <v>1.2499999999999999E-2</v>
      </c>
      <c r="K1603" s="25">
        <f>AVERAGE(K1600:K1602)*0.8</f>
        <v>0.35000000000000003</v>
      </c>
      <c r="L1603" s="25">
        <f>AVERAGE(L1600:L1602)*1</f>
        <v>0.4375</v>
      </c>
      <c r="M1603" s="28">
        <f>SUM(H1603:L1603)</f>
        <v>0.84166666666666667</v>
      </c>
    </row>
    <row r="1604" spans="1:13" ht="20.25" customHeight="1">
      <c r="A1604" s="12" t="s">
        <v>110</v>
      </c>
      <c r="B1604" s="13" t="s">
        <v>88</v>
      </c>
      <c r="C1604" s="13" t="s">
        <v>89</v>
      </c>
      <c r="D1604" s="13" t="s">
        <v>90</v>
      </c>
      <c r="E1604" s="13" t="s">
        <v>91</v>
      </c>
      <c r="F1604" s="13" t="s">
        <v>92</v>
      </c>
      <c r="G1604" s="14" t="s">
        <v>93</v>
      </c>
      <c r="H1604" s="15" t="s">
        <v>88</v>
      </c>
      <c r="I1604" s="15" t="s">
        <v>89</v>
      </c>
      <c r="J1604" s="15" t="s">
        <v>90</v>
      </c>
      <c r="K1604" s="15" t="s">
        <v>91</v>
      </c>
      <c r="L1604" s="26" t="s">
        <v>92</v>
      </c>
      <c r="M1604" s="14" t="s">
        <v>93</v>
      </c>
    </row>
    <row r="1605" spans="1:13" ht="20.25" customHeight="1">
      <c r="A1605" s="29" t="s">
        <v>111</v>
      </c>
      <c r="B1605" s="30"/>
      <c r="C1605" s="30">
        <v>1</v>
      </c>
      <c r="D1605" s="30"/>
      <c r="E1605" s="18">
        <v>4</v>
      </c>
      <c r="F1605" s="18">
        <v>11</v>
      </c>
      <c r="G1605" s="31">
        <f t="shared" ref="G1605:G1610" si="258">SUM(B1605:F1605)</f>
        <v>16</v>
      </c>
      <c r="H1605" s="32">
        <f>IFERROR(B1605/$G$1610,0)</f>
        <v>0</v>
      </c>
      <c r="I1605" s="32">
        <f t="shared" ref="I1605:L1608" si="259">IFERROR(C1605/$G$1610,0)</f>
        <v>0</v>
      </c>
      <c r="J1605" s="32">
        <f t="shared" si="259"/>
        <v>0</v>
      </c>
      <c r="K1605" s="32">
        <f t="shared" si="259"/>
        <v>0</v>
      </c>
      <c r="L1605" s="32">
        <f t="shared" si="259"/>
        <v>0</v>
      </c>
      <c r="M1605" s="21" t="s">
        <v>95</v>
      </c>
    </row>
    <row r="1606" spans="1:13" ht="20.25" customHeight="1">
      <c r="A1606" s="29" t="s">
        <v>112</v>
      </c>
      <c r="B1606" s="30"/>
      <c r="C1606" s="30"/>
      <c r="D1606" s="30">
        <v>1</v>
      </c>
      <c r="E1606" s="18">
        <v>3</v>
      </c>
      <c r="F1606" s="18">
        <v>12</v>
      </c>
      <c r="G1606" s="31">
        <f t="shared" si="258"/>
        <v>16</v>
      </c>
      <c r="H1606" s="32">
        <f>IFERROR(B1606/$G$1610,0)</f>
        <v>0</v>
      </c>
      <c r="I1606" s="32">
        <f t="shared" si="259"/>
        <v>0</v>
      </c>
      <c r="J1606" s="32">
        <f t="shared" si="259"/>
        <v>0</v>
      </c>
      <c r="K1606" s="32">
        <f t="shared" si="259"/>
        <v>0</v>
      </c>
      <c r="L1606" s="32">
        <f t="shared" si="259"/>
        <v>0</v>
      </c>
      <c r="M1606" s="21" t="s">
        <v>95</v>
      </c>
    </row>
    <row r="1607" spans="1:13" ht="20.25" customHeight="1">
      <c r="A1607" s="29" t="s">
        <v>113</v>
      </c>
      <c r="B1607" s="30"/>
      <c r="C1607" s="30">
        <v>1</v>
      </c>
      <c r="D1607" s="30"/>
      <c r="E1607" s="18">
        <v>2</v>
      </c>
      <c r="F1607" s="18">
        <v>13</v>
      </c>
      <c r="G1607" s="31">
        <f t="shared" si="258"/>
        <v>16</v>
      </c>
      <c r="H1607" s="32">
        <f>IFERROR(B1607/$G$1610,0)</f>
        <v>0</v>
      </c>
      <c r="I1607" s="32">
        <f t="shared" si="259"/>
        <v>0</v>
      </c>
      <c r="J1607" s="32">
        <f t="shared" si="259"/>
        <v>0</v>
      </c>
      <c r="K1607" s="32">
        <f t="shared" si="259"/>
        <v>0</v>
      </c>
      <c r="L1607" s="32">
        <f t="shared" si="259"/>
        <v>0</v>
      </c>
      <c r="M1607" s="21" t="s">
        <v>95</v>
      </c>
    </row>
    <row r="1608" spans="1:13" ht="20.25" customHeight="1">
      <c r="A1608" s="29" t="s">
        <v>114</v>
      </c>
      <c r="B1608" s="30"/>
      <c r="C1608" s="30"/>
      <c r="D1608" s="30">
        <v>1</v>
      </c>
      <c r="E1608" s="18">
        <v>3</v>
      </c>
      <c r="F1608" s="18">
        <v>12</v>
      </c>
      <c r="G1608" s="31">
        <f t="shared" si="258"/>
        <v>16</v>
      </c>
      <c r="H1608" s="32">
        <f>IFERROR(B1608/$G$1610,0)</f>
        <v>0</v>
      </c>
      <c r="I1608" s="32">
        <f t="shared" si="259"/>
        <v>0</v>
      </c>
      <c r="J1608" s="32">
        <f t="shared" si="259"/>
        <v>0</v>
      </c>
      <c r="K1608" s="32">
        <f t="shared" si="259"/>
        <v>0</v>
      </c>
      <c r="L1608" s="32">
        <f t="shared" si="259"/>
        <v>0</v>
      </c>
      <c r="M1608" s="21" t="s">
        <v>95</v>
      </c>
    </row>
    <row r="1609" spans="1:13" ht="20.25" customHeight="1">
      <c r="A1609" s="17" t="s">
        <v>105</v>
      </c>
      <c r="B1609" s="33">
        <f>IFERROR(AVERAGE(B1605:B1608),0)</f>
        <v>0</v>
      </c>
      <c r="C1609" s="33">
        <f>IFERROR(AVERAGE(C1605:C1608),0)</f>
        <v>1</v>
      </c>
      <c r="D1609" s="33">
        <f>IFERROR(AVERAGE(D1605:D1608),0)</f>
        <v>1</v>
      </c>
      <c r="E1609" s="33">
        <f>IFERROR(AVERAGE(E1605:E1608),0)</f>
        <v>3</v>
      </c>
      <c r="F1609" s="33">
        <f>IFERROR(AVERAGE(F1605:F1608),0)</f>
        <v>12</v>
      </c>
      <c r="G1609" s="33">
        <f>SUM(AVERAGE(G1605:G1608))</f>
        <v>16</v>
      </c>
      <c r="H1609" s="28">
        <f>AVERAGE(H1605:H1608)*0.2</f>
        <v>0</v>
      </c>
      <c r="I1609" s="28">
        <f>AVERAGE(I1605:I1608)*0.4</f>
        <v>0</v>
      </c>
      <c r="J1609" s="28">
        <f>AVERAGE(J1605:J1608)*0.6</f>
        <v>0</v>
      </c>
      <c r="K1609" s="28">
        <f>AVERAGE(K1605:K1608)*0.8</f>
        <v>0</v>
      </c>
      <c r="L1609" s="28">
        <f>AVERAGE(L1605:L1608)*1</f>
        <v>0</v>
      </c>
      <c r="M1609" s="28">
        <f>SUM(H1609:L1609)</f>
        <v>0</v>
      </c>
    </row>
    <row r="1610" spans="1:13" ht="20.25" customHeight="1">
      <c r="A1610" s="29" t="s">
        <v>121</v>
      </c>
      <c r="B1610" s="30"/>
      <c r="C1610" s="30"/>
      <c r="D1610" s="30"/>
      <c r="E1610" s="30"/>
      <c r="F1610" s="30"/>
      <c r="G1610" s="31">
        <f t="shared" si="258"/>
        <v>0</v>
      </c>
      <c r="H1610" s="32">
        <f>IFERROR(B1610/$G$1615,0)</f>
        <v>0</v>
      </c>
      <c r="I1610" s="32">
        <f>IFERROR(C1610/$G$1615,0)</f>
        <v>0</v>
      </c>
      <c r="J1610" s="32">
        <f>IFERROR(D1610/$G$1615,0)</f>
        <v>0</v>
      </c>
      <c r="K1610" s="32">
        <f>IFERROR(E1610/$G$1615,0)</f>
        <v>0</v>
      </c>
      <c r="L1610" s="32">
        <f>IFERROR(F1610/$G$1615,0)</f>
        <v>0</v>
      </c>
      <c r="M1610" s="21" t="s">
        <v>95</v>
      </c>
    </row>
    <row r="1611" spans="1:13" ht="20.25" customHeight="1">
      <c r="A1611" s="34" t="s">
        <v>115</v>
      </c>
      <c r="B1611" s="34"/>
      <c r="C1611" s="34"/>
      <c r="D1611" s="34"/>
      <c r="E1611" s="34"/>
      <c r="F1611" s="34"/>
      <c r="G1611" s="35">
        <v>16</v>
      </c>
      <c r="H1611" s="28" t="s">
        <v>95</v>
      </c>
      <c r="I1611" s="28" t="s">
        <v>95</v>
      </c>
      <c r="J1611" s="28" t="s">
        <v>95</v>
      </c>
      <c r="K1611" s="28" t="s">
        <v>95</v>
      </c>
      <c r="L1611" s="28" t="s">
        <v>95</v>
      </c>
      <c r="M1611" s="28">
        <f>(M1591+M1598+M1603+M1609)/4</f>
        <v>0.69625000000000004</v>
      </c>
    </row>
    <row r="1612" spans="1:13" ht="20.25" customHeight="1">
      <c r="A1612" s="36"/>
      <c r="B1612" s="36"/>
      <c r="C1612" s="36"/>
      <c r="D1612" s="36"/>
      <c r="E1612" s="36"/>
      <c r="F1612" s="36"/>
      <c r="G1612" s="36"/>
      <c r="H1612" s="36"/>
      <c r="I1612" s="36"/>
      <c r="J1612" s="36"/>
      <c r="K1612" s="36"/>
      <c r="L1612" s="36"/>
      <c r="M1612" s="36"/>
    </row>
    <row r="1613" spans="1:13" ht="20.25" customHeight="1">
      <c r="A1613" s="36"/>
      <c r="B1613" s="36"/>
      <c r="C1613" s="36"/>
      <c r="D1613" s="36"/>
      <c r="E1613" s="36"/>
      <c r="F1613" s="36"/>
      <c r="G1613" s="36"/>
      <c r="H1613" s="36"/>
      <c r="I1613" s="36"/>
      <c r="J1613" s="36"/>
      <c r="K1613" s="36"/>
      <c r="L1613" s="36"/>
      <c r="M1613" s="36"/>
    </row>
    <row r="1614" spans="1:13" ht="20.25" customHeight="1">
      <c r="A1614" s="7" t="s">
        <v>82</v>
      </c>
      <c r="B1614" s="8" t="s">
        <v>46</v>
      </c>
      <c r="C1614" s="8"/>
      <c r="D1614" s="8"/>
      <c r="E1614" s="8"/>
      <c r="F1614" s="8"/>
      <c r="G1614" s="8"/>
      <c r="H1614" s="8"/>
      <c r="I1614" s="8"/>
      <c r="J1614" s="8"/>
      <c r="K1614" s="9" t="s">
        <v>78</v>
      </c>
      <c r="L1614" s="10">
        <v>45164</v>
      </c>
      <c r="M1614" s="10"/>
    </row>
    <row r="1615" spans="1:13" ht="20.25" customHeight="1">
      <c r="A1615" s="8" t="s">
        <v>84</v>
      </c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</row>
    <row r="1616" spans="1:13" ht="20.25" customHeight="1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</row>
    <row r="1617" spans="1:13" ht="20.25" customHeight="1">
      <c r="A1617" s="11" t="s">
        <v>85</v>
      </c>
      <c r="B1617" s="8" t="s">
        <v>86</v>
      </c>
      <c r="C1617" s="8"/>
      <c r="D1617" s="8"/>
      <c r="E1617" s="8"/>
      <c r="F1617" s="8"/>
      <c r="G1617" s="8"/>
      <c r="H1617" s="8" t="s">
        <v>86</v>
      </c>
      <c r="I1617" s="8"/>
      <c r="J1617" s="8"/>
      <c r="K1617" s="8"/>
      <c r="L1617" s="8"/>
      <c r="M1617" s="8"/>
    </row>
    <row r="1618" spans="1:13" ht="20.25" customHeight="1">
      <c r="A1618" s="12" t="s">
        <v>87</v>
      </c>
      <c r="B1618" s="13" t="s">
        <v>88</v>
      </c>
      <c r="C1618" s="13" t="s">
        <v>89</v>
      </c>
      <c r="D1618" s="13" t="s">
        <v>90</v>
      </c>
      <c r="E1618" s="13" t="s">
        <v>91</v>
      </c>
      <c r="F1618" s="13" t="s">
        <v>92</v>
      </c>
      <c r="G1618" s="14" t="s">
        <v>93</v>
      </c>
      <c r="H1618" s="15" t="s">
        <v>88</v>
      </c>
      <c r="I1618" s="15" t="s">
        <v>89</v>
      </c>
      <c r="J1618" s="15" t="s">
        <v>90</v>
      </c>
      <c r="K1618" s="15" t="s">
        <v>91</v>
      </c>
      <c r="L1618" s="15" t="s">
        <v>92</v>
      </c>
      <c r="M1618" s="16" t="s">
        <v>93</v>
      </c>
    </row>
    <row r="1619" spans="1:13" ht="20.25" customHeight="1">
      <c r="A1619" s="17" t="s">
        <v>94</v>
      </c>
      <c r="B1619" s="18"/>
      <c r="C1619" s="18"/>
      <c r="D1619" s="18"/>
      <c r="E1619" s="18"/>
      <c r="F1619" s="18">
        <v>15</v>
      </c>
      <c r="G1619" s="14">
        <f>SUM(B1619:F1619)</f>
        <v>15</v>
      </c>
      <c r="H1619" s="19">
        <f>IFERROR(B1619/$G$1624,0)</f>
        <v>0</v>
      </c>
      <c r="I1619" s="19">
        <f t="shared" ref="I1619:L1621" si="260">IFERROR(C1619/$G$1624,0)</f>
        <v>0</v>
      </c>
      <c r="J1619" s="19">
        <f t="shared" si="260"/>
        <v>0</v>
      </c>
      <c r="K1619" s="19">
        <f t="shared" si="260"/>
        <v>0</v>
      </c>
      <c r="L1619" s="19">
        <f>IFERROR(F1619/$G$1624,0)</f>
        <v>1</v>
      </c>
      <c r="M1619" s="20" t="s">
        <v>95</v>
      </c>
    </row>
    <row r="1620" spans="1:13" ht="20.25" customHeight="1">
      <c r="A1620" s="17" t="s">
        <v>96</v>
      </c>
      <c r="B1620" s="18"/>
      <c r="C1620" s="18"/>
      <c r="D1620" s="18"/>
      <c r="E1620" s="18"/>
      <c r="F1620" s="18">
        <v>15</v>
      </c>
      <c r="G1620" s="14">
        <f>SUM(B1620:F1620)</f>
        <v>15</v>
      </c>
      <c r="H1620" s="19">
        <f>IFERROR(B1620/$G$1624,0)</f>
        <v>0</v>
      </c>
      <c r="I1620" s="19">
        <f t="shared" si="260"/>
        <v>0</v>
      </c>
      <c r="J1620" s="19">
        <f t="shared" si="260"/>
        <v>0</v>
      </c>
      <c r="K1620" s="19">
        <f t="shared" si="260"/>
        <v>0</v>
      </c>
      <c r="L1620" s="19">
        <f t="shared" si="260"/>
        <v>1</v>
      </c>
      <c r="M1620" s="21" t="s">
        <v>95</v>
      </c>
    </row>
    <row r="1621" spans="1:13" ht="20.25" customHeight="1">
      <c r="A1621" s="17" t="s">
        <v>97</v>
      </c>
      <c r="B1621" s="18"/>
      <c r="C1621" s="18"/>
      <c r="D1621" s="18"/>
      <c r="E1621" s="18"/>
      <c r="F1621" s="18">
        <v>15</v>
      </c>
      <c r="G1621" s="14">
        <f>SUM(B1621:F1621)</f>
        <v>15</v>
      </c>
      <c r="H1621" s="19">
        <f>IFERROR(B1621/$G$1624,0)</f>
        <v>0</v>
      </c>
      <c r="I1621" s="19">
        <f t="shared" si="260"/>
        <v>0</v>
      </c>
      <c r="J1621" s="19">
        <f t="shared" si="260"/>
        <v>0</v>
      </c>
      <c r="K1621" s="19">
        <f t="shared" si="260"/>
        <v>0</v>
      </c>
      <c r="L1621" s="19">
        <f t="shared" si="260"/>
        <v>1</v>
      </c>
      <c r="M1621" s="21" t="s">
        <v>95</v>
      </c>
    </row>
    <row r="1622" spans="1:13" ht="20.25" customHeight="1">
      <c r="A1622" s="22" t="s">
        <v>98</v>
      </c>
      <c r="B1622" s="23">
        <f>IFERROR(AVERAGE(B1619:B1621),0)</f>
        <v>0</v>
      </c>
      <c r="C1622" s="23">
        <f>IFERROR(AVERAGE(C1619:C1621),0)</f>
        <v>0</v>
      </c>
      <c r="D1622" s="23">
        <f>IFERROR(AVERAGE(D1619:D1621),0)</f>
        <v>0</v>
      </c>
      <c r="E1622" s="23">
        <f>IFERROR(AVERAGE(E1619:E1621),0)</f>
        <v>0</v>
      </c>
      <c r="F1622" s="23">
        <f>IFERROR(AVERAGE(F1619:F1621),0)</f>
        <v>15</v>
      </c>
      <c r="G1622" s="23">
        <f>SUM(AVERAGE(G1619:G1621))</f>
        <v>15</v>
      </c>
      <c r="H1622" s="24">
        <f>AVERAGE(H1619:H1621)*0.2</f>
        <v>0</v>
      </c>
      <c r="I1622" s="24">
        <f>AVERAGE(I1619:I1621)*0.4</f>
        <v>0</v>
      </c>
      <c r="J1622" s="24">
        <f>AVERAGE(J1619:J1621)*0.6</f>
        <v>0</v>
      </c>
      <c r="K1622" s="24">
        <f>AVERAGE(K1619:K1621)*0.8</f>
        <v>0</v>
      </c>
      <c r="L1622" s="24">
        <f>AVERAGE(L1619:L1621)*1</f>
        <v>1</v>
      </c>
      <c r="M1622" s="25">
        <f>SUM(H1622:L1622)</f>
        <v>1</v>
      </c>
    </row>
    <row r="1623" spans="1:13" ht="20.25" customHeight="1">
      <c r="A1623" s="12" t="s">
        <v>99</v>
      </c>
      <c r="B1623" s="13" t="s">
        <v>88</v>
      </c>
      <c r="C1623" s="13" t="s">
        <v>89</v>
      </c>
      <c r="D1623" s="13" t="s">
        <v>90</v>
      </c>
      <c r="E1623" s="13" t="s">
        <v>91</v>
      </c>
      <c r="F1623" s="13" t="s">
        <v>92</v>
      </c>
      <c r="G1623" s="14" t="s">
        <v>93</v>
      </c>
      <c r="H1623" s="15" t="s">
        <v>88</v>
      </c>
      <c r="I1623" s="15" t="s">
        <v>89</v>
      </c>
      <c r="J1623" s="15" t="s">
        <v>90</v>
      </c>
      <c r="K1623" s="15" t="s">
        <v>91</v>
      </c>
      <c r="L1623" s="26" t="s">
        <v>92</v>
      </c>
      <c r="M1623" s="14" t="s">
        <v>93</v>
      </c>
    </row>
    <row r="1624" spans="1:13" ht="20.25" customHeight="1">
      <c r="A1624" s="17" t="s">
        <v>100</v>
      </c>
      <c r="B1624" s="18"/>
      <c r="C1624" s="18"/>
      <c r="D1624" s="18"/>
      <c r="E1624" s="18"/>
      <c r="F1624" s="18">
        <v>15</v>
      </c>
      <c r="G1624" s="14">
        <f>SUM(B1624:F1624)</f>
        <v>15</v>
      </c>
      <c r="H1624" s="19">
        <f t="shared" ref="H1624:L1628" si="261">IFERROR(B1624/$G$1629,0)</f>
        <v>0</v>
      </c>
      <c r="I1624" s="19">
        <f t="shared" si="261"/>
        <v>0</v>
      </c>
      <c r="J1624" s="19">
        <f t="shared" si="261"/>
        <v>0</v>
      </c>
      <c r="K1624" s="19">
        <f t="shared" si="261"/>
        <v>0</v>
      </c>
      <c r="L1624" s="19">
        <f t="shared" si="261"/>
        <v>1</v>
      </c>
      <c r="M1624" s="21" t="s">
        <v>95</v>
      </c>
    </row>
    <row r="1625" spans="1:13" ht="20.25" customHeight="1">
      <c r="A1625" s="17" t="s">
        <v>101</v>
      </c>
      <c r="B1625" s="18"/>
      <c r="C1625" s="18"/>
      <c r="D1625" s="18"/>
      <c r="E1625" s="18"/>
      <c r="F1625" s="18">
        <v>15</v>
      </c>
      <c r="G1625" s="14">
        <f>SUM(B1625:F1625)</f>
        <v>15</v>
      </c>
      <c r="H1625" s="19">
        <f t="shared" si="261"/>
        <v>0</v>
      </c>
      <c r="I1625" s="19">
        <f t="shared" si="261"/>
        <v>0</v>
      </c>
      <c r="J1625" s="19">
        <f t="shared" si="261"/>
        <v>0</v>
      </c>
      <c r="K1625" s="19">
        <f t="shared" si="261"/>
        <v>0</v>
      </c>
      <c r="L1625" s="19">
        <f t="shared" si="261"/>
        <v>1</v>
      </c>
      <c r="M1625" s="21" t="s">
        <v>95</v>
      </c>
    </row>
    <row r="1626" spans="1:13" ht="20.25" customHeight="1">
      <c r="A1626" s="17" t="s">
        <v>102</v>
      </c>
      <c r="B1626" s="18"/>
      <c r="C1626" s="18"/>
      <c r="D1626" s="18"/>
      <c r="E1626" s="18"/>
      <c r="F1626" s="18">
        <v>15</v>
      </c>
      <c r="G1626" s="14">
        <f>SUM(B1626:F1626)</f>
        <v>15</v>
      </c>
      <c r="H1626" s="19">
        <f t="shared" si="261"/>
        <v>0</v>
      </c>
      <c r="I1626" s="19">
        <f t="shared" si="261"/>
        <v>0</v>
      </c>
      <c r="J1626" s="19">
        <f t="shared" si="261"/>
        <v>0</v>
      </c>
      <c r="K1626" s="19">
        <f t="shared" si="261"/>
        <v>0</v>
      </c>
      <c r="L1626" s="19">
        <f t="shared" si="261"/>
        <v>1</v>
      </c>
      <c r="M1626" s="21" t="s">
        <v>95</v>
      </c>
    </row>
    <row r="1627" spans="1:13" ht="20.25" customHeight="1">
      <c r="A1627" s="17" t="s">
        <v>103</v>
      </c>
      <c r="B1627" s="18"/>
      <c r="C1627" s="18"/>
      <c r="D1627" s="18"/>
      <c r="E1627" s="18"/>
      <c r="F1627" s="18">
        <v>15</v>
      </c>
      <c r="G1627" s="14">
        <f>SUM(B1627:F1627)</f>
        <v>15</v>
      </c>
      <c r="H1627" s="19">
        <f t="shared" si="261"/>
        <v>0</v>
      </c>
      <c r="I1627" s="19">
        <f t="shared" si="261"/>
        <v>0</v>
      </c>
      <c r="J1627" s="19">
        <f t="shared" si="261"/>
        <v>0</v>
      </c>
      <c r="K1627" s="19">
        <f t="shared" si="261"/>
        <v>0</v>
      </c>
      <c r="L1627" s="19">
        <f t="shared" si="261"/>
        <v>1</v>
      </c>
      <c r="M1627" s="21" t="s">
        <v>95</v>
      </c>
    </row>
    <row r="1628" spans="1:13" ht="20.25" customHeight="1">
      <c r="A1628" s="17" t="s">
        <v>104</v>
      </c>
      <c r="B1628" s="18"/>
      <c r="C1628" s="18"/>
      <c r="D1628" s="18"/>
      <c r="E1628" s="18"/>
      <c r="F1628" s="18">
        <v>15</v>
      </c>
      <c r="G1628" s="14">
        <f>SUM(B1628:F1628)</f>
        <v>15</v>
      </c>
      <c r="H1628" s="19">
        <f t="shared" si="261"/>
        <v>0</v>
      </c>
      <c r="I1628" s="19">
        <f t="shared" si="261"/>
        <v>0</v>
      </c>
      <c r="J1628" s="19">
        <f t="shared" si="261"/>
        <v>0</v>
      </c>
      <c r="K1628" s="19">
        <f t="shared" si="261"/>
        <v>0</v>
      </c>
      <c r="L1628" s="19">
        <f t="shared" si="261"/>
        <v>1</v>
      </c>
      <c r="M1628" s="21"/>
    </row>
    <row r="1629" spans="1:13" ht="20.25" customHeight="1">
      <c r="A1629" s="22" t="s">
        <v>105</v>
      </c>
      <c r="B1629" s="23">
        <f>IFERROR(AVERAGE(B1624:B1628),0)</f>
        <v>0</v>
      </c>
      <c r="C1629" s="23">
        <f>IFERROR(AVERAGE(C1624:C1628),0)</f>
        <v>0</v>
      </c>
      <c r="D1629" s="23">
        <f>IFERROR(AVERAGE(D1624:D1628),0)</f>
        <v>0</v>
      </c>
      <c r="E1629" s="23">
        <f>IFERROR(AVERAGE(E1624:E1628),0)</f>
        <v>0</v>
      </c>
      <c r="F1629" s="23">
        <f>IFERROR(AVERAGE(F1624:F1628),0)</f>
        <v>15</v>
      </c>
      <c r="G1629" s="23">
        <f>SUM(AVERAGE(G1624:G1628))</f>
        <v>15</v>
      </c>
      <c r="H1629" s="25">
        <f>AVERAGE(H1624:H1628)*0.2</f>
        <v>0</v>
      </c>
      <c r="I1629" s="25">
        <f>AVERAGE(I1624:I1628)*0.4</f>
        <v>0</v>
      </c>
      <c r="J1629" s="25">
        <f>AVERAGE(J1624:J1628)*0.6</f>
        <v>0</v>
      </c>
      <c r="K1629" s="25">
        <f>AVERAGE(K1624:K1628)*0.8</f>
        <v>0</v>
      </c>
      <c r="L1629" s="25">
        <f>AVERAGE(L1624:L1628)*1</f>
        <v>1</v>
      </c>
      <c r="M1629" s="25">
        <f>SUM(H1629:L1629)</f>
        <v>1</v>
      </c>
    </row>
    <row r="1630" spans="1:13" ht="20.25" customHeight="1">
      <c r="A1630" s="12" t="s">
        <v>106</v>
      </c>
      <c r="B1630" s="13" t="s">
        <v>88</v>
      </c>
      <c r="C1630" s="13" t="s">
        <v>89</v>
      </c>
      <c r="D1630" s="13" t="s">
        <v>90</v>
      </c>
      <c r="E1630" s="13" t="s">
        <v>91</v>
      </c>
      <c r="F1630" s="13" t="s">
        <v>92</v>
      </c>
      <c r="G1630" s="14" t="s">
        <v>93</v>
      </c>
      <c r="H1630" s="15" t="s">
        <v>88</v>
      </c>
      <c r="I1630" s="15" t="s">
        <v>89</v>
      </c>
      <c r="J1630" s="15" t="s">
        <v>90</v>
      </c>
      <c r="K1630" s="15" t="s">
        <v>91</v>
      </c>
      <c r="L1630" s="26" t="s">
        <v>92</v>
      </c>
      <c r="M1630" s="14" t="s">
        <v>93</v>
      </c>
    </row>
    <row r="1631" spans="1:13" ht="20.25" customHeight="1">
      <c r="A1631" s="17" t="s">
        <v>107</v>
      </c>
      <c r="B1631" s="18"/>
      <c r="C1631" s="18"/>
      <c r="D1631" s="18"/>
      <c r="E1631" s="18"/>
      <c r="F1631" s="18">
        <v>15</v>
      </c>
      <c r="G1631" s="14">
        <f>SUM(B1631:F1631)</f>
        <v>15</v>
      </c>
      <c r="H1631" s="19">
        <f>IFERROR(B1631/$G$1636,0)</f>
        <v>0</v>
      </c>
      <c r="I1631" s="19">
        <f t="shared" ref="I1631:L1633" si="262">IFERROR(C1631/$G$1636,0)</f>
        <v>0</v>
      </c>
      <c r="J1631" s="19">
        <f t="shared" si="262"/>
        <v>0</v>
      </c>
      <c r="K1631" s="19">
        <f t="shared" si="262"/>
        <v>0</v>
      </c>
      <c r="L1631" s="19">
        <f t="shared" si="262"/>
        <v>1</v>
      </c>
      <c r="M1631" s="21" t="s">
        <v>95</v>
      </c>
    </row>
    <row r="1632" spans="1:13" ht="20.25" customHeight="1">
      <c r="A1632" s="17" t="s">
        <v>108</v>
      </c>
      <c r="B1632" s="18"/>
      <c r="C1632" s="18"/>
      <c r="D1632" s="18"/>
      <c r="E1632" s="18"/>
      <c r="F1632" s="18">
        <v>15</v>
      </c>
      <c r="G1632" s="14">
        <f>SUM(B1632:F1632)</f>
        <v>15</v>
      </c>
      <c r="H1632" s="19">
        <f>IFERROR(B1632/$G$1636,0)</f>
        <v>0</v>
      </c>
      <c r="I1632" s="19">
        <f t="shared" si="262"/>
        <v>0</v>
      </c>
      <c r="J1632" s="19">
        <f t="shared" si="262"/>
        <v>0</v>
      </c>
      <c r="K1632" s="19">
        <f t="shared" si="262"/>
        <v>0</v>
      </c>
      <c r="L1632" s="19">
        <f t="shared" si="262"/>
        <v>1</v>
      </c>
      <c r="M1632" s="21" t="s">
        <v>95</v>
      </c>
    </row>
    <row r="1633" spans="1:13" ht="20.25" customHeight="1">
      <c r="A1633" s="17" t="s">
        <v>109</v>
      </c>
      <c r="B1633" s="18"/>
      <c r="C1633" s="18"/>
      <c r="D1633" s="18"/>
      <c r="E1633" s="18"/>
      <c r="F1633" s="18">
        <v>15</v>
      </c>
      <c r="G1633" s="14">
        <f>SUM(B1633:F1633)</f>
        <v>15</v>
      </c>
      <c r="H1633" s="19">
        <f>IFERROR(B1633/$G$1636,0)</f>
        <v>0</v>
      </c>
      <c r="I1633" s="19">
        <f t="shared" si="262"/>
        <v>0</v>
      </c>
      <c r="J1633" s="19">
        <f t="shared" si="262"/>
        <v>0</v>
      </c>
      <c r="K1633" s="19">
        <f t="shared" si="262"/>
        <v>0</v>
      </c>
      <c r="L1633" s="19">
        <f t="shared" si="262"/>
        <v>1</v>
      </c>
      <c r="M1633" s="21" t="s">
        <v>95</v>
      </c>
    </row>
    <row r="1634" spans="1:13" ht="20.25" customHeight="1">
      <c r="A1634" s="22" t="s">
        <v>105</v>
      </c>
      <c r="B1634" s="23">
        <f>IFERROR(AVERAGE(B1631:B1633),0)</f>
        <v>0</v>
      </c>
      <c r="C1634" s="23">
        <f>IFERROR(AVERAGE(C1631:C1633),0)</f>
        <v>0</v>
      </c>
      <c r="D1634" s="27">
        <f>IFERROR(AVERAGE(D1631:D1633),0)</f>
        <v>0</v>
      </c>
      <c r="E1634" s="27">
        <f>IFERROR(AVERAGE(E1631:E1633),0)</f>
        <v>0</v>
      </c>
      <c r="F1634" s="27">
        <f>IFERROR(AVERAGE(F1631:F1633),0)</f>
        <v>15</v>
      </c>
      <c r="G1634" s="27">
        <f>SUM(AVERAGE(G1631:G1633))</f>
        <v>15</v>
      </c>
      <c r="H1634" s="25">
        <f>AVERAGE(H1631:H1633)*0.2</f>
        <v>0</v>
      </c>
      <c r="I1634" s="25">
        <f>AVERAGE(I1631:I1633)*0.4</f>
        <v>0</v>
      </c>
      <c r="J1634" s="25">
        <f>AVERAGE(J1631:J1633)*0.6</f>
        <v>0</v>
      </c>
      <c r="K1634" s="25">
        <f>AVERAGE(K1631:K1633)*0.8</f>
        <v>0</v>
      </c>
      <c r="L1634" s="25">
        <f>AVERAGE(L1631:L1633)*1</f>
        <v>1</v>
      </c>
      <c r="M1634" s="28">
        <f>SUM(H1634:L1634)</f>
        <v>1</v>
      </c>
    </row>
    <row r="1635" spans="1:13" ht="20.25" customHeight="1">
      <c r="A1635" s="12" t="s">
        <v>110</v>
      </c>
      <c r="B1635" s="13" t="s">
        <v>88</v>
      </c>
      <c r="C1635" s="13" t="s">
        <v>89</v>
      </c>
      <c r="D1635" s="13" t="s">
        <v>90</v>
      </c>
      <c r="E1635" s="13" t="s">
        <v>91</v>
      </c>
      <c r="F1635" s="13" t="s">
        <v>92</v>
      </c>
      <c r="G1635" s="14" t="s">
        <v>93</v>
      </c>
      <c r="H1635" s="15" t="s">
        <v>88</v>
      </c>
      <c r="I1635" s="15" t="s">
        <v>89</v>
      </c>
      <c r="J1635" s="15" t="s">
        <v>90</v>
      </c>
      <c r="K1635" s="15" t="s">
        <v>91</v>
      </c>
      <c r="L1635" s="26" t="s">
        <v>92</v>
      </c>
      <c r="M1635" s="14" t="s">
        <v>93</v>
      </c>
    </row>
    <row r="1636" spans="1:13" ht="20.25" customHeight="1">
      <c r="A1636" s="29" t="s">
        <v>111</v>
      </c>
      <c r="B1636" s="30"/>
      <c r="C1636" s="30"/>
      <c r="D1636" s="30"/>
      <c r="E1636" s="18"/>
      <c r="F1636" s="18">
        <v>15</v>
      </c>
      <c r="G1636" s="31">
        <f t="shared" ref="G1636:G1641" si="263">SUM(B1636:F1636)</f>
        <v>15</v>
      </c>
      <c r="H1636" s="32">
        <f>IFERROR(B1636/$G$1641,0)</f>
        <v>0</v>
      </c>
      <c r="I1636" s="32">
        <f t="shared" ref="I1636:L1639" si="264">IFERROR(C1636/$G$1641,0)</f>
        <v>0</v>
      </c>
      <c r="J1636" s="32">
        <f t="shared" si="264"/>
        <v>0</v>
      </c>
      <c r="K1636" s="32">
        <f t="shared" si="264"/>
        <v>0</v>
      </c>
      <c r="L1636" s="32">
        <f t="shared" si="264"/>
        <v>0</v>
      </c>
      <c r="M1636" s="21" t="s">
        <v>95</v>
      </c>
    </row>
    <row r="1637" spans="1:13" ht="20.25" customHeight="1">
      <c r="A1637" s="29" t="s">
        <v>112</v>
      </c>
      <c r="B1637" s="30"/>
      <c r="C1637" s="30"/>
      <c r="D1637" s="30"/>
      <c r="E1637" s="18"/>
      <c r="F1637" s="18">
        <v>15</v>
      </c>
      <c r="G1637" s="31">
        <f t="shared" si="263"/>
        <v>15</v>
      </c>
      <c r="H1637" s="32">
        <f>IFERROR(B1637/$G$1641,0)</f>
        <v>0</v>
      </c>
      <c r="I1637" s="32">
        <f t="shared" si="264"/>
        <v>0</v>
      </c>
      <c r="J1637" s="32">
        <f t="shared" si="264"/>
        <v>0</v>
      </c>
      <c r="K1637" s="32">
        <f t="shared" si="264"/>
        <v>0</v>
      </c>
      <c r="L1637" s="32">
        <f t="shared" si="264"/>
        <v>0</v>
      </c>
      <c r="M1637" s="21" t="s">
        <v>95</v>
      </c>
    </row>
    <row r="1638" spans="1:13" ht="20.25" customHeight="1">
      <c r="A1638" s="29" t="s">
        <v>113</v>
      </c>
      <c r="B1638" s="30"/>
      <c r="C1638" s="30"/>
      <c r="D1638" s="30"/>
      <c r="E1638" s="18"/>
      <c r="F1638" s="18">
        <v>15</v>
      </c>
      <c r="G1638" s="31">
        <f t="shared" si="263"/>
        <v>15</v>
      </c>
      <c r="H1638" s="32">
        <f>IFERROR(B1638/$G$1641,0)</f>
        <v>0</v>
      </c>
      <c r="I1638" s="32">
        <f t="shared" si="264"/>
        <v>0</v>
      </c>
      <c r="J1638" s="32">
        <f t="shared" si="264"/>
        <v>0</v>
      </c>
      <c r="K1638" s="32">
        <f t="shared" si="264"/>
        <v>0</v>
      </c>
      <c r="L1638" s="32">
        <f t="shared" si="264"/>
        <v>0</v>
      </c>
      <c r="M1638" s="21" t="s">
        <v>95</v>
      </c>
    </row>
    <row r="1639" spans="1:13" ht="20.25" customHeight="1">
      <c r="A1639" s="29" t="s">
        <v>114</v>
      </c>
      <c r="B1639" s="30"/>
      <c r="C1639" s="30"/>
      <c r="D1639" s="30"/>
      <c r="E1639" s="18"/>
      <c r="F1639" s="18">
        <v>15</v>
      </c>
      <c r="G1639" s="31">
        <f t="shared" si="263"/>
        <v>15</v>
      </c>
      <c r="H1639" s="32">
        <f>IFERROR(B1639/$G$1641,0)</f>
        <v>0</v>
      </c>
      <c r="I1639" s="32">
        <f t="shared" si="264"/>
        <v>0</v>
      </c>
      <c r="J1639" s="32">
        <f t="shared" si="264"/>
        <v>0</v>
      </c>
      <c r="K1639" s="32">
        <f t="shared" si="264"/>
        <v>0</v>
      </c>
      <c r="L1639" s="32">
        <f t="shared" si="264"/>
        <v>0</v>
      </c>
      <c r="M1639" s="21" t="s">
        <v>95</v>
      </c>
    </row>
    <row r="1640" spans="1:13" ht="20.25" customHeight="1">
      <c r="A1640" s="17" t="s">
        <v>105</v>
      </c>
      <c r="B1640" s="33">
        <f>IFERROR(AVERAGE(B1636:B1639),0)</f>
        <v>0</v>
      </c>
      <c r="C1640" s="33">
        <f>IFERROR(AVERAGE(C1636:C1639),0)</f>
        <v>0</v>
      </c>
      <c r="D1640" s="33">
        <f>IFERROR(AVERAGE(D1636:D1639),0)</f>
        <v>0</v>
      </c>
      <c r="E1640" s="33">
        <f>IFERROR(AVERAGE(E1636:E1639),0)</f>
        <v>0</v>
      </c>
      <c r="F1640" s="33">
        <f>IFERROR(AVERAGE(F1636:F1639),0)</f>
        <v>15</v>
      </c>
      <c r="G1640" s="33">
        <f>SUM(AVERAGE(G1636:G1639))</f>
        <v>15</v>
      </c>
      <c r="H1640" s="28">
        <f>AVERAGE(H1636:H1639)*0.2</f>
        <v>0</v>
      </c>
      <c r="I1640" s="28">
        <f>AVERAGE(I1636:I1639)*0.4</f>
        <v>0</v>
      </c>
      <c r="J1640" s="28">
        <f>AVERAGE(J1636:J1639)*0.6</f>
        <v>0</v>
      </c>
      <c r="K1640" s="28">
        <f>AVERAGE(K1636:K1639)*0.8</f>
        <v>0</v>
      </c>
      <c r="L1640" s="28">
        <f>AVERAGE(L1636:L1639)*1</f>
        <v>0</v>
      </c>
      <c r="M1640" s="28">
        <f>SUM(H1640:L1640)</f>
        <v>0</v>
      </c>
    </row>
    <row r="1641" spans="1:13" ht="20.25" customHeight="1">
      <c r="A1641" s="29" t="s">
        <v>121</v>
      </c>
      <c r="B1641" s="30"/>
      <c r="C1641" s="30"/>
      <c r="D1641" s="30"/>
      <c r="E1641" s="30"/>
      <c r="F1641" s="30"/>
      <c r="G1641" s="31">
        <f t="shared" si="263"/>
        <v>0</v>
      </c>
      <c r="H1641" s="32">
        <f>IFERROR(B1641/$G$1646,0)</f>
        <v>0</v>
      </c>
      <c r="I1641" s="32">
        <f>IFERROR(C1641/$G$1646,0)</f>
        <v>0</v>
      </c>
      <c r="J1641" s="32">
        <f>IFERROR(D1641/$G$1646,0)</f>
        <v>0</v>
      </c>
      <c r="K1641" s="32">
        <f>IFERROR(E1641/$G$1646,0)</f>
        <v>0</v>
      </c>
      <c r="L1641" s="32">
        <f>IFERROR(F1641/$G$1646,0)</f>
        <v>0</v>
      </c>
      <c r="M1641" s="21" t="s">
        <v>95</v>
      </c>
    </row>
    <row r="1642" spans="1:13" ht="20.25" customHeight="1">
      <c r="A1642" s="34" t="s">
        <v>115</v>
      </c>
      <c r="B1642" s="34"/>
      <c r="C1642" s="34"/>
      <c r="D1642" s="34"/>
      <c r="E1642" s="34"/>
      <c r="F1642" s="34"/>
      <c r="G1642" s="35">
        <v>15</v>
      </c>
      <c r="H1642" s="28" t="s">
        <v>95</v>
      </c>
      <c r="I1642" s="28" t="s">
        <v>95</v>
      </c>
      <c r="J1642" s="28" t="s">
        <v>95</v>
      </c>
      <c r="K1642" s="28" t="s">
        <v>95</v>
      </c>
      <c r="L1642" s="28" t="s">
        <v>95</v>
      </c>
      <c r="M1642" s="28">
        <f>(M1622+M1629+M1634+M1640)/4</f>
        <v>0.75</v>
      </c>
    </row>
    <row r="1643" spans="1:13" ht="20.25" customHeight="1">
      <c r="A1643" s="36"/>
      <c r="B1643" s="36"/>
      <c r="C1643" s="36"/>
      <c r="D1643" s="36"/>
      <c r="E1643" s="36"/>
      <c r="F1643" s="36"/>
      <c r="G1643" s="36"/>
      <c r="H1643" s="36"/>
      <c r="I1643" s="36"/>
      <c r="J1643" s="36"/>
      <c r="K1643" s="36"/>
      <c r="L1643" s="36"/>
      <c r="M1643" s="36"/>
    </row>
    <row r="1644" spans="1:13" ht="20.25" customHeight="1">
      <c r="A1644" s="36"/>
      <c r="B1644" s="36"/>
      <c r="C1644" s="36"/>
      <c r="D1644" s="36"/>
      <c r="E1644" s="36"/>
      <c r="F1644" s="36"/>
      <c r="G1644" s="36"/>
      <c r="H1644" s="36"/>
      <c r="I1644" s="36"/>
      <c r="J1644" s="36"/>
      <c r="K1644" s="36"/>
      <c r="L1644" s="36"/>
      <c r="M1644" s="36"/>
    </row>
    <row r="1645" spans="1:13" ht="20.25" customHeight="1">
      <c r="A1645" s="7" t="s">
        <v>82</v>
      </c>
      <c r="B1645" s="8" t="s">
        <v>39</v>
      </c>
      <c r="C1645" s="8"/>
      <c r="D1645" s="8"/>
      <c r="E1645" s="8"/>
      <c r="F1645" s="8"/>
      <c r="G1645" s="8"/>
      <c r="H1645" s="8"/>
      <c r="I1645" s="8"/>
      <c r="J1645" s="8"/>
      <c r="K1645" s="9" t="s">
        <v>78</v>
      </c>
      <c r="L1645" s="10">
        <v>45192</v>
      </c>
      <c r="M1645" s="10"/>
    </row>
    <row r="1646" spans="1:13" ht="20.25" customHeight="1">
      <c r="A1646" s="8" t="s">
        <v>84</v>
      </c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</row>
    <row r="1647" spans="1:13" ht="20.25" customHeight="1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</row>
    <row r="1648" spans="1:13" ht="20.25" customHeight="1">
      <c r="A1648" s="11" t="s">
        <v>85</v>
      </c>
      <c r="B1648" s="8" t="s">
        <v>86</v>
      </c>
      <c r="C1648" s="8"/>
      <c r="D1648" s="8"/>
      <c r="E1648" s="8"/>
      <c r="F1648" s="8"/>
      <c r="G1648" s="8"/>
      <c r="H1648" s="8" t="s">
        <v>86</v>
      </c>
      <c r="I1648" s="8"/>
      <c r="J1648" s="8"/>
      <c r="K1648" s="8"/>
      <c r="L1648" s="8"/>
      <c r="M1648" s="8"/>
    </row>
    <row r="1649" spans="1:13" ht="20.25" customHeight="1">
      <c r="A1649" s="12" t="s">
        <v>87</v>
      </c>
      <c r="B1649" s="13" t="s">
        <v>88</v>
      </c>
      <c r="C1649" s="13" t="s">
        <v>89</v>
      </c>
      <c r="D1649" s="13" t="s">
        <v>90</v>
      </c>
      <c r="E1649" s="13" t="s">
        <v>91</v>
      </c>
      <c r="F1649" s="13" t="s">
        <v>92</v>
      </c>
      <c r="G1649" s="14" t="s">
        <v>93</v>
      </c>
      <c r="H1649" s="15" t="s">
        <v>88</v>
      </c>
      <c r="I1649" s="15" t="s">
        <v>89</v>
      </c>
      <c r="J1649" s="15" t="s">
        <v>90</v>
      </c>
      <c r="K1649" s="15" t="s">
        <v>91</v>
      </c>
      <c r="L1649" s="15" t="s">
        <v>92</v>
      </c>
      <c r="M1649" s="16" t="s">
        <v>93</v>
      </c>
    </row>
    <row r="1650" spans="1:13" ht="20.25" customHeight="1">
      <c r="A1650" s="17" t="s">
        <v>94</v>
      </c>
      <c r="B1650" s="18"/>
      <c r="C1650" s="18"/>
      <c r="D1650" s="18"/>
      <c r="E1650" s="18"/>
      <c r="F1650" s="18">
        <v>20</v>
      </c>
      <c r="G1650" s="14">
        <f>SUM(B1650:F1650)</f>
        <v>20</v>
      </c>
      <c r="H1650" s="19">
        <f>IFERROR(B1650/$G$1655,0)</f>
        <v>0</v>
      </c>
      <c r="I1650" s="19">
        <f t="shared" ref="I1650:L1652" si="265">IFERROR(C1650/$G$1655,0)</f>
        <v>0</v>
      </c>
      <c r="J1650" s="19">
        <f t="shared" si="265"/>
        <v>0</v>
      </c>
      <c r="K1650" s="19">
        <f t="shared" si="265"/>
        <v>0</v>
      </c>
      <c r="L1650" s="19">
        <f>IFERROR(F1650/$G$1655,0)</f>
        <v>1</v>
      </c>
      <c r="M1650" s="20" t="s">
        <v>95</v>
      </c>
    </row>
    <row r="1651" spans="1:13" ht="20.25" customHeight="1">
      <c r="A1651" s="17" t="s">
        <v>96</v>
      </c>
      <c r="B1651" s="18"/>
      <c r="C1651" s="18"/>
      <c r="D1651" s="18"/>
      <c r="E1651" s="18"/>
      <c r="F1651" s="18">
        <v>20</v>
      </c>
      <c r="G1651" s="14">
        <f>SUM(B1651:F1651)</f>
        <v>20</v>
      </c>
      <c r="H1651" s="19">
        <f>IFERROR(B1651/$G$1655,0)</f>
        <v>0</v>
      </c>
      <c r="I1651" s="19">
        <f t="shared" si="265"/>
        <v>0</v>
      </c>
      <c r="J1651" s="19">
        <f t="shared" si="265"/>
        <v>0</v>
      </c>
      <c r="K1651" s="19">
        <f t="shared" si="265"/>
        <v>0</v>
      </c>
      <c r="L1651" s="19">
        <f t="shared" si="265"/>
        <v>1</v>
      </c>
      <c r="M1651" s="21" t="s">
        <v>95</v>
      </c>
    </row>
    <row r="1652" spans="1:13" ht="20.25" customHeight="1">
      <c r="A1652" s="17" t="s">
        <v>97</v>
      </c>
      <c r="B1652" s="18"/>
      <c r="C1652" s="18"/>
      <c r="D1652" s="18"/>
      <c r="E1652" s="18"/>
      <c r="F1652" s="18">
        <v>20</v>
      </c>
      <c r="G1652" s="14">
        <f>SUM(B1652:F1652)</f>
        <v>20</v>
      </c>
      <c r="H1652" s="19">
        <f>IFERROR(B1652/$G$1655,0)</f>
        <v>0</v>
      </c>
      <c r="I1652" s="19">
        <f t="shared" si="265"/>
        <v>0</v>
      </c>
      <c r="J1652" s="19">
        <f t="shared" si="265"/>
        <v>0</v>
      </c>
      <c r="K1652" s="19">
        <f t="shared" si="265"/>
        <v>0</v>
      </c>
      <c r="L1652" s="19">
        <f t="shared" si="265"/>
        <v>1</v>
      </c>
      <c r="M1652" s="21" t="s">
        <v>95</v>
      </c>
    </row>
    <row r="1653" spans="1:13" ht="20.25" customHeight="1">
      <c r="A1653" s="22" t="s">
        <v>98</v>
      </c>
      <c r="B1653" s="23">
        <f>IFERROR(AVERAGE(B1650:B1652),0)</f>
        <v>0</v>
      </c>
      <c r="C1653" s="23">
        <f>IFERROR(AVERAGE(C1650:C1652),0)</f>
        <v>0</v>
      </c>
      <c r="D1653" s="23">
        <f>IFERROR(AVERAGE(D1650:D1652),0)</f>
        <v>0</v>
      </c>
      <c r="E1653" s="23">
        <f>IFERROR(AVERAGE(E1650:E1652),0)</f>
        <v>0</v>
      </c>
      <c r="F1653" s="23">
        <f>IFERROR(AVERAGE(F1650:F1652),0)</f>
        <v>20</v>
      </c>
      <c r="G1653" s="23">
        <f>SUM(AVERAGE(G1650:G1652))</f>
        <v>20</v>
      </c>
      <c r="H1653" s="24">
        <f>AVERAGE(H1650:H1652)*0.2</f>
        <v>0</v>
      </c>
      <c r="I1653" s="24">
        <f>AVERAGE(I1650:I1652)*0.4</f>
        <v>0</v>
      </c>
      <c r="J1653" s="24">
        <f>AVERAGE(J1650:J1652)*0.6</f>
        <v>0</v>
      </c>
      <c r="K1653" s="24">
        <f>AVERAGE(K1650:K1652)*0.8</f>
        <v>0</v>
      </c>
      <c r="L1653" s="24">
        <f>AVERAGE(L1650:L1652)*1</f>
        <v>1</v>
      </c>
      <c r="M1653" s="25">
        <f>SUM(H1653:L1653)</f>
        <v>1</v>
      </c>
    </row>
    <row r="1654" spans="1:13" ht="20.25" customHeight="1">
      <c r="A1654" s="12" t="s">
        <v>99</v>
      </c>
      <c r="B1654" s="13" t="s">
        <v>88</v>
      </c>
      <c r="C1654" s="13" t="s">
        <v>89</v>
      </c>
      <c r="D1654" s="13" t="s">
        <v>90</v>
      </c>
      <c r="E1654" s="13" t="s">
        <v>91</v>
      </c>
      <c r="F1654" s="13" t="s">
        <v>92</v>
      </c>
      <c r="G1654" s="14" t="s">
        <v>93</v>
      </c>
      <c r="H1654" s="15" t="s">
        <v>88</v>
      </c>
      <c r="I1654" s="15" t="s">
        <v>89</v>
      </c>
      <c r="J1654" s="15" t="s">
        <v>90</v>
      </c>
      <c r="K1654" s="15" t="s">
        <v>91</v>
      </c>
      <c r="L1654" s="26" t="s">
        <v>92</v>
      </c>
      <c r="M1654" s="14" t="s">
        <v>93</v>
      </c>
    </row>
    <row r="1655" spans="1:13" ht="20.25" customHeight="1">
      <c r="A1655" s="17" t="s">
        <v>100</v>
      </c>
      <c r="B1655" s="18"/>
      <c r="C1655" s="18"/>
      <c r="D1655" s="18"/>
      <c r="E1655" s="18"/>
      <c r="F1655" s="18">
        <v>20</v>
      </c>
      <c r="G1655" s="14">
        <f>SUM(B1655:F1655)</f>
        <v>20</v>
      </c>
      <c r="H1655" s="19">
        <f t="shared" ref="H1655:L1659" si="266">IFERROR(B1655/$G$1660,0)</f>
        <v>0</v>
      </c>
      <c r="I1655" s="19">
        <f t="shared" si="266"/>
        <v>0</v>
      </c>
      <c r="J1655" s="19">
        <f t="shared" si="266"/>
        <v>0</v>
      </c>
      <c r="K1655" s="19">
        <f t="shared" si="266"/>
        <v>0</v>
      </c>
      <c r="L1655" s="19">
        <f t="shared" si="266"/>
        <v>1</v>
      </c>
      <c r="M1655" s="21" t="s">
        <v>95</v>
      </c>
    </row>
    <row r="1656" spans="1:13" ht="20.25" customHeight="1">
      <c r="A1656" s="17" t="s">
        <v>101</v>
      </c>
      <c r="B1656" s="18"/>
      <c r="C1656" s="18"/>
      <c r="D1656" s="18"/>
      <c r="E1656" s="18"/>
      <c r="F1656" s="18">
        <v>20</v>
      </c>
      <c r="G1656" s="14">
        <f>SUM(B1656:F1656)</f>
        <v>20</v>
      </c>
      <c r="H1656" s="19">
        <f t="shared" si="266"/>
        <v>0</v>
      </c>
      <c r="I1656" s="19">
        <f t="shared" si="266"/>
        <v>0</v>
      </c>
      <c r="J1656" s="19">
        <f t="shared" si="266"/>
        <v>0</v>
      </c>
      <c r="K1656" s="19">
        <f t="shared" si="266"/>
        <v>0</v>
      </c>
      <c r="L1656" s="19">
        <f t="shared" si="266"/>
        <v>1</v>
      </c>
      <c r="M1656" s="21" t="s">
        <v>95</v>
      </c>
    </row>
    <row r="1657" spans="1:13" ht="20.25" customHeight="1">
      <c r="A1657" s="17" t="s">
        <v>102</v>
      </c>
      <c r="B1657" s="18"/>
      <c r="C1657" s="18"/>
      <c r="D1657" s="18"/>
      <c r="E1657" s="18"/>
      <c r="F1657" s="18">
        <v>20</v>
      </c>
      <c r="G1657" s="14">
        <f>SUM(B1657:F1657)</f>
        <v>20</v>
      </c>
      <c r="H1657" s="19">
        <f t="shared" si="266"/>
        <v>0</v>
      </c>
      <c r="I1657" s="19">
        <f t="shared" si="266"/>
        <v>0</v>
      </c>
      <c r="J1657" s="19">
        <f t="shared" si="266"/>
        <v>0</v>
      </c>
      <c r="K1657" s="19">
        <f t="shared" si="266"/>
        <v>0</v>
      </c>
      <c r="L1657" s="19">
        <f t="shared" si="266"/>
        <v>1</v>
      </c>
      <c r="M1657" s="21" t="s">
        <v>95</v>
      </c>
    </row>
    <row r="1658" spans="1:13" ht="20.25" customHeight="1">
      <c r="A1658" s="17" t="s">
        <v>103</v>
      </c>
      <c r="B1658" s="18"/>
      <c r="C1658" s="18"/>
      <c r="D1658" s="18"/>
      <c r="E1658" s="18"/>
      <c r="F1658" s="18">
        <v>20</v>
      </c>
      <c r="G1658" s="14">
        <f>SUM(B1658:F1658)</f>
        <v>20</v>
      </c>
      <c r="H1658" s="19">
        <f t="shared" si="266"/>
        <v>0</v>
      </c>
      <c r="I1658" s="19">
        <f t="shared" si="266"/>
        <v>0</v>
      </c>
      <c r="J1658" s="19">
        <f t="shared" si="266"/>
        <v>0</v>
      </c>
      <c r="K1658" s="19">
        <f t="shared" si="266"/>
        <v>0</v>
      </c>
      <c r="L1658" s="19">
        <f t="shared" si="266"/>
        <v>1</v>
      </c>
      <c r="M1658" s="21" t="s">
        <v>95</v>
      </c>
    </row>
    <row r="1659" spans="1:13" ht="20.25" customHeight="1">
      <c r="A1659" s="17" t="s">
        <v>104</v>
      </c>
      <c r="B1659" s="18"/>
      <c r="C1659" s="18"/>
      <c r="D1659" s="18"/>
      <c r="E1659" s="18"/>
      <c r="F1659" s="18">
        <v>20</v>
      </c>
      <c r="G1659" s="14">
        <f>SUM(B1659:F1659)</f>
        <v>20</v>
      </c>
      <c r="H1659" s="19">
        <f t="shared" si="266"/>
        <v>0</v>
      </c>
      <c r="I1659" s="19">
        <f t="shared" si="266"/>
        <v>0</v>
      </c>
      <c r="J1659" s="19">
        <f t="shared" si="266"/>
        <v>0</v>
      </c>
      <c r="K1659" s="19">
        <f t="shared" si="266"/>
        <v>0</v>
      </c>
      <c r="L1659" s="19">
        <f t="shared" si="266"/>
        <v>1</v>
      </c>
      <c r="M1659" s="21"/>
    </row>
    <row r="1660" spans="1:13" ht="20.25" customHeight="1">
      <c r="A1660" s="22" t="s">
        <v>105</v>
      </c>
      <c r="B1660" s="23">
        <f>IFERROR(AVERAGE(B1655:B1659),0)</f>
        <v>0</v>
      </c>
      <c r="C1660" s="23">
        <f>IFERROR(AVERAGE(C1655:C1659),0)</f>
        <v>0</v>
      </c>
      <c r="D1660" s="23">
        <f>IFERROR(AVERAGE(D1655:D1659),0)</f>
        <v>0</v>
      </c>
      <c r="E1660" s="23">
        <f>IFERROR(AVERAGE(E1655:E1659),0)</f>
        <v>0</v>
      </c>
      <c r="F1660" s="23">
        <f>IFERROR(AVERAGE(F1655:F1659),0)</f>
        <v>20</v>
      </c>
      <c r="G1660" s="23">
        <f>SUM(AVERAGE(G1655:G1659))</f>
        <v>20</v>
      </c>
      <c r="H1660" s="25">
        <f>AVERAGE(H1655:H1659)*0.2</f>
        <v>0</v>
      </c>
      <c r="I1660" s="25">
        <f>AVERAGE(I1655:I1659)*0.4</f>
        <v>0</v>
      </c>
      <c r="J1660" s="25">
        <f>AVERAGE(J1655:J1659)*0.6</f>
        <v>0</v>
      </c>
      <c r="K1660" s="25">
        <f>AVERAGE(K1655:K1659)*0.8</f>
        <v>0</v>
      </c>
      <c r="L1660" s="25">
        <f>AVERAGE(L1655:L1659)*1</f>
        <v>1</v>
      </c>
      <c r="M1660" s="25">
        <f>SUM(H1660:L1660)</f>
        <v>1</v>
      </c>
    </row>
    <row r="1661" spans="1:13" ht="20.25" customHeight="1">
      <c r="A1661" s="12" t="s">
        <v>106</v>
      </c>
      <c r="B1661" s="13" t="s">
        <v>88</v>
      </c>
      <c r="C1661" s="13" t="s">
        <v>89</v>
      </c>
      <c r="D1661" s="13" t="s">
        <v>90</v>
      </c>
      <c r="E1661" s="13" t="s">
        <v>91</v>
      </c>
      <c r="F1661" s="13" t="s">
        <v>92</v>
      </c>
      <c r="G1661" s="14" t="s">
        <v>93</v>
      </c>
      <c r="H1661" s="15" t="s">
        <v>88</v>
      </c>
      <c r="I1661" s="15" t="s">
        <v>89</v>
      </c>
      <c r="J1661" s="15" t="s">
        <v>90</v>
      </c>
      <c r="K1661" s="15" t="s">
        <v>91</v>
      </c>
      <c r="L1661" s="26" t="s">
        <v>92</v>
      </c>
      <c r="M1661" s="14" t="s">
        <v>93</v>
      </c>
    </row>
    <row r="1662" spans="1:13" ht="20.25" customHeight="1">
      <c r="A1662" s="17" t="s">
        <v>107</v>
      </c>
      <c r="B1662" s="18"/>
      <c r="C1662" s="18"/>
      <c r="D1662" s="18"/>
      <c r="E1662" s="18"/>
      <c r="F1662" s="18">
        <v>20</v>
      </c>
      <c r="G1662" s="14">
        <f>SUM(B1662:F1662)</f>
        <v>20</v>
      </c>
      <c r="H1662" s="19">
        <f>IFERROR(B1662/$G$1667,0)</f>
        <v>0</v>
      </c>
      <c r="I1662" s="19">
        <f t="shared" ref="I1662:L1664" si="267">IFERROR(C1662/$G$1667,0)</f>
        <v>0</v>
      </c>
      <c r="J1662" s="19">
        <f t="shared" si="267"/>
        <v>0</v>
      </c>
      <c r="K1662" s="19">
        <f t="shared" si="267"/>
        <v>0</v>
      </c>
      <c r="L1662" s="19">
        <f t="shared" si="267"/>
        <v>1</v>
      </c>
      <c r="M1662" s="21" t="s">
        <v>95</v>
      </c>
    </row>
    <row r="1663" spans="1:13" ht="20.25" customHeight="1">
      <c r="A1663" s="17" t="s">
        <v>108</v>
      </c>
      <c r="B1663" s="18"/>
      <c r="C1663" s="18"/>
      <c r="D1663" s="18"/>
      <c r="E1663" s="18"/>
      <c r="F1663" s="18">
        <v>20</v>
      </c>
      <c r="G1663" s="14">
        <f>SUM(B1663:F1663)</f>
        <v>20</v>
      </c>
      <c r="H1663" s="19">
        <f>IFERROR(B1663/$G$1667,0)</f>
        <v>0</v>
      </c>
      <c r="I1663" s="19">
        <f t="shared" si="267"/>
        <v>0</v>
      </c>
      <c r="J1663" s="19">
        <f t="shared" si="267"/>
        <v>0</v>
      </c>
      <c r="K1663" s="19">
        <f t="shared" si="267"/>
        <v>0</v>
      </c>
      <c r="L1663" s="19">
        <f t="shared" si="267"/>
        <v>1</v>
      </c>
      <c r="M1663" s="21" t="s">
        <v>95</v>
      </c>
    </row>
    <row r="1664" spans="1:13" ht="20.25" customHeight="1">
      <c r="A1664" s="17" t="s">
        <v>109</v>
      </c>
      <c r="B1664" s="18"/>
      <c r="C1664" s="18"/>
      <c r="D1664" s="18"/>
      <c r="E1664" s="18"/>
      <c r="F1664" s="18">
        <v>20</v>
      </c>
      <c r="G1664" s="14">
        <f>SUM(B1664:F1664)</f>
        <v>20</v>
      </c>
      <c r="H1664" s="19">
        <f>IFERROR(B1664/$G$1667,0)</f>
        <v>0</v>
      </c>
      <c r="I1664" s="19">
        <f t="shared" si="267"/>
        <v>0</v>
      </c>
      <c r="J1664" s="19">
        <f t="shared" si="267"/>
        <v>0</v>
      </c>
      <c r="K1664" s="19">
        <f t="shared" si="267"/>
        <v>0</v>
      </c>
      <c r="L1664" s="19">
        <f t="shared" si="267"/>
        <v>1</v>
      </c>
      <c r="M1664" s="21" t="s">
        <v>95</v>
      </c>
    </row>
    <row r="1665" spans="1:13" ht="20.25" customHeight="1">
      <c r="A1665" s="22" t="s">
        <v>105</v>
      </c>
      <c r="B1665" s="23">
        <f>IFERROR(AVERAGE(B1662:B1664),0)</f>
        <v>0</v>
      </c>
      <c r="C1665" s="23">
        <f>IFERROR(AVERAGE(C1662:C1664),0)</f>
        <v>0</v>
      </c>
      <c r="D1665" s="27">
        <f>IFERROR(AVERAGE(D1662:D1664),0)</f>
        <v>0</v>
      </c>
      <c r="E1665" s="27">
        <f>IFERROR(AVERAGE(E1662:E1664),0)</f>
        <v>0</v>
      </c>
      <c r="F1665" s="27">
        <f>IFERROR(AVERAGE(F1662:F1664),0)</f>
        <v>20</v>
      </c>
      <c r="G1665" s="27">
        <f>SUM(AVERAGE(G1662:G1664))</f>
        <v>20</v>
      </c>
      <c r="H1665" s="25">
        <f>AVERAGE(H1662:H1664)*0.2</f>
        <v>0</v>
      </c>
      <c r="I1665" s="25">
        <f>AVERAGE(I1662:I1664)*0.4</f>
        <v>0</v>
      </c>
      <c r="J1665" s="25">
        <f>AVERAGE(J1662:J1664)*0.6</f>
        <v>0</v>
      </c>
      <c r="K1665" s="25">
        <f>AVERAGE(K1662:K1664)*0.8</f>
        <v>0</v>
      </c>
      <c r="L1665" s="25">
        <f>AVERAGE(L1662:L1664)*1</f>
        <v>1</v>
      </c>
      <c r="M1665" s="28">
        <f>SUM(H1665:L1665)</f>
        <v>1</v>
      </c>
    </row>
    <row r="1666" spans="1:13" ht="20.25" customHeight="1">
      <c r="A1666" s="12" t="s">
        <v>110</v>
      </c>
      <c r="B1666" s="13" t="s">
        <v>88</v>
      </c>
      <c r="C1666" s="13" t="s">
        <v>89</v>
      </c>
      <c r="D1666" s="13" t="s">
        <v>90</v>
      </c>
      <c r="E1666" s="13" t="s">
        <v>91</v>
      </c>
      <c r="F1666" s="13" t="s">
        <v>92</v>
      </c>
      <c r="G1666" s="14" t="s">
        <v>93</v>
      </c>
      <c r="H1666" s="15" t="s">
        <v>88</v>
      </c>
      <c r="I1666" s="15" t="s">
        <v>89</v>
      </c>
      <c r="J1666" s="15" t="s">
        <v>90</v>
      </c>
      <c r="K1666" s="15" t="s">
        <v>91</v>
      </c>
      <c r="L1666" s="26" t="s">
        <v>92</v>
      </c>
      <c r="M1666" s="14" t="s">
        <v>93</v>
      </c>
    </row>
    <row r="1667" spans="1:13" ht="20.25" customHeight="1">
      <c r="A1667" s="29" t="s">
        <v>111</v>
      </c>
      <c r="B1667" s="30"/>
      <c r="C1667" s="30"/>
      <c r="D1667" s="30"/>
      <c r="E1667" s="18"/>
      <c r="F1667" s="18">
        <v>20</v>
      </c>
      <c r="G1667" s="31">
        <f t="shared" ref="G1667:G1672" si="268">SUM(B1667:F1667)</f>
        <v>20</v>
      </c>
      <c r="H1667" s="32">
        <f>IFERROR(B1667/$G$1672,0)</f>
        <v>0</v>
      </c>
      <c r="I1667" s="32">
        <f t="shared" ref="I1667:L1670" si="269">IFERROR(C1667/$G$1672,0)</f>
        <v>0</v>
      </c>
      <c r="J1667" s="32">
        <f t="shared" si="269"/>
        <v>0</v>
      </c>
      <c r="K1667" s="32">
        <f t="shared" si="269"/>
        <v>0</v>
      </c>
      <c r="L1667" s="32">
        <f t="shared" si="269"/>
        <v>0</v>
      </c>
      <c r="M1667" s="21" t="s">
        <v>95</v>
      </c>
    </row>
    <row r="1668" spans="1:13" ht="20.25" customHeight="1">
      <c r="A1668" s="29" t="s">
        <v>112</v>
      </c>
      <c r="B1668" s="30"/>
      <c r="C1668" s="30"/>
      <c r="D1668" s="30"/>
      <c r="E1668" s="18"/>
      <c r="F1668" s="18">
        <v>20</v>
      </c>
      <c r="G1668" s="31">
        <f t="shared" si="268"/>
        <v>20</v>
      </c>
      <c r="H1668" s="32">
        <f>IFERROR(B1668/$G$1672,0)</f>
        <v>0</v>
      </c>
      <c r="I1668" s="32">
        <f t="shared" si="269"/>
        <v>0</v>
      </c>
      <c r="J1668" s="32">
        <f t="shared" si="269"/>
        <v>0</v>
      </c>
      <c r="K1668" s="32">
        <f t="shared" si="269"/>
        <v>0</v>
      </c>
      <c r="L1668" s="32">
        <f t="shared" si="269"/>
        <v>0</v>
      </c>
      <c r="M1668" s="21" t="s">
        <v>95</v>
      </c>
    </row>
    <row r="1669" spans="1:13" ht="20.25" customHeight="1">
      <c r="A1669" s="29" t="s">
        <v>113</v>
      </c>
      <c r="B1669" s="30"/>
      <c r="C1669" s="30"/>
      <c r="D1669" s="30"/>
      <c r="E1669" s="18"/>
      <c r="F1669" s="18">
        <v>20</v>
      </c>
      <c r="G1669" s="31">
        <f t="shared" si="268"/>
        <v>20</v>
      </c>
      <c r="H1669" s="32">
        <f>IFERROR(B1669/$G$1672,0)</f>
        <v>0</v>
      </c>
      <c r="I1669" s="32">
        <f t="shared" si="269"/>
        <v>0</v>
      </c>
      <c r="J1669" s="32">
        <f t="shared" si="269"/>
        <v>0</v>
      </c>
      <c r="K1669" s="32">
        <f t="shared" si="269"/>
        <v>0</v>
      </c>
      <c r="L1669" s="32">
        <f t="shared" si="269"/>
        <v>0</v>
      </c>
      <c r="M1669" s="21" t="s">
        <v>95</v>
      </c>
    </row>
    <row r="1670" spans="1:13" ht="20.25" customHeight="1">
      <c r="A1670" s="29" t="s">
        <v>114</v>
      </c>
      <c r="B1670" s="30"/>
      <c r="C1670" s="30"/>
      <c r="D1670" s="30"/>
      <c r="E1670" s="18"/>
      <c r="F1670" s="18">
        <v>20</v>
      </c>
      <c r="G1670" s="31">
        <f t="shared" si="268"/>
        <v>20</v>
      </c>
      <c r="H1670" s="32">
        <f>IFERROR(B1670/$G$1672,0)</f>
        <v>0</v>
      </c>
      <c r="I1670" s="32">
        <f t="shared" si="269"/>
        <v>0</v>
      </c>
      <c r="J1670" s="32">
        <f t="shared" si="269"/>
        <v>0</v>
      </c>
      <c r="K1670" s="32">
        <f t="shared" si="269"/>
        <v>0</v>
      </c>
      <c r="L1670" s="32">
        <f t="shared" si="269"/>
        <v>0</v>
      </c>
      <c r="M1670" s="21" t="s">
        <v>95</v>
      </c>
    </row>
    <row r="1671" spans="1:13" ht="20.25" customHeight="1">
      <c r="A1671" s="17" t="s">
        <v>105</v>
      </c>
      <c r="B1671" s="33">
        <f>IFERROR(AVERAGE(B1667:B1670),0)</f>
        <v>0</v>
      </c>
      <c r="C1671" s="33">
        <f>IFERROR(AVERAGE(C1667:C1670),0)</f>
        <v>0</v>
      </c>
      <c r="D1671" s="33">
        <f>IFERROR(AVERAGE(D1667:D1670),0)</f>
        <v>0</v>
      </c>
      <c r="E1671" s="33">
        <f>IFERROR(AVERAGE(E1667:E1670),0)</f>
        <v>0</v>
      </c>
      <c r="F1671" s="33">
        <f>IFERROR(AVERAGE(F1667:F1670),0)</f>
        <v>20</v>
      </c>
      <c r="G1671" s="33">
        <f>SUM(AVERAGE(G1667:G1670))</f>
        <v>20</v>
      </c>
      <c r="H1671" s="28">
        <f>AVERAGE(H1667:H1670)*0.2</f>
        <v>0</v>
      </c>
      <c r="I1671" s="28">
        <f>AVERAGE(I1667:I1670)*0.4</f>
        <v>0</v>
      </c>
      <c r="J1671" s="28">
        <f>AVERAGE(J1667:J1670)*0.6</f>
        <v>0</v>
      </c>
      <c r="K1671" s="28">
        <f>AVERAGE(K1667:K1670)*0.8</f>
        <v>0</v>
      </c>
      <c r="L1671" s="28">
        <f>AVERAGE(L1667:L1670)*1</f>
        <v>0</v>
      </c>
      <c r="M1671" s="28">
        <f>SUM(H1671:L1671)</f>
        <v>0</v>
      </c>
    </row>
    <row r="1672" spans="1:13" ht="20.25" customHeight="1">
      <c r="A1672" s="29" t="s">
        <v>121</v>
      </c>
      <c r="B1672" s="30"/>
      <c r="C1672" s="30"/>
      <c r="D1672" s="30"/>
      <c r="E1672" s="30"/>
      <c r="F1672" s="30"/>
      <c r="G1672" s="31">
        <f t="shared" si="268"/>
        <v>0</v>
      </c>
      <c r="H1672" s="32">
        <f>IFERROR(B1672/$G$1677,0)</f>
        <v>0</v>
      </c>
      <c r="I1672" s="32">
        <f>IFERROR(C1672/$G$1677,0)</f>
        <v>0</v>
      </c>
      <c r="J1672" s="32">
        <f>IFERROR(D1672/$G$1677,0)</f>
        <v>0</v>
      </c>
      <c r="K1672" s="32">
        <f>IFERROR(E1672/$G$1677,0)</f>
        <v>0</v>
      </c>
      <c r="L1672" s="32">
        <f>IFERROR(F1672/$G$1677,0)</f>
        <v>0</v>
      </c>
      <c r="M1672" s="21" t="s">
        <v>95</v>
      </c>
    </row>
    <row r="1673" spans="1:13" ht="20.25" customHeight="1">
      <c r="A1673" s="34" t="s">
        <v>115</v>
      </c>
      <c r="B1673" s="34"/>
      <c r="C1673" s="34"/>
      <c r="D1673" s="34"/>
      <c r="E1673" s="34"/>
      <c r="F1673" s="34"/>
      <c r="G1673" s="35">
        <v>20</v>
      </c>
      <c r="H1673" s="28" t="s">
        <v>95</v>
      </c>
      <c r="I1673" s="28" t="s">
        <v>95</v>
      </c>
      <c r="J1673" s="28" t="s">
        <v>95</v>
      </c>
      <c r="K1673" s="28" t="s">
        <v>95</v>
      </c>
      <c r="L1673" s="28" t="s">
        <v>95</v>
      </c>
      <c r="M1673" s="28">
        <f>(M1653+M1660+M1665+M1671)/4</f>
        <v>0.75</v>
      </c>
    </row>
    <row r="1674" spans="1:13" ht="20.25" customHeight="1">
      <c r="A1674" s="36"/>
      <c r="B1674" s="36"/>
      <c r="C1674" s="36"/>
      <c r="D1674" s="36"/>
      <c r="E1674" s="36"/>
      <c r="F1674" s="36"/>
      <c r="G1674" s="36"/>
      <c r="H1674" s="36"/>
      <c r="I1674" s="36"/>
      <c r="J1674" s="36"/>
      <c r="K1674" s="36"/>
      <c r="L1674" s="36"/>
      <c r="M1674" s="36"/>
    </row>
    <row r="1675" spans="1:13" ht="20.25" customHeight="1">
      <c r="A1675" s="36"/>
      <c r="B1675" s="36"/>
      <c r="C1675" s="36"/>
      <c r="D1675" s="36"/>
      <c r="E1675" s="36"/>
      <c r="F1675" s="36"/>
      <c r="G1675" s="36"/>
      <c r="H1675" s="36"/>
      <c r="I1675" s="36"/>
      <c r="J1675" s="36"/>
      <c r="K1675" s="36"/>
      <c r="L1675" s="36"/>
      <c r="M1675" s="36"/>
    </row>
    <row r="1676" spans="1:13" ht="20.25" customHeight="1">
      <c r="A1676" s="7" t="s">
        <v>82</v>
      </c>
      <c r="B1676" s="8" t="s">
        <v>45</v>
      </c>
      <c r="C1676" s="8"/>
      <c r="D1676" s="8"/>
      <c r="E1676" s="8"/>
      <c r="F1676" s="8"/>
      <c r="G1676" s="8"/>
      <c r="H1676" s="8"/>
      <c r="I1676" s="8"/>
      <c r="J1676" s="8"/>
      <c r="K1676" s="9" t="s">
        <v>78</v>
      </c>
      <c r="L1676" s="10">
        <v>45149</v>
      </c>
      <c r="M1676" s="10"/>
    </row>
    <row r="1677" spans="1:13" ht="20.25" customHeight="1">
      <c r="A1677" s="8" t="s">
        <v>84</v>
      </c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</row>
    <row r="1678" spans="1:13" ht="20.25" customHeight="1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</row>
    <row r="1679" spans="1:13" ht="20.25" customHeight="1">
      <c r="A1679" s="11" t="s">
        <v>85</v>
      </c>
      <c r="B1679" s="8" t="s">
        <v>86</v>
      </c>
      <c r="C1679" s="8"/>
      <c r="D1679" s="8"/>
      <c r="E1679" s="8"/>
      <c r="F1679" s="8"/>
      <c r="G1679" s="8"/>
      <c r="H1679" s="8" t="s">
        <v>86</v>
      </c>
      <c r="I1679" s="8"/>
      <c r="J1679" s="8"/>
      <c r="K1679" s="8"/>
      <c r="L1679" s="8"/>
      <c r="M1679" s="8"/>
    </row>
    <row r="1680" spans="1:13" ht="20.25" customHeight="1">
      <c r="A1680" s="12" t="s">
        <v>87</v>
      </c>
      <c r="B1680" s="13" t="s">
        <v>88</v>
      </c>
      <c r="C1680" s="13" t="s">
        <v>89</v>
      </c>
      <c r="D1680" s="13" t="s">
        <v>90</v>
      </c>
      <c r="E1680" s="13" t="s">
        <v>91</v>
      </c>
      <c r="F1680" s="13" t="s">
        <v>92</v>
      </c>
      <c r="G1680" s="14" t="s">
        <v>93</v>
      </c>
      <c r="H1680" s="15" t="s">
        <v>88</v>
      </c>
      <c r="I1680" s="15" t="s">
        <v>89</v>
      </c>
      <c r="J1680" s="15" t="s">
        <v>90</v>
      </c>
      <c r="K1680" s="15" t="s">
        <v>91</v>
      </c>
      <c r="L1680" s="15" t="s">
        <v>92</v>
      </c>
      <c r="M1680" s="16" t="s">
        <v>93</v>
      </c>
    </row>
    <row r="1681" spans="1:13" ht="20.25" customHeight="1">
      <c r="A1681" s="17" t="s">
        <v>94</v>
      </c>
      <c r="B1681" s="18"/>
      <c r="C1681" s="18"/>
      <c r="D1681" s="18"/>
      <c r="E1681" s="18"/>
      <c r="F1681" s="18">
        <v>18</v>
      </c>
      <c r="G1681" s="14">
        <f>SUM(B1681:F1681)</f>
        <v>18</v>
      </c>
      <c r="H1681" s="19">
        <f>IFERROR(B1681/$G$1686,0)</f>
        <v>0</v>
      </c>
      <c r="I1681" s="19">
        <f t="shared" ref="I1681:L1683" si="270">IFERROR(C1681/$G$1686,0)</f>
        <v>0</v>
      </c>
      <c r="J1681" s="19">
        <f t="shared" si="270"/>
        <v>0</v>
      </c>
      <c r="K1681" s="19">
        <f t="shared" si="270"/>
        <v>0</v>
      </c>
      <c r="L1681" s="19">
        <f>IFERROR(F1681/$G$1686,0)</f>
        <v>1</v>
      </c>
      <c r="M1681" s="20" t="s">
        <v>95</v>
      </c>
    </row>
    <row r="1682" spans="1:13" ht="20.25" customHeight="1">
      <c r="A1682" s="17" t="s">
        <v>96</v>
      </c>
      <c r="B1682" s="18"/>
      <c r="C1682" s="18"/>
      <c r="D1682" s="18"/>
      <c r="E1682" s="18"/>
      <c r="F1682" s="18">
        <v>18</v>
      </c>
      <c r="G1682" s="14">
        <f>SUM(B1682:F1682)</f>
        <v>18</v>
      </c>
      <c r="H1682" s="19">
        <f>IFERROR(B1682/$G$1686,0)</f>
        <v>0</v>
      </c>
      <c r="I1682" s="19">
        <f t="shared" si="270"/>
        <v>0</v>
      </c>
      <c r="J1682" s="19">
        <f t="shared" si="270"/>
        <v>0</v>
      </c>
      <c r="K1682" s="19">
        <f t="shared" si="270"/>
        <v>0</v>
      </c>
      <c r="L1682" s="19">
        <f t="shared" si="270"/>
        <v>1</v>
      </c>
      <c r="M1682" s="21" t="s">
        <v>95</v>
      </c>
    </row>
    <row r="1683" spans="1:13" ht="20.25" customHeight="1">
      <c r="A1683" s="17" t="s">
        <v>97</v>
      </c>
      <c r="B1683" s="18"/>
      <c r="C1683" s="18"/>
      <c r="D1683" s="18"/>
      <c r="E1683" s="18"/>
      <c r="F1683" s="18">
        <v>18</v>
      </c>
      <c r="G1683" s="14">
        <f>SUM(B1683:F1683)</f>
        <v>18</v>
      </c>
      <c r="H1683" s="19">
        <f>IFERROR(B1683/$G$1686,0)</f>
        <v>0</v>
      </c>
      <c r="I1683" s="19">
        <f t="shared" si="270"/>
        <v>0</v>
      </c>
      <c r="J1683" s="19">
        <f t="shared" si="270"/>
        <v>0</v>
      </c>
      <c r="K1683" s="19">
        <f t="shared" si="270"/>
        <v>0</v>
      </c>
      <c r="L1683" s="19">
        <f t="shared" si="270"/>
        <v>1</v>
      </c>
      <c r="M1683" s="21" t="s">
        <v>95</v>
      </c>
    </row>
    <row r="1684" spans="1:13" ht="20.25" customHeight="1">
      <c r="A1684" s="22" t="s">
        <v>98</v>
      </c>
      <c r="B1684" s="23">
        <f>IFERROR(AVERAGE(B1681:B1683),0)</f>
        <v>0</v>
      </c>
      <c r="C1684" s="23">
        <f>IFERROR(AVERAGE(C1681:C1683),0)</f>
        <v>0</v>
      </c>
      <c r="D1684" s="23">
        <f>IFERROR(AVERAGE(D1681:D1683),0)</f>
        <v>0</v>
      </c>
      <c r="E1684" s="23">
        <f>IFERROR(AVERAGE(E1681:E1683),0)</f>
        <v>0</v>
      </c>
      <c r="F1684" s="23">
        <f>IFERROR(AVERAGE(F1681:F1683),0)</f>
        <v>18</v>
      </c>
      <c r="G1684" s="23">
        <f>SUM(AVERAGE(G1681:G1683))</f>
        <v>18</v>
      </c>
      <c r="H1684" s="24">
        <f>AVERAGE(H1681:H1683)*0.2</f>
        <v>0</v>
      </c>
      <c r="I1684" s="24">
        <f>AVERAGE(I1681:I1683)*0.4</f>
        <v>0</v>
      </c>
      <c r="J1684" s="24">
        <f>AVERAGE(J1681:J1683)*0.6</f>
        <v>0</v>
      </c>
      <c r="K1684" s="24">
        <f>AVERAGE(K1681:K1683)*0.8</f>
        <v>0</v>
      </c>
      <c r="L1684" s="24">
        <f>AVERAGE(L1681:L1683)*1</f>
        <v>1</v>
      </c>
      <c r="M1684" s="25">
        <f>SUM(H1684:L1684)</f>
        <v>1</v>
      </c>
    </row>
    <row r="1685" spans="1:13" ht="20.25" customHeight="1">
      <c r="A1685" s="12" t="s">
        <v>99</v>
      </c>
      <c r="B1685" s="13" t="s">
        <v>88</v>
      </c>
      <c r="C1685" s="13" t="s">
        <v>89</v>
      </c>
      <c r="D1685" s="13" t="s">
        <v>90</v>
      </c>
      <c r="E1685" s="13" t="s">
        <v>91</v>
      </c>
      <c r="F1685" s="13" t="s">
        <v>92</v>
      </c>
      <c r="G1685" s="14" t="s">
        <v>93</v>
      </c>
      <c r="H1685" s="15" t="s">
        <v>88</v>
      </c>
      <c r="I1685" s="15" t="s">
        <v>89</v>
      </c>
      <c r="J1685" s="15" t="s">
        <v>90</v>
      </c>
      <c r="K1685" s="15" t="s">
        <v>91</v>
      </c>
      <c r="L1685" s="26" t="s">
        <v>92</v>
      </c>
      <c r="M1685" s="14" t="s">
        <v>93</v>
      </c>
    </row>
    <row r="1686" spans="1:13" ht="20.25" customHeight="1">
      <c r="A1686" s="17" t="s">
        <v>100</v>
      </c>
      <c r="B1686" s="18"/>
      <c r="C1686" s="18"/>
      <c r="D1686" s="18"/>
      <c r="E1686" s="18"/>
      <c r="F1686" s="18">
        <v>18</v>
      </c>
      <c r="G1686" s="14">
        <f>SUM(B1686:F1686)</f>
        <v>18</v>
      </c>
      <c r="H1686" s="19">
        <f t="shared" ref="H1686:L1690" si="271">IFERROR(B1686/$G$1691,0)</f>
        <v>0</v>
      </c>
      <c r="I1686" s="19">
        <f t="shared" si="271"/>
        <v>0</v>
      </c>
      <c r="J1686" s="19">
        <f t="shared" si="271"/>
        <v>0</v>
      </c>
      <c r="K1686" s="19">
        <f t="shared" si="271"/>
        <v>0</v>
      </c>
      <c r="L1686" s="19">
        <f t="shared" si="271"/>
        <v>1</v>
      </c>
      <c r="M1686" s="21" t="s">
        <v>95</v>
      </c>
    </row>
    <row r="1687" spans="1:13" ht="20.25" customHeight="1">
      <c r="A1687" s="17" t="s">
        <v>101</v>
      </c>
      <c r="B1687" s="18"/>
      <c r="C1687" s="18"/>
      <c r="D1687" s="18"/>
      <c r="E1687" s="18"/>
      <c r="F1687" s="18">
        <v>18</v>
      </c>
      <c r="G1687" s="14">
        <f>SUM(B1687:F1687)</f>
        <v>18</v>
      </c>
      <c r="H1687" s="19">
        <f t="shared" si="271"/>
        <v>0</v>
      </c>
      <c r="I1687" s="19">
        <f t="shared" si="271"/>
        <v>0</v>
      </c>
      <c r="J1687" s="19">
        <f t="shared" si="271"/>
        <v>0</v>
      </c>
      <c r="K1687" s="19">
        <f t="shared" si="271"/>
        <v>0</v>
      </c>
      <c r="L1687" s="19">
        <f t="shared" si="271"/>
        <v>1</v>
      </c>
      <c r="M1687" s="21" t="s">
        <v>95</v>
      </c>
    </row>
    <row r="1688" spans="1:13" ht="20.25" customHeight="1">
      <c r="A1688" s="17" t="s">
        <v>102</v>
      </c>
      <c r="B1688" s="18"/>
      <c r="C1688" s="18"/>
      <c r="D1688" s="18"/>
      <c r="E1688" s="18"/>
      <c r="F1688" s="18">
        <v>18</v>
      </c>
      <c r="G1688" s="14">
        <f>SUM(B1688:F1688)</f>
        <v>18</v>
      </c>
      <c r="H1688" s="19">
        <f t="shared" si="271"/>
        <v>0</v>
      </c>
      <c r="I1688" s="19">
        <f t="shared" si="271"/>
        <v>0</v>
      </c>
      <c r="J1688" s="19">
        <f t="shared" si="271"/>
        <v>0</v>
      </c>
      <c r="K1688" s="19">
        <f t="shared" si="271"/>
        <v>0</v>
      </c>
      <c r="L1688" s="19">
        <f t="shared" si="271"/>
        <v>1</v>
      </c>
      <c r="M1688" s="21" t="s">
        <v>95</v>
      </c>
    </row>
    <row r="1689" spans="1:13" ht="20.25" customHeight="1">
      <c r="A1689" s="17" t="s">
        <v>103</v>
      </c>
      <c r="B1689" s="18"/>
      <c r="C1689" s="18"/>
      <c r="D1689" s="18"/>
      <c r="E1689" s="18"/>
      <c r="F1689" s="18">
        <v>18</v>
      </c>
      <c r="G1689" s="14">
        <f>SUM(B1689:F1689)</f>
        <v>18</v>
      </c>
      <c r="H1689" s="19">
        <f t="shared" si="271"/>
        <v>0</v>
      </c>
      <c r="I1689" s="19">
        <f t="shared" si="271"/>
        <v>0</v>
      </c>
      <c r="J1689" s="19">
        <f t="shared" si="271"/>
        <v>0</v>
      </c>
      <c r="K1689" s="19">
        <f t="shared" si="271"/>
        <v>0</v>
      </c>
      <c r="L1689" s="19">
        <f t="shared" si="271"/>
        <v>1</v>
      </c>
      <c r="M1689" s="21" t="s">
        <v>95</v>
      </c>
    </row>
    <row r="1690" spans="1:13" ht="20.25" customHeight="1">
      <c r="A1690" s="17" t="s">
        <v>104</v>
      </c>
      <c r="B1690" s="18"/>
      <c r="C1690" s="18"/>
      <c r="D1690" s="18"/>
      <c r="E1690" s="18"/>
      <c r="F1690" s="18">
        <v>18</v>
      </c>
      <c r="G1690" s="14">
        <f>SUM(B1690:F1690)</f>
        <v>18</v>
      </c>
      <c r="H1690" s="19">
        <f t="shared" si="271"/>
        <v>0</v>
      </c>
      <c r="I1690" s="19">
        <f t="shared" si="271"/>
        <v>0</v>
      </c>
      <c r="J1690" s="19">
        <f t="shared" si="271"/>
        <v>0</v>
      </c>
      <c r="K1690" s="19">
        <f t="shared" si="271"/>
        <v>0</v>
      </c>
      <c r="L1690" s="19">
        <f t="shared" si="271"/>
        <v>1</v>
      </c>
      <c r="M1690" s="21"/>
    </row>
    <row r="1691" spans="1:13" ht="20.25" customHeight="1">
      <c r="A1691" s="22" t="s">
        <v>105</v>
      </c>
      <c r="B1691" s="23">
        <f>IFERROR(AVERAGE(B1686:B1690),0)</f>
        <v>0</v>
      </c>
      <c r="C1691" s="23">
        <f>IFERROR(AVERAGE(C1686:C1690),0)</f>
        <v>0</v>
      </c>
      <c r="D1691" s="23">
        <f>IFERROR(AVERAGE(D1686:D1690),0)</f>
        <v>0</v>
      </c>
      <c r="E1691" s="23">
        <f>IFERROR(AVERAGE(E1686:E1690),0)</f>
        <v>0</v>
      </c>
      <c r="F1691" s="23">
        <f>IFERROR(AVERAGE(F1686:F1690),0)</f>
        <v>18</v>
      </c>
      <c r="G1691" s="23">
        <f>SUM(AVERAGE(G1686:G1690))</f>
        <v>18</v>
      </c>
      <c r="H1691" s="25">
        <f>AVERAGE(H1686:H1690)*0.2</f>
        <v>0</v>
      </c>
      <c r="I1691" s="25">
        <f>AVERAGE(I1686:I1690)*0.4</f>
        <v>0</v>
      </c>
      <c r="J1691" s="25">
        <f>AVERAGE(J1686:J1690)*0.6</f>
        <v>0</v>
      </c>
      <c r="K1691" s="25">
        <f>AVERAGE(K1686:K1690)*0.8</f>
        <v>0</v>
      </c>
      <c r="L1691" s="25">
        <f>AVERAGE(L1686:L1690)*1</f>
        <v>1</v>
      </c>
      <c r="M1691" s="25">
        <f>SUM(H1691:L1691)</f>
        <v>1</v>
      </c>
    </row>
    <row r="1692" spans="1:13" ht="20.25" customHeight="1">
      <c r="A1692" s="12" t="s">
        <v>106</v>
      </c>
      <c r="B1692" s="13" t="s">
        <v>88</v>
      </c>
      <c r="C1692" s="13" t="s">
        <v>89</v>
      </c>
      <c r="D1692" s="13" t="s">
        <v>90</v>
      </c>
      <c r="E1692" s="13" t="s">
        <v>91</v>
      </c>
      <c r="F1692" s="13" t="s">
        <v>92</v>
      </c>
      <c r="G1692" s="14" t="s">
        <v>93</v>
      </c>
      <c r="H1692" s="15" t="s">
        <v>88</v>
      </c>
      <c r="I1692" s="15" t="s">
        <v>89</v>
      </c>
      <c r="J1692" s="15" t="s">
        <v>90</v>
      </c>
      <c r="K1692" s="15" t="s">
        <v>91</v>
      </c>
      <c r="L1692" s="26" t="s">
        <v>92</v>
      </c>
      <c r="M1692" s="14" t="s">
        <v>93</v>
      </c>
    </row>
    <row r="1693" spans="1:13" ht="20.25" customHeight="1">
      <c r="A1693" s="17" t="s">
        <v>107</v>
      </c>
      <c r="B1693" s="18"/>
      <c r="C1693" s="18"/>
      <c r="D1693" s="18"/>
      <c r="E1693" s="18"/>
      <c r="F1693" s="18">
        <v>18</v>
      </c>
      <c r="G1693" s="14">
        <f>SUM(B1693:F1693)</f>
        <v>18</v>
      </c>
      <c r="H1693" s="19">
        <f>IFERROR(B1693/$G$1698,0)</f>
        <v>0</v>
      </c>
      <c r="I1693" s="19">
        <f t="shared" ref="I1693:L1695" si="272">IFERROR(C1693/$G$1698,0)</f>
        <v>0</v>
      </c>
      <c r="J1693" s="19">
        <f t="shared" si="272"/>
        <v>0</v>
      </c>
      <c r="K1693" s="19">
        <f t="shared" si="272"/>
        <v>0</v>
      </c>
      <c r="L1693" s="19">
        <f t="shared" si="272"/>
        <v>1</v>
      </c>
      <c r="M1693" s="21" t="s">
        <v>95</v>
      </c>
    </row>
    <row r="1694" spans="1:13" ht="20.25" customHeight="1">
      <c r="A1694" s="17" t="s">
        <v>108</v>
      </c>
      <c r="B1694" s="18"/>
      <c r="C1694" s="18"/>
      <c r="D1694" s="18"/>
      <c r="E1694" s="18"/>
      <c r="F1694" s="18">
        <v>18</v>
      </c>
      <c r="G1694" s="14">
        <f>SUM(B1694:F1694)</f>
        <v>18</v>
      </c>
      <c r="H1694" s="19">
        <f>IFERROR(B1694/$G$1698,0)</f>
        <v>0</v>
      </c>
      <c r="I1694" s="19">
        <f t="shared" si="272"/>
        <v>0</v>
      </c>
      <c r="J1694" s="19">
        <f t="shared" si="272"/>
        <v>0</v>
      </c>
      <c r="K1694" s="19">
        <f t="shared" si="272"/>
        <v>0</v>
      </c>
      <c r="L1694" s="19">
        <f t="shared" si="272"/>
        <v>1</v>
      </c>
      <c r="M1694" s="21" t="s">
        <v>95</v>
      </c>
    </row>
    <row r="1695" spans="1:13" ht="20.25" customHeight="1">
      <c r="A1695" s="17" t="s">
        <v>109</v>
      </c>
      <c r="B1695" s="18"/>
      <c r="C1695" s="18"/>
      <c r="D1695" s="18"/>
      <c r="E1695" s="18"/>
      <c r="F1695" s="18">
        <v>18</v>
      </c>
      <c r="G1695" s="14">
        <f>SUM(B1695:F1695)</f>
        <v>18</v>
      </c>
      <c r="H1695" s="19">
        <f>IFERROR(B1695/$G$1698,0)</f>
        <v>0</v>
      </c>
      <c r="I1695" s="19">
        <f t="shared" si="272"/>
        <v>0</v>
      </c>
      <c r="J1695" s="19">
        <f t="shared" si="272"/>
        <v>0</v>
      </c>
      <c r="K1695" s="19">
        <f t="shared" si="272"/>
        <v>0</v>
      </c>
      <c r="L1695" s="19">
        <f t="shared" si="272"/>
        <v>1</v>
      </c>
      <c r="M1695" s="21" t="s">
        <v>95</v>
      </c>
    </row>
    <row r="1696" spans="1:13" ht="20.25" customHeight="1">
      <c r="A1696" s="22" t="s">
        <v>105</v>
      </c>
      <c r="B1696" s="23">
        <f>IFERROR(AVERAGE(B1693:B1695),0)</f>
        <v>0</v>
      </c>
      <c r="C1696" s="23">
        <f>IFERROR(AVERAGE(C1693:C1695),0)</f>
        <v>0</v>
      </c>
      <c r="D1696" s="27">
        <f>IFERROR(AVERAGE(D1693:D1695),0)</f>
        <v>0</v>
      </c>
      <c r="E1696" s="27">
        <f>IFERROR(AVERAGE(E1693:E1695),0)</f>
        <v>0</v>
      </c>
      <c r="F1696" s="27">
        <f>IFERROR(AVERAGE(F1693:F1695),0)</f>
        <v>18</v>
      </c>
      <c r="G1696" s="27">
        <f>SUM(AVERAGE(G1693:G1695))</f>
        <v>18</v>
      </c>
      <c r="H1696" s="25">
        <f>AVERAGE(H1693:H1695)*0.2</f>
        <v>0</v>
      </c>
      <c r="I1696" s="25">
        <f>AVERAGE(I1693:I1695)*0.4</f>
        <v>0</v>
      </c>
      <c r="J1696" s="25">
        <f>AVERAGE(J1693:J1695)*0.6</f>
        <v>0</v>
      </c>
      <c r="K1696" s="25">
        <f>AVERAGE(K1693:K1695)*0.8</f>
        <v>0</v>
      </c>
      <c r="L1696" s="25">
        <f>AVERAGE(L1693:L1695)*1</f>
        <v>1</v>
      </c>
      <c r="M1696" s="28">
        <f>SUM(H1696:L1696)</f>
        <v>1</v>
      </c>
    </row>
    <row r="1697" spans="1:13" ht="20.25" customHeight="1">
      <c r="A1697" s="12" t="s">
        <v>110</v>
      </c>
      <c r="B1697" s="13" t="s">
        <v>88</v>
      </c>
      <c r="C1697" s="13" t="s">
        <v>89</v>
      </c>
      <c r="D1697" s="13" t="s">
        <v>90</v>
      </c>
      <c r="E1697" s="13" t="s">
        <v>91</v>
      </c>
      <c r="F1697" s="13" t="s">
        <v>92</v>
      </c>
      <c r="G1697" s="14" t="s">
        <v>93</v>
      </c>
      <c r="H1697" s="15" t="s">
        <v>88</v>
      </c>
      <c r="I1697" s="15" t="s">
        <v>89</v>
      </c>
      <c r="J1697" s="15" t="s">
        <v>90</v>
      </c>
      <c r="K1697" s="15" t="s">
        <v>91</v>
      </c>
      <c r="L1697" s="26" t="s">
        <v>92</v>
      </c>
      <c r="M1697" s="14" t="s">
        <v>93</v>
      </c>
    </row>
    <row r="1698" spans="1:13" ht="20.25" customHeight="1">
      <c r="A1698" s="29" t="s">
        <v>111</v>
      </c>
      <c r="B1698" s="30"/>
      <c r="C1698" s="30"/>
      <c r="D1698" s="30"/>
      <c r="E1698" s="18"/>
      <c r="F1698" s="18">
        <v>18</v>
      </c>
      <c r="G1698" s="31">
        <f t="shared" ref="G1698:G1703" si="273">SUM(B1698:F1698)</f>
        <v>18</v>
      </c>
      <c r="H1698" s="32">
        <f>IFERROR(B1698/$G$1703,0)</f>
        <v>0</v>
      </c>
      <c r="I1698" s="32">
        <f t="shared" ref="I1698:L1701" si="274">IFERROR(C1698/$G$1703,0)</f>
        <v>0</v>
      </c>
      <c r="J1698" s="32">
        <f t="shared" si="274"/>
        <v>0</v>
      </c>
      <c r="K1698" s="32">
        <f t="shared" si="274"/>
        <v>0</v>
      </c>
      <c r="L1698" s="32">
        <f t="shared" si="274"/>
        <v>0</v>
      </c>
      <c r="M1698" s="21" t="s">
        <v>95</v>
      </c>
    </row>
    <row r="1699" spans="1:13" ht="20.25" customHeight="1">
      <c r="A1699" s="29" t="s">
        <v>112</v>
      </c>
      <c r="B1699" s="30"/>
      <c r="C1699" s="30"/>
      <c r="D1699" s="30"/>
      <c r="E1699" s="18"/>
      <c r="F1699" s="18">
        <v>18</v>
      </c>
      <c r="G1699" s="31">
        <f t="shared" si="273"/>
        <v>18</v>
      </c>
      <c r="H1699" s="32">
        <f>IFERROR(B1699/$G$1703,0)</f>
        <v>0</v>
      </c>
      <c r="I1699" s="32">
        <f t="shared" si="274"/>
        <v>0</v>
      </c>
      <c r="J1699" s="32">
        <f t="shared" si="274"/>
        <v>0</v>
      </c>
      <c r="K1699" s="32">
        <f t="shared" si="274"/>
        <v>0</v>
      </c>
      <c r="L1699" s="32">
        <f t="shared" si="274"/>
        <v>0</v>
      </c>
      <c r="M1699" s="21" t="s">
        <v>95</v>
      </c>
    </row>
    <row r="1700" spans="1:13" ht="20.25" customHeight="1">
      <c r="A1700" s="29" t="s">
        <v>113</v>
      </c>
      <c r="B1700" s="30"/>
      <c r="C1700" s="30"/>
      <c r="D1700" s="30"/>
      <c r="E1700" s="18"/>
      <c r="F1700" s="18">
        <v>18</v>
      </c>
      <c r="G1700" s="31">
        <f t="shared" si="273"/>
        <v>18</v>
      </c>
      <c r="H1700" s="32">
        <f>IFERROR(B1700/$G$1703,0)</f>
        <v>0</v>
      </c>
      <c r="I1700" s="32">
        <f t="shared" si="274"/>
        <v>0</v>
      </c>
      <c r="J1700" s="32">
        <f t="shared" si="274"/>
        <v>0</v>
      </c>
      <c r="K1700" s="32">
        <f t="shared" si="274"/>
        <v>0</v>
      </c>
      <c r="L1700" s="32">
        <f t="shared" si="274"/>
        <v>0</v>
      </c>
      <c r="M1700" s="21" t="s">
        <v>95</v>
      </c>
    </row>
    <row r="1701" spans="1:13" ht="20.25" customHeight="1">
      <c r="A1701" s="29" t="s">
        <v>114</v>
      </c>
      <c r="B1701" s="30"/>
      <c r="C1701" s="30"/>
      <c r="D1701" s="30"/>
      <c r="E1701" s="18"/>
      <c r="F1701" s="18">
        <v>18</v>
      </c>
      <c r="G1701" s="31">
        <f t="shared" si="273"/>
        <v>18</v>
      </c>
      <c r="H1701" s="32">
        <f>IFERROR(B1701/$G$1703,0)</f>
        <v>0</v>
      </c>
      <c r="I1701" s="32">
        <f t="shared" si="274"/>
        <v>0</v>
      </c>
      <c r="J1701" s="32">
        <f t="shared" si="274"/>
        <v>0</v>
      </c>
      <c r="K1701" s="32">
        <f t="shared" si="274"/>
        <v>0</v>
      </c>
      <c r="L1701" s="32">
        <f t="shared" si="274"/>
        <v>0</v>
      </c>
      <c r="M1701" s="21" t="s">
        <v>95</v>
      </c>
    </row>
    <row r="1702" spans="1:13" ht="20.25" customHeight="1">
      <c r="A1702" s="17" t="s">
        <v>105</v>
      </c>
      <c r="B1702" s="33">
        <f>IFERROR(AVERAGE(B1698:B1701),0)</f>
        <v>0</v>
      </c>
      <c r="C1702" s="33">
        <f>IFERROR(AVERAGE(C1698:C1701),0)</f>
        <v>0</v>
      </c>
      <c r="D1702" s="33">
        <f>IFERROR(AVERAGE(D1698:D1701),0)</f>
        <v>0</v>
      </c>
      <c r="E1702" s="33">
        <f>IFERROR(AVERAGE(E1698:E1701),0)</f>
        <v>0</v>
      </c>
      <c r="F1702" s="33">
        <f>IFERROR(AVERAGE(F1698:F1701),0)</f>
        <v>18</v>
      </c>
      <c r="G1702" s="33">
        <f>SUM(AVERAGE(G1698:G1701))</f>
        <v>18</v>
      </c>
      <c r="H1702" s="28">
        <f>AVERAGE(H1698:H1701)*0.2</f>
        <v>0</v>
      </c>
      <c r="I1702" s="28">
        <f>AVERAGE(I1698:I1701)*0.4</f>
        <v>0</v>
      </c>
      <c r="J1702" s="28">
        <f>AVERAGE(J1698:J1701)*0.6</f>
        <v>0</v>
      </c>
      <c r="K1702" s="28">
        <f>AVERAGE(K1698:K1701)*0.8</f>
        <v>0</v>
      </c>
      <c r="L1702" s="28">
        <f>AVERAGE(L1698:L1701)*1</f>
        <v>0</v>
      </c>
      <c r="M1702" s="28">
        <f>SUM(H1702:L1702)</f>
        <v>0</v>
      </c>
    </row>
    <row r="1703" spans="1:13" ht="20.25" customHeight="1">
      <c r="A1703" s="29" t="s">
        <v>121</v>
      </c>
      <c r="B1703" s="30"/>
      <c r="C1703" s="30"/>
      <c r="D1703" s="30"/>
      <c r="E1703" s="30"/>
      <c r="F1703" s="30"/>
      <c r="G1703" s="31">
        <f t="shared" si="273"/>
        <v>0</v>
      </c>
      <c r="H1703" s="32">
        <f>IFERROR(B1703/$G$1708,0)</f>
        <v>0</v>
      </c>
      <c r="I1703" s="32">
        <f>IFERROR(C1703/$G$1708,0)</f>
        <v>0</v>
      </c>
      <c r="J1703" s="32">
        <f>IFERROR(D1703/$G$1708,0)</f>
        <v>0</v>
      </c>
      <c r="K1703" s="32">
        <f>IFERROR(E1703/$G$1708,0)</f>
        <v>0</v>
      </c>
      <c r="L1703" s="32">
        <f>IFERROR(F1703/$G$1708,0)</f>
        <v>0</v>
      </c>
      <c r="M1703" s="21" t="s">
        <v>95</v>
      </c>
    </row>
    <row r="1704" spans="1:13" ht="20.25" customHeight="1">
      <c r="A1704" s="34" t="s">
        <v>115</v>
      </c>
      <c r="B1704" s="34"/>
      <c r="C1704" s="34"/>
      <c r="D1704" s="34"/>
      <c r="E1704" s="34"/>
      <c r="F1704" s="34"/>
      <c r="G1704" s="35">
        <v>18</v>
      </c>
      <c r="H1704" s="28" t="s">
        <v>95</v>
      </c>
      <c r="I1704" s="28" t="s">
        <v>95</v>
      </c>
      <c r="J1704" s="28" t="s">
        <v>95</v>
      </c>
      <c r="K1704" s="28" t="s">
        <v>95</v>
      </c>
      <c r="L1704" s="28" t="s">
        <v>95</v>
      </c>
      <c r="M1704" s="28">
        <f>(M1684+M1691+M1696+M1702)/4</f>
        <v>0.75</v>
      </c>
    </row>
    <row r="1705" spans="1:13" ht="20.25" customHeight="1">
      <c r="A1705" s="36"/>
      <c r="B1705" s="36"/>
      <c r="C1705" s="36"/>
      <c r="D1705" s="36"/>
      <c r="E1705" s="36"/>
      <c r="F1705" s="36"/>
      <c r="G1705" s="36"/>
      <c r="H1705" s="36"/>
      <c r="I1705" s="36"/>
      <c r="J1705" s="36"/>
      <c r="K1705" s="36"/>
      <c r="L1705" s="36"/>
      <c r="M1705" s="36"/>
    </row>
    <row r="1706" spans="1:13" ht="20.25" customHeight="1">
      <c r="A1706" s="36"/>
      <c r="B1706" s="36"/>
      <c r="C1706" s="36"/>
      <c r="D1706" s="36"/>
      <c r="E1706" s="36"/>
      <c r="F1706" s="36"/>
      <c r="G1706" s="36"/>
      <c r="H1706" s="36"/>
      <c r="I1706" s="36"/>
      <c r="J1706" s="36"/>
      <c r="K1706" s="36"/>
      <c r="L1706" s="36"/>
      <c r="M1706" s="36"/>
    </row>
    <row r="1707" spans="1:13" ht="20.25" customHeight="1">
      <c r="A1707" s="7" t="s">
        <v>82</v>
      </c>
      <c r="B1707" s="8" t="s">
        <v>1</v>
      </c>
      <c r="C1707" s="8"/>
      <c r="D1707" s="8"/>
      <c r="E1707" s="8"/>
      <c r="F1707" s="8"/>
      <c r="G1707" s="8"/>
      <c r="H1707" s="8"/>
      <c r="I1707" s="8"/>
      <c r="J1707" s="8"/>
      <c r="K1707" s="9" t="s">
        <v>78</v>
      </c>
      <c r="L1707" s="10">
        <v>45108</v>
      </c>
      <c r="M1707" s="10"/>
    </row>
    <row r="1708" spans="1:13" ht="20.25" customHeight="1">
      <c r="A1708" s="8" t="s">
        <v>84</v>
      </c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</row>
    <row r="1709" spans="1:13" ht="20.25" customHeight="1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</row>
    <row r="1710" spans="1:13" ht="20.25" customHeight="1">
      <c r="A1710" s="11" t="s">
        <v>85</v>
      </c>
      <c r="B1710" s="8" t="s">
        <v>86</v>
      </c>
      <c r="C1710" s="8"/>
      <c r="D1710" s="8"/>
      <c r="E1710" s="8"/>
      <c r="F1710" s="8"/>
      <c r="G1710" s="8"/>
      <c r="H1710" s="8" t="s">
        <v>86</v>
      </c>
      <c r="I1710" s="8"/>
      <c r="J1710" s="8"/>
      <c r="K1710" s="8"/>
      <c r="L1710" s="8"/>
      <c r="M1710" s="8"/>
    </row>
    <row r="1711" spans="1:13" ht="20.25" customHeight="1">
      <c r="A1711" s="12" t="s">
        <v>87</v>
      </c>
      <c r="B1711" s="13" t="s">
        <v>88</v>
      </c>
      <c r="C1711" s="13" t="s">
        <v>89</v>
      </c>
      <c r="D1711" s="13" t="s">
        <v>90</v>
      </c>
      <c r="E1711" s="13" t="s">
        <v>91</v>
      </c>
      <c r="F1711" s="13" t="s">
        <v>92</v>
      </c>
      <c r="G1711" s="14" t="s">
        <v>93</v>
      </c>
      <c r="H1711" s="15" t="s">
        <v>88</v>
      </c>
      <c r="I1711" s="15" t="s">
        <v>89</v>
      </c>
      <c r="J1711" s="15" t="s">
        <v>90</v>
      </c>
      <c r="K1711" s="15" t="s">
        <v>91</v>
      </c>
      <c r="L1711" s="15" t="s">
        <v>92</v>
      </c>
      <c r="M1711" s="16" t="s">
        <v>93</v>
      </c>
    </row>
    <row r="1712" spans="1:13" ht="20.25" customHeight="1">
      <c r="A1712" s="17" t="s">
        <v>94</v>
      </c>
      <c r="B1712" s="18"/>
      <c r="C1712" s="18"/>
      <c r="D1712" s="18"/>
      <c r="E1712" s="18">
        <v>2</v>
      </c>
      <c r="F1712" s="18">
        <v>16</v>
      </c>
      <c r="G1712" s="14">
        <f>SUM(B1712:F1712)</f>
        <v>18</v>
      </c>
      <c r="H1712" s="19">
        <f>IFERROR(B1712/$G$1717,0)</f>
        <v>0</v>
      </c>
      <c r="I1712" s="19">
        <f t="shared" ref="I1712:L1714" si="275">IFERROR(C1712/$G$1717,0)</f>
        <v>0</v>
      </c>
      <c r="J1712" s="19">
        <f t="shared" si="275"/>
        <v>0</v>
      </c>
      <c r="K1712" s="19">
        <f t="shared" si="275"/>
        <v>0.1111111111111111</v>
      </c>
      <c r="L1712" s="19">
        <f>IFERROR(F1712/$G$1717,0)</f>
        <v>0.88888888888888884</v>
      </c>
      <c r="M1712" s="20" t="s">
        <v>95</v>
      </c>
    </row>
    <row r="1713" spans="1:13" ht="20.25" customHeight="1">
      <c r="A1713" s="17" t="s">
        <v>96</v>
      </c>
      <c r="B1713" s="18"/>
      <c r="C1713" s="18"/>
      <c r="D1713" s="18"/>
      <c r="E1713" s="18">
        <v>1</v>
      </c>
      <c r="F1713" s="18">
        <v>17</v>
      </c>
      <c r="G1713" s="14">
        <f>SUM(B1713:F1713)</f>
        <v>18</v>
      </c>
      <c r="H1713" s="19">
        <f>IFERROR(B1713/$G$1717,0)</f>
        <v>0</v>
      </c>
      <c r="I1713" s="19">
        <f t="shared" si="275"/>
        <v>0</v>
      </c>
      <c r="J1713" s="19">
        <f t="shared" si="275"/>
        <v>0</v>
      </c>
      <c r="K1713" s="19">
        <f t="shared" si="275"/>
        <v>5.5555555555555552E-2</v>
      </c>
      <c r="L1713" s="19">
        <f t="shared" si="275"/>
        <v>0.94444444444444442</v>
      </c>
      <c r="M1713" s="21" t="s">
        <v>95</v>
      </c>
    </row>
    <row r="1714" spans="1:13" ht="20.25" customHeight="1">
      <c r="A1714" s="17" t="s">
        <v>97</v>
      </c>
      <c r="B1714" s="18"/>
      <c r="C1714" s="18"/>
      <c r="D1714" s="18"/>
      <c r="E1714" s="18">
        <v>4</v>
      </c>
      <c r="F1714" s="18">
        <v>14</v>
      </c>
      <c r="G1714" s="14">
        <f>SUM(B1714:F1714)</f>
        <v>18</v>
      </c>
      <c r="H1714" s="19">
        <f>IFERROR(B1714/$G$1717,0)</f>
        <v>0</v>
      </c>
      <c r="I1714" s="19">
        <f t="shared" si="275"/>
        <v>0</v>
      </c>
      <c r="J1714" s="19">
        <f t="shared" si="275"/>
        <v>0</v>
      </c>
      <c r="K1714" s="19">
        <f t="shared" si="275"/>
        <v>0.22222222222222221</v>
      </c>
      <c r="L1714" s="19">
        <f t="shared" si="275"/>
        <v>0.77777777777777779</v>
      </c>
      <c r="M1714" s="21" t="s">
        <v>95</v>
      </c>
    </row>
    <row r="1715" spans="1:13" ht="20.25" customHeight="1">
      <c r="A1715" s="22" t="s">
        <v>98</v>
      </c>
      <c r="B1715" s="23">
        <f>IFERROR(AVERAGE(B1712:B1714),0)</f>
        <v>0</v>
      </c>
      <c r="C1715" s="23">
        <f>IFERROR(AVERAGE(C1712:C1714),0)</f>
        <v>0</v>
      </c>
      <c r="D1715" s="23">
        <f>IFERROR(AVERAGE(D1712:D1714),0)</f>
        <v>0</v>
      </c>
      <c r="E1715" s="23">
        <f>IFERROR(AVERAGE(E1712:E1714),0)</f>
        <v>2.3333333333333335</v>
      </c>
      <c r="F1715" s="23">
        <f>IFERROR(AVERAGE(F1712:F1714),0)</f>
        <v>15.666666666666666</v>
      </c>
      <c r="G1715" s="23">
        <f>SUM(AVERAGE(G1712:G1714))</f>
        <v>18</v>
      </c>
      <c r="H1715" s="24">
        <f>AVERAGE(H1712:H1714)*0.2</f>
        <v>0</v>
      </c>
      <c r="I1715" s="24">
        <f>AVERAGE(I1712:I1714)*0.4</f>
        <v>0</v>
      </c>
      <c r="J1715" s="24">
        <f>AVERAGE(J1712:J1714)*0.6</f>
        <v>0</v>
      </c>
      <c r="K1715" s="24">
        <f>AVERAGE(K1712:K1714)*0.8</f>
        <v>0.1037037037037037</v>
      </c>
      <c r="L1715" s="24">
        <f>AVERAGE(L1712:L1714)*1</f>
        <v>0.87037037037037035</v>
      </c>
      <c r="M1715" s="25">
        <f>SUM(H1715:L1715)</f>
        <v>0.97407407407407409</v>
      </c>
    </row>
    <row r="1716" spans="1:13" ht="20.25" customHeight="1">
      <c r="A1716" s="12" t="s">
        <v>99</v>
      </c>
      <c r="B1716" s="13" t="s">
        <v>88</v>
      </c>
      <c r="C1716" s="13" t="s">
        <v>89</v>
      </c>
      <c r="D1716" s="13" t="s">
        <v>90</v>
      </c>
      <c r="E1716" s="13" t="s">
        <v>91</v>
      </c>
      <c r="F1716" s="13" t="s">
        <v>92</v>
      </c>
      <c r="G1716" s="14" t="s">
        <v>93</v>
      </c>
      <c r="H1716" s="15" t="s">
        <v>88</v>
      </c>
      <c r="I1716" s="15" t="s">
        <v>89</v>
      </c>
      <c r="J1716" s="15" t="s">
        <v>90</v>
      </c>
      <c r="K1716" s="15" t="s">
        <v>91</v>
      </c>
      <c r="L1716" s="26" t="s">
        <v>92</v>
      </c>
      <c r="M1716" s="14" t="s">
        <v>93</v>
      </c>
    </row>
    <row r="1717" spans="1:13" ht="20.25" customHeight="1">
      <c r="A1717" s="17" t="s">
        <v>100</v>
      </c>
      <c r="B1717" s="18"/>
      <c r="C1717" s="18"/>
      <c r="D1717" s="18"/>
      <c r="E1717" s="18">
        <v>1</v>
      </c>
      <c r="F1717" s="18">
        <v>17</v>
      </c>
      <c r="G1717" s="14">
        <f>SUM(B1717:F1717)</f>
        <v>18</v>
      </c>
      <c r="H1717" s="19">
        <f t="shared" ref="H1717:L1721" si="276">IFERROR(B1717/$G$1722,0)</f>
        <v>0</v>
      </c>
      <c r="I1717" s="19">
        <f t="shared" si="276"/>
        <v>0</v>
      </c>
      <c r="J1717" s="19">
        <f t="shared" si="276"/>
        <v>0</v>
      </c>
      <c r="K1717" s="19">
        <f t="shared" si="276"/>
        <v>5.5555555555555552E-2</v>
      </c>
      <c r="L1717" s="19">
        <f t="shared" si="276"/>
        <v>0.94444444444444442</v>
      </c>
      <c r="M1717" s="21" t="s">
        <v>95</v>
      </c>
    </row>
    <row r="1718" spans="1:13" ht="20.25" customHeight="1">
      <c r="A1718" s="17" t="s">
        <v>101</v>
      </c>
      <c r="B1718" s="18"/>
      <c r="C1718" s="18"/>
      <c r="D1718" s="18"/>
      <c r="E1718" s="18">
        <v>3</v>
      </c>
      <c r="F1718" s="18">
        <v>15</v>
      </c>
      <c r="G1718" s="14">
        <f>SUM(B1718:F1718)</f>
        <v>18</v>
      </c>
      <c r="H1718" s="19">
        <f t="shared" si="276"/>
        <v>0</v>
      </c>
      <c r="I1718" s="19">
        <f t="shared" si="276"/>
        <v>0</v>
      </c>
      <c r="J1718" s="19">
        <f t="shared" si="276"/>
        <v>0</v>
      </c>
      <c r="K1718" s="19">
        <f t="shared" si="276"/>
        <v>0.16666666666666666</v>
      </c>
      <c r="L1718" s="19">
        <f t="shared" si="276"/>
        <v>0.83333333333333337</v>
      </c>
      <c r="M1718" s="21" t="s">
        <v>95</v>
      </c>
    </row>
    <row r="1719" spans="1:13" ht="20.25" customHeight="1">
      <c r="A1719" s="17" t="s">
        <v>102</v>
      </c>
      <c r="B1719" s="18"/>
      <c r="C1719" s="18"/>
      <c r="D1719" s="18"/>
      <c r="E1719" s="18">
        <v>1</v>
      </c>
      <c r="F1719" s="18">
        <v>17</v>
      </c>
      <c r="G1719" s="14">
        <f>SUM(B1719:F1719)</f>
        <v>18</v>
      </c>
      <c r="H1719" s="19">
        <f t="shared" si="276"/>
        <v>0</v>
      </c>
      <c r="I1719" s="19">
        <f t="shared" si="276"/>
        <v>0</v>
      </c>
      <c r="J1719" s="19">
        <f t="shared" si="276"/>
        <v>0</v>
      </c>
      <c r="K1719" s="19">
        <f t="shared" si="276"/>
        <v>5.5555555555555552E-2</v>
      </c>
      <c r="L1719" s="19">
        <f t="shared" si="276"/>
        <v>0.94444444444444442</v>
      </c>
      <c r="M1719" s="21" t="s">
        <v>95</v>
      </c>
    </row>
    <row r="1720" spans="1:13" ht="20.25" customHeight="1">
      <c r="A1720" s="17" t="s">
        <v>103</v>
      </c>
      <c r="B1720" s="18"/>
      <c r="C1720" s="18"/>
      <c r="D1720" s="18"/>
      <c r="E1720" s="18">
        <v>2</v>
      </c>
      <c r="F1720" s="18">
        <v>16</v>
      </c>
      <c r="G1720" s="14">
        <f>SUM(B1720:F1720)</f>
        <v>18</v>
      </c>
      <c r="H1720" s="19">
        <f t="shared" si="276"/>
        <v>0</v>
      </c>
      <c r="I1720" s="19">
        <f t="shared" si="276"/>
        <v>0</v>
      </c>
      <c r="J1720" s="19">
        <f t="shared" si="276"/>
        <v>0</v>
      </c>
      <c r="K1720" s="19">
        <f t="shared" si="276"/>
        <v>0.1111111111111111</v>
      </c>
      <c r="L1720" s="19">
        <f t="shared" si="276"/>
        <v>0.88888888888888884</v>
      </c>
      <c r="M1720" s="21" t="s">
        <v>95</v>
      </c>
    </row>
    <row r="1721" spans="1:13" ht="20.25" customHeight="1">
      <c r="A1721" s="17" t="s">
        <v>104</v>
      </c>
      <c r="B1721" s="18"/>
      <c r="C1721" s="18"/>
      <c r="D1721" s="18"/>
      <c r="E1721" s="18">
        <v>2</v>
      </c>
      <c r="F1721" s="18">
        <v>16</v>
      </c>
      <c r="G1721" s="14">
        <f>SUM(B1721:F1721)</f>
        <v>18</v>
      </c>
      <c r="H1721" s="19">
        <f t="shared" si="276"/>
        <v>0</v>
      </c>
      <c r="I1721" s="19">
        <f t="shared" si="276"/>
        <v>0</v>
      </c>
      <c r="J1721" s="19">
        <f t="shared" si="276"/>
        <v>0</v>
      </c>
      <c r="K1721" s="19">
        <f t="shared" si="276"/>
        <v>0.1111111111111111</v>
      </c>
      <c r="L1721" s="19">
        <f t="shared" si="276"/>
        <v>0.88888888888888884</v>
      </c>
      <c r="M1721" s="21"/>
    </row>
    <row r="1722" spans="1:13" ht="20.25" customHeight="1">
      <c r="A1722" s="22" t="s">
        <v>105</v>
      </c>
      <c r="B1722" s="23">
        <f>IFERROR(AVERAGE(B1717:B1721),0)</f>
        <v>0</v>
      </c>
      <c r="C1722" s="23">
        <f>IFERROR(AVERAGE(C1717:C1721),0)</f>
        <v>0</v>
      </c>
      <c r="D1722" s="23">
        <f>IFERROR(AVERAGE(D1717:D1721),0)</f>
        <v>0</v>
      </c>
      <c r="E1722" s="23">
        <f>IFERROR(AVERAGE(E1717:E1721),0)</f>
        <v>1.8</v>
      </c>
      <c r="F1722" s="23">
        <f>IFERROR(AVERAGE(F1717:F1721),0)</f>
        <v>16.2</v>
      </c>
      <c r="G1722" s="23">
        <f>SUM(AVERAGE(G1717:G1721))</f>
        <v>18</v>
      </c>
      <c r="H1722" s="25">
        <f>AVERAGE(H1717:H1721)*0.2</f>
        <v>0</v>
      </c>
      <c r="I1722" s="25">
        <f>AVERAGE(I1717:I1721)*0.4</f>
        <v>0</v>
      </c>
      <c r="J1722" s="25">
        <f>AVERAGE(J1717:J1721)*0.6</f>
        <v>0</v>
      </c>
      <c r="K1722" s="25">
        <f>AVERAGE(K1717:K1721)*0.8</f>
        <v>8.0000000000000016E-2</v>
      </c>
      <c r="L1722" s="25">
        <f>AVERAGE(L1717:L1721)*1</f>
        <v>0.9</v>
      </c>
      <c r="M1722" s="25">
        <f>SUM(H1722:L1722)</f>
        <v>0.98</v>
      </c>
    </row>
    <row r="1723" spans="1:13" ht="20.25" customHeight="1">
      <c r="A1723" s="12" t="s">
        <v>106</v>
      </c>
      <c r="B1723" s="13" t="s">
        <v>88</v>
      </c>
      <c r="C1723" s="13" t="s">
        <v>89</v>
      </c>
      <c r="D1723" s="13" t="s">
        <v>90</v>
      </c>
      <c r="E1723" s="13" t="s">
        <v>91</v>
      </c>
      <c r="F1723" s="13" t="s">
        <v>92</v>
      </c>
      <c r="G1723" s="14" t="s">
        <v>93</v>
      </c>
      <c r="H1723" s="15" t="s">
        <v>88</v>
      </c>
      <c r="I1723" s="15" t="s">
        <v>89</v>
      </c>
      <c r="J1723" s="15" t="s">
        <v>90</v>
      </c>
      <c r="K1723" s="15" t="s">
        <v>91</v>
      </c>
      <c r="L1723" s="26" t="s">
        <v>92</v>
      </c>
      <c r="M1723" s="14" t="s">
        <v>93</v>
      </c>
    </row>
    <row r="1724" spans="1:13" ht="20.25" customHeight="1">
      <c r="A1724" s="17" t="s">
        <v>107</v>
      </c>
      <c r="B1724" s="18"/>
      <c r="C1724" s="18"/>
      <c r="D1724" s="18"/>
      <c r="E1724" s="18">
        <v>8</v>
      </c>
      <c r="F1724" s="18">
        <v>10</v>
      </c>
      <c r="G1724" s="14">
        <f>SUM(B1724:F1724)</f>
        <v>18</v>
      </c>
      <c r="H1724" s="19">
        <f>IFERROR(B1724/$G$1729,0)</f>
        <v>0</v>
      </c>
      <c r="I1724" s="19">
        <f t="shared" ref="I1724:L1726" si="277">IFERROR(C1724/$G$1729,0)</f>
        <v>0</v>
      </c>
      <c r="J1724" s="19">
        <f t="shared" si="277"/>
        <v>0</v>
      </c>
      <c r="K1724" s="19">
        <f t="shared" si="277"/>
        <v>0.44444444444444442</v>
      </c>
      <c r="L1724" s="19">
        <f t="shared" si="277"/>
        <v>0.55555555555555558</v>
      </c>
      <c r="M1724" s="21" t="s">
        <v>95</v>
      </c>
    </row>
    <row r="1725" spans="1:13" ht="20.25" customHeight="1">
      <c r="A1725" s="17" t="s">
        <v>108</v>
      </c>
      <c r="B1725" s="18"/>
      <c r="C1725" s="18"/>
      <c r="D1725" s="18"/>
      <c r="E1725" s="18">
        <v>8</v>
      </c>
      <c r="F1725" s="18">
        <v>10</v>
      </c>
      <c r="G1725" s="14">
        <f>SUM(B1725:F1725)</f>
        <v>18</v>
      </c>
      <c r="H1725" s="19">
        <f>IFERROR(B1725/$G$1729,0)</f>
        <v>0</v>
      </c>
      <c r="I1725" s="19">
        <f t="shared" si="277"/>
        <v>0</v>
      </c>
      <c r="J1725" s="19">
        <f t="shared" si="277"/>
        <v>0</v>
      </c>
      <c r="K1725" s="19">
        <f t="shared" si="277"/>
        <v>0.44444444444444442</v>
      </c>
      <c r="L1725" s="19">
        <f t="shared" si="277"/>
        <v>0.55555555555555558</v>
      </c>
      <c r="M1725" s="21" t="s">
        <v>95</v>
      </c>
    </row>
    <row r="1726" spans="1:13" ht="20.25" customHeight="1">
      <c r="A1726" s="17" t="s">
        <v>109</v>
      </c>
      <c r="B1726" s="18"/>
      <c r="C1726" s="18"/>
      <c r="D1726" s="18"/>
      <c r="E1726" s="18">
        <v>9</v>
      </c>
      <c r="F1726" s="18">
        <v>9</v>
      </c>
      <c r="G1726" s="14">
        <f>SUM(B1726:F1726)</f>
        <v>18</v>
      </c>
      <c r="H1726" s="19">
        <f>IFERROR(B1726/$G$1729,0)</f>
        <v>0</v>
      </c>
      <c r="I1726" s="19">
        <f t="shared" si="277"/>
        <v>0</v>
      </c>
      <c r="J1726" s="19">
        <f t="shared" si="277"/>
        <v>0</v>
      </c>
      <c r="K1726" s="19">
        <f t="shared" si="277"/>
        <v>0.5</v>
      </c>
      <c r="L1726" s="19">
        <f t="shared" si="277"/>
        <v>0.5</v>
      </c>
      <c r="M1726" s="21" t="s">
        <v>95</v>
      </c>
    </row>
    <row r="1727" spans="1:13" ht="20.25" customHeight="1">
      <c r="A1727" s="22" t="s">
        <v>105</v>
      </c>
      <c r="B1727" s="23">
        <f>IFERROR(AVERAGE(B1724:B1726),0)</f>
        <v>0</v>
      </c>
      <c r="C1727" s="23">
        <f>IFERROR(AVERAGE(C1724:C1726),0)</f>
        <v>0</v>
      </c>
      <c r="D1727" s="27">
        <f>IFERROR(AVERAGE(D1724:D1726),0)</f>
        <v>0</v>
      </c>
      <c r="E1727" s="27">
        <f>IFERROR(AVERAGE(E1724:E1726),0)</f>
        <v>8.3333333333333339</v>
      </c>
      <c r="F1727" s="27">
        <f>IFERROR(AVERAGE(F1724:F1726),0)</f>
        <v>9.6666666666666661</v>
      </c>
      <c r="G1727" s="27">
        <f>SUM(AVERAGE(G1724:G1726))</f>
        <v>18</v>
      </c>
      <c r="H1727" s="25">
        <f>AVERAGE(H1724:H1726)*0.2</f>
        <v>0</v>
      </c>
      <c r="I1727" s="25">
        <f>AVERAGE(I1724:I1726)*0.4</f>
        <v>0</v>
      </c>
      <c r="J1727" s="25">
        <f>AVERAGE(J1724:J1726)*0.6</f>
        <v>0</v>
      </c>
      <c r="K1727" s="25">
        <f>AVERAGE(K1724:K1726)*0.8</f>
        <v>0.37037037037037041</v>
      </c>
      <c r="L1727" s="25">
        <f>AVERAGE(L1724:L1726)*1</f>
        <v>0.53703703703703709</v>
      </c>
      <c r="M1727" s="28">
        <f>SUM(H1727:L1727)</f>
        <v>0.90740740740740744</v>
      </c>
    </row>
    <row r="1728" spans="1:13" ht="20.25" customHeight="1">
      <c r="A1728" s="12" t="s">
        <v>110</v>
      </c>
      <c r="B1728" s="13" t="s">
        <v>88</v>
      </c>
      <c r="C1728" s="13" t="s">
        <v>89</v>
      </c>
      <c r="D1728" s="13" t="s">
        <v>90</v>
      </c>
      <c r="E1728" s="13" t="s">
        <v>91</v>
      </c>
      <c r="F1728" s="13" t="s">
        <v>92</v>
      </c>
      <c r="G1728" s="14" t="s">
        <v>93</v>
      </c>
      <c r="H1728" s="15" t="s">
        <v>88</v>
      </c>
      <c r="I1728" s="15" t="s">
        <v>89</v>
      </c>
      <c r="J1728" s="15" t="s">
        <v>90</v>
      </c>
      <c r="K1728" s="15" t="s">
        <v>91</v>
      </c>
      <c r="L1728" s="26" t="s">
        <v>92</v>
      </c>
      <c r="M1728" s="14" t="s">
        <v>93</v>
      </c>
    </row>
    <row r="1729" spans="1:13" ht="20.25" customHeight="1">
      <c r="A1729" s="29" t="s">
        <v>111</v>
      </c>
      <c r="B1729" s="30"/>
      <c r="C1729" s="30">
        <v>1</v>
      </c>
      <c r="D1729" s="30"/>
      <c r="E1729" s="18">
        <v>6</v>
      </c>
      <c r="F1729" s="18">
        <v>11</v>
      </c>
      <c r="G1729" s="31">
        <f t="shared" ref="G1729:G1734" si="278">SUM(B1729:F1729)</f>
        <v>18</v>
      </c>
      <c r="H1729" s="32">
        <f>IFERROR(B1729/$G$1734,0)</f>
        <v>0</v>
      </c>
      <c r="I1729" s="32">
        <f t="shared" ref="I1729:L1732" si="279">IFERROR(C1729/$G$1734,0)</f>
        <v>0</v>
      </c>
      <c r="J1729" s="32">
        <f t="shared" si="279"/>
        <v>0</v>
      </c>
      <c r="K1729" s="32">
        <f t="shared" si="279"/>
        <v>0</v>
      </c>
      <c r="L1729" s="32">
        <f t="shared" si="279"/>
        <v>0</v>
      </c>
      <c r="M1729" s="21" t="s">
        <v>95</v>
      </c>
    </row>
    <row r="1730" spans="1:13" ht="20.25" customHeight="1">
      <c r="A1730" s="29" t="s">
        <v>112</v>
      </c>
      <c r="B1730" s="30"/>
      <c r="C1730" s="30">
        <v>1</v>
      </c>
      <c r="D1730" s="30"/>
      <c r="E1730" s="18">
        <v>5</v>
      </c>
      <c r="F1730" s="18">
        <v>12</v>
      </c>
      <c r="G1730" s="31">
        <f t="shared" si="278"/>
        <v>18</v>
      </c>
      <c r="H1730" s="32">
        <f>IFERROR(B1730/$G$1734,0)</f>
        <v>0</v>
      </c>
      <c r="I1730" s="32">
        <f t="shared" si="279"/>
        <v>0</v>
      </c>
      <c r="J1730" s="32">
        <f t="shared" si="279"/>
        <v>0</v>
      </c>
      <c r="K1730" s="32">
        <f t="shared" si="279"/>
        <v>0</v>
      </c>
      <c r="L1730" s="32">
        <f t="shared" si="279"/>
        <v>0</v>
      </c>
      <c r="M1730" s="21" t="s">
        <v>95</v>
      </c>
    </row>
    <row r="1731" spans="1:13" ht="20.25" customHeight="1">
      <c r="A1731" s="29" t="s">
        <v>113</v>
      </c>
      <c r="B1731" s="30"/>
      <c r="C1731" s="30">
        <v>1</v>
      </c>
      <c r="D1731" s="30"/>
      <c r="E1731" s="18">
        <v>5</v>
      </c>
      <c r="F1731" s="18">
        <v>12</v>
      </c>
      <c r="G1731" s="31">
        <f t="shared" si="278"/>
        <v>18</v>
      </c>
      <c r="H1731" s="32">
        <f>IFERROR(B1731/$G$1734,0)</f>
        <v>0</v>
      </c>
      <c r="I1731" s="32">
        <f t="shared" si="279"/>
        <v>0</v>
      </c>
      <c r="J1731" s="32">
        <f t="shared" si="279"/>
        <v>0</v>
      </c>
      <c r="K1731" s="32">
        <f t="shared" si="279"/>
        <v>0</v>
      </c>
      <c r="L1731" s="32">
        <f t="shared" si="279"/>
        <v>0</v>
      </c>
      <c r="M1731" s="21" t="s">
        <v>95</v>
      </c>
    </row>
    <row r="1732" spans="1:13" ht="20.25" customHeight="1">
      <c r="A1732" s="29" t="s">
        <v>114</v>
      </c>
      <c r="B1732" s="30"/>
      <c r="C1732" s="30">
        <v>1</v>
      </c>
      <c r="D1732" s="30"/>
      <c r="E1732" s="18">
        <v>7</v>
      </c>
      <c r="F1732" s="18">
        <v>10</v>
      </c>
      <c r="G1732" s="31">
        <f t="shared" si="278"/>
        <v>18</v>
      </c>
      <c r="H1732" s="32">
        <f>IFERROR(B1732/$G$1734,0)</f>
        <v>0</v>
      </c>
      <c r="I1732" s="32">
        <f t="shared" si="279"/>
        <v>0</v>
      </c>
      <c r="J1732" s="32">
        <f t="shared" si="279"/>
        <v>0</v>
      </c>
      <c r="K1732" s="32">
        <f t="shared" si="279"/>
        <v>0</v>
      </c>
      <c r="L1732" s="32">
        <f t="shared" si="279"/>
        <v>0</v>
      </c>
      <c r="M1732" s="21" t="s">
        <v>95</v>
      </c>
    </row>
    <row r="1733" spans="1:13" ht="20.25" customHeight="1">
      <c r="A1733" s="17" t="s">
        <v>105</v>
      </c>
      <c r="B1733" s="33">
        <f>IFERROR(AVERAGE(B1729:B1732),0)</f>
        <v>0</v>
      </c>
      <c r="C1733" s="33">
        <f>IFERROR(AVERAGE(C1729:C1732),0)</f>
        <v>1</v>
      </c>
      <c r="D1733" s="33">
        <f>IFERROR(AVERAGE(D1729:D1732),0)</f>
        <v>0</v>
      </c>
      <c r="E1733" s="33">
        <f>IFERROR(AVERAGE(E1729:E1732),0)</f>
        <v>5.75</v>
      </c>
      <c r="F1733" s="33">
        <f>IFERROR(AVERAGE(F1729:F1732),0)</f>
        <v>11.25</v>
      </c>
      <c r="G1733" s="33">
        <f>SUM(AVERAGE(G1729:G1732))</f>
        <v>18</v>
      </c>
      <c r="H1733" s="28">
        <f>AVERAGE(H1729:H1732)*0.2</f>
        <v>0</v>
      </c>
      <c r="I1733" s="28">
        <f>AVERAGE(I1729:I1732)*0.4</f>
        <v>0</v>
      </c>
      <c r="J1733" s="28">
        <f>AVERAGE(J1729:J1732)*0.6</f>
        <v>0</v>
      </c>
      <c r="K1733" s="28">
        <f>AVERAGE(K1729:K1732)*0.8</f>
        <v>0</v>
      </c>
      <c r="L1733" s="28">
        <f>AVERAGE(L1729:L1732)*1</f>
        <v>0</v>
      </c>
      <c r="M1733" s="28">
        <f>SUM(H1733:L1733)</f>
        <v>0</v>
      </c>
    </row>
    <row r="1734" spans="1:13" ht="20.25" customHeight="1">
      <c r="A1734" s="29" t="s">
        <v>121</v>
      </c>
      <c r="B1734" s="30"/>
      <c r="C1734" s="30"/>
      <c r="D1734" s="30"/>
      <c r="E1734" s="30"/>
      <c r="F1734" s="30"/>
      <c r="G1734" s="31">
        <f t="shared" si="278"/>
        <v>0</v>
      </c>
      <c r="H1734" s="32">
        <f>IFERROR(B1734/$G$1739,0)</f>
        <v>0</v>
      </c>
      <c r="I1734" s="32">
        <f>IFERROR(C1734/$G$1739,0)</f>
        <v>0</v>
      </c>
      <c r="J1734" s="32">
        <f>IFERROR(D1734/$G$1739,0)</f>
        <v>0</v>
      </c>
      <c r="K1734" s="32">
        <f>IFERROR(E1734/$G$1739,0)</f>
        <v>0</v>
      </c>
      <c r="L1734" s="32">
        <f>IFERROR(F1734/$G$1739,0)</f>
        <v>0</v>
      </c>
      <c r="M1734" s="21" t="s">
        <v>95</v>
      </c>
    </row>
    <row r="1735" spans="1:13" ht="20.25" customHeight="1">
      <c r="A1735" s="34" t="s">
        <v>115</v>
      </c>
      <c r="B1735" s="34"/>
      <c r="C1735" s="34"/>
      <c r="D1735" s="34"/>
      <c r="E1735" s="34"/>
      <c r="F1735" s="34"/>
      <c r="G1735" s="35">
        <v>18</v>
      </c>
      <c r="H1735" s="28" t="s">
        <v>95</v>
      </c>
      <c r="I1735" s="28" t="s">
        <v>95</v>
      </c>
      <c r="J1735" s="28" t="s">
        <v>95</v>
      </c>
      <c r="K1735" s="28" t="s">
        <v>95</v>
      </c>
      <c r="L1735" s="28" t="s">
        <v>95</v>
      </c>
      <c r="M1735" s="28">
        <f>(M1715+M1722+M1727+M1733)/4</f>
        <v>0.71537037037037043</v>
      </c>
    </row>
    <row r="1736" spans="1:13" ht="20.25" customHeight="1">
      <c r="A1736" s="36"/>
      <c r="B1736" s="36"/>
      <c r="C1736" s="36"/>
      <c r="D1736" s="36"/>
      <c r="E1736" s="36"/>
      <c r="F1736" s="36"/>
      <c r="G1736" s="36"/>
      <c r="H1736" s="36"/>
      <c r="I1736" s="36"/>
      <c r="J1736" s="36"/>
      <c r="K1736" s="36"/>
      <c r="L1736" s="36"/>
      <c r="M1736" s="36"/>
    </row>
    <row r="1737" spans="1:13" ht="20.25" customHeight="1">
      <c r="A1737" s="36"/>
      <c r="B1737" s="36"/>
      <c r="C1737" s="36"/>
      <c r="D1737" s="36"/>
      <c r="E1737" s="36"/>
      <c r="F1737" s="36"/>
      <c r="G1737" s="36"/>
      <c r="H1737" s="36"/>
      <c r="I1737" s="36"/>
      <c r="J1737" s="36"/>
      <c r="K1737" s="36"/>
      <c r="L1737" s="36"/>
      <c r="M1737" s="36"/>
    </row>
    <row r="1738" spans="1:13" ht="20.25" customHeight="1">
      <c r="A1738" s="7" t="s">
        <v>82</v>
      </c>
      <c r="B1738" s="8" t="s">
        <v>44</v>
      </c>
      <c r="C1738" s="8"/>
      <c r="D1738" s="8"/>
      <c r="E1738" s="8"/>
      <c r="F1738" s="8"/>
      <c r="G1738" s="8"/>
      <c r="H1738" s="8"/>
      <c r="I1738" s="8"/>
      <c r="J1738" s="8"/>
      <c r="K1738" s="9" t="s">
        <v>78</v>
      </c>
      <c r="L1738" s="10">
        <v>45164</v>
      </c>
      <c r="M1738" s="10"/>
    </row>
    <row r="1739" spans="1:13" ht="20.25" customHeight="1">
      <c r="A1739" s="8" t="s">
        <v>84</v>
      </c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</row>
    <row r="1740" spans="1:13" ht="20.25" customHeight="1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</row>
    <row r="1741" spans="1:13" ht="20.25" customHeight="1">
      <c r="A1741" s="11" t="s">
        <v>85</v>
      </c>
      <c r="B1741" s="8" t="s">
        <v>86</v>
      </c>
      <c r="C1741" s="8"/>
      <c r="D1741" s="8"/>
      <c r="E1741" s="8"/>
      <c r="F1741" s="8"/>
      <c r="G1741" s="8"/>
      <c r="H1741" s="8" t="s">
        <v>86</v>
      </c>
      <c r="I1741" s="8"/>
      <c r="J1741" s="8"/>
      <c r="K1741" s="8"/>
      <c r="L1741" s="8"/>
      <c r="M1741" s="8"/>
    </row>
    <row r="1742" spans="1:13" ht="20.25" customHeight="1">
      <c r="A1742" s="12" t="s">
        <v>87</v>
      </c>
      <c r="B1742" s="13" t="s">
        <v>88</v>
      </c>
      <c r="C1742" s="13" t="s">
        <v>89</v>
      </c>
      <c r="D1742" s="13" t="s">
        <v>90</v>
      </c>
      <c r="E1742" s="13" t="s">
        <v>91</v>
      </c>
      <c r="F1742" s="13" t="s">
        <v>92</v>
      </c>
      <c r="G1742" s="14" t="s">
        <v>93</v>
      </c>
      <c r="H1742" s="15" t="s">
        <v>88</v>
      </c>
      <c r="I1742" s="15" t="s">
        <v>89</v>
      </c>
      <c r="J1742" s="15" t="s">
        <v>90</v>
      </c>
      <c r="K1742" s="15" t="s">
        <v>91</v>
      </c>
      <c r="L1742" s="15" t="s">
        <v>92</v>
      </c>
      <c r="M1742" s="16" t="s">
        <v>93</v>
      </c>
    </row>
    <row r="1743" spans="1:13" ht="20.25" customHeight="1">
      <c r="A1743" s="17" t="s">
        <v>94</v>
      </c>
      <c r="B1743" s="18"/>
      <c r="C1743" s="18"/>
      <c r="D1743" s="18"/>
      <c r="E1743" s="18">
        <v>7</v>
      </c>
      <c r="F1743" s="18">
        <v>8</v>
      </c>
      <c r="G1743" s="14">
        <f>SUM(B1743:F1743)</f>
        <v>15</v>
      </c>
      <c r="H1743" s="19">
        <f>IFERROR(B1743/$G$1748,0)</f>
        <v>0</v>
      </c>
      <c r="I1743" s="19">
        <f t="shared" ref="I1743:L1745" si="280">IFERROR(C1743/$G$1748,0)</f>
        <v>0</v>
      </c>
      <c r="J1743" s="19">
        <f t="shared" si="280"/>
        <v>0</v>
      </c>
      <c r="K1743" s="19">
        <f t="shared" si="280"/>
        <v>0.46666666666666667</v>
      </c>
      <c r="L1743" s="19">
        <f>IFERROR(F1743/$G$1748,0)</f>
        <v>0.53333333333333333</v>
      </c>
      <c r="M1743" s="20" t="s">
        <v>95</v>
      </c>
    </row>
    <row r="1744" spans="1:13" ht="20.25" customHeight="1">
      <c r="A1744" s="17" t="s">
        <v>96</v>
      </c>
      <c r="B1744" s="18"/>
      <c r="C1744" s="18"/>
      <c r="D1744" s="18"/>
      <c r="E1744" s="18">
        <v>6</v>
      </c>
      <c r="F1744" s="18">
        <v>9</v>
      </c>
      <c r="G1744" s="14">
        <f>SUM(B1744:F1744)</f>
        <v>15</v>
      </c>
      <c r="H1744" s="19">
        <f>IFERROR(B1744/$G$1748,0)</f>
        <v>0</v>
      </c>
      <c r="I1744" s="19">
        <f t="shared" si="280"/>
        <v>0</v>
      </c>
      <c r="J1744" s="19">
        <f t="shared" si="280"/>
        <v>0</v>
      </c>
      <c r="K1744" s="19">
        <f t="shared" si="280"/>
        <v>0.4</v>
      </c>
      <c r="L1744" s="19">
        <f t="shared" si="280"/>
        <v>0.6</v>
      </c>
      <c r="M1744" s="21" t="s">
        <v>95</v>
      </c>
    </row>
    <row r="1745" spans="1:13" ht="20.25" customHeight="1">
      <c r="A1745" s="17" t="s">
        <v>97</v>
      </c>
      <c r="B1745" s="18"/>
      <c r="C1745" s="18">
        <v>2</v>
      </c>
      <c r="D1745" s="18">
        <v>1</v>
      </c>
      <c r="E1745" s="18">
        <v>9</v>
      </c>
      <c r="F1745" s="18">
        <v>3</v>
      </c>
      <c r="G1745" s="14">
        <f>SUM(B1745:F1745)</f>
        <v>15</v>
      </c>
      <c r="H1745" s="19">
        <f>IFERROR(B1745/$G$1748,0)</f>
        <v>0</v>
      </c>
      <c r="I1745" s="19">
        <f t="shared" si="280"/>
        <v>0.13333333333333333</v>
      </c>
      <c r="J1745" s="19">
        <f t="shared" si="280"/>
        <v>6.6666666666666666E-2</v>
      </c>
      <c r="K1745" s="19">
        <f t="shared" si="280"/>
        <v>0.6</v>
      </c>
      <c r="L1745" s="19">
        <f t="shared" si="280"/>
        <v>0.2</v>
      </c>
      <c r="M1745" s="21" t="s">
        <v>95</v>
      </c>
    </row>
    <row r="1746" spans="1:13" ht="20.25" customHeight="1">
      <c r="A1746" s="22" t="s">
        <v>98</v>
      </c>
      <c r="B1746" s="23">
        <f>IFERROR(AVERAGE(B1743:B1745),0)</f>
        <v>0</v>
      </c>
      <c r="C1746" s="23">
        <f>IFERROR(AVERAGE(C1743:C1745),0)</f>
        <v>2</v>
      </c>
      <c r="D1746" s="23">
        <f>IFERROR(AVERAGE(D1743:D1745),0)</f>
        <v>1</v>
      </c>
      <c r="E1746" s="23">
        <f>IFERROR(AVERAGE(E1743:E1745),0)</f>
        <v>7.333333333333333</v>
      </c>
      <c r="F1746" s="23">
        <f>IFERROR(AVERAGE(F1743:F1745),0)</f>
        <v>6.666666666666667</v>
      </c>
      <c r="G1746" s="23">
        <f>SUM(AVERAGE(G1743:G1745))</f>
        <v>15</v>
      </c>
      <c r="H1746" s="24">
        <f>AVERAGE(H1743:H1745)*0.2</f>
        <v>0</v>
      </c>
      <c r="I1746" s="24">
        <f>AVERAGE(I1743:I1745)*0.4</f>
        <v>1.7777777777777778E-2</v>
      </c>
      <c r="J1746" s="24">
        <f>AVERAGE(J1743:J1745)*0.6</f>
        <v>1.3333333333333334E-2</v>
      </c>
      <c r="K1746" s="24">
        <f>AVERAGE(K1743:K1745)*0.8</f>
        <v>0.39111111111111119</v>
      </c>
      <c r="L1746" s="24">
        <f>AVERAGE(L1743:L1745)*1</f>
        <v>0.44444444444444442</v>
      </c>
      <c r="M1746" s="25">
        <f>SUM(H1746:L1746)</f>
        <v>0.8666666666666667</v>
      </c>
    </row>
    <row r="1747" spans="1:13" ht="20.25" customHeight="1">
      <c r="A1747" s="12" t="s">
        <v>99</v>
      </c>
      <c r="B1747" s="13" t="s">
        <v>88</v>
      </c>
      <c r="C1747" s="13" t="s">
        <v>89</v>
      </c>
      <c r="D1747" s="13" t="s">
        <v>90</v>
      </c>
      <c r="E1747" s="13" t="s">
        <v>91</v>
      </c>
      <c r="F1747" s="13" t="s">
        <v>92</v>
      </c>
      <c r="G1747" s="14" t="s">
        <v>93</v>
      </c>
      <c r="H1747" s="15" t="s">
        <v>88</v>
      </c>
      <c r="I1747" s="15" t="s">
        <v>89</v>
      </c>
      <c r="J1747" s="15" t="s">
        <v>90</v>
      </c>
      <c r="K1747" s="15" t="s">
        <v>91</v>
      </c>
      <c r="L1747" s="26" t="s">
        <v>92</v>
      </c>
      <c r="M1747" s="14" t="s">
        <v>93</v>
      </c>
    </row>
    <row r="1748" spans="1:13" ht="20.25" customHeight="1">
      <c r="A1748" s="17" t="s">
        <v>100</v>
      </c>
      <c r="B1748" s="18"/>
      <c r="C1748" s="18"/>
      <c r="D1748" s="18"/>
      <c r="E1748" s="18">
        <v>6</v>
      </c>
      <c r="F1748" s="18">
        <v>9</v>
      </c>
      <c r="G1748" s="14">
        <f>SUM(B1748:F1748)</f>
        <v>15</v>
      </c>
      <c r="H1748" s="19">
        <f t="shared" ref="H1748:L1752" si="281">IFERROR(B1748/$G$1753,0)</f>
        <v>0</v>
      </c>
      <c r="I1748" s="19">
        <f t="shared" si="281"/>
        <v>0</v>
      </c>
      <c r="J1748" s="19">
        <f t="shared" si="281"/>
        <v>0</v>
      </c>
      <c r="K1748" s="19">
        <f t="shared" si="281"/>
        <v>0.4</v>
      </c>
      <c r="L1748" s="19">
        <f t="shared" si="281"/>
        <v>0.6</v>
      </c>
      <c r="M1748" s="21" t="s">
        <v>95</v>
      </c>
    </row>
    <row r="1749" spans="1:13" ht="20.25" customHeight="1">
      <c r="A1749" s="17" t="s">
        <v>101</v>
      </c>
      <c r="B1749" s="18"/>
      <c r="C1749" s="18"/>
      <c r="D1749" s="18"/>
      <c r="E1749" s="18">
        <v>9</v>
      </c>
      <c r="F1749" s="18">
        <v>6</v>
      </c>
      <c r="G1749" s="14">
        <f>SUM(B1749:F1749)</f>
        <v>15</v>
      </c>
      <c r="H1749" s="19">
        <f t="shared" si="281"/>
        <v>0</v>
      </c>
      <c r="I1749" s="19">
        <f t="shared" si="281"/>
        <v>0</v>
      </c>
      <c r="J1749" s="19">
        <f t="shared" si="281"/>
        <v>0</v>
      </c>
      <c r="K1749" s="19">
        <f t="shared" si="281"/>
        <v>0.6</v>
      </c>
      <c r="L1749" s="19">
        <f t="shared" si="281"/>
        <v>0.4</v>
      </c>
      <c r="M1749" s="21" t="s">
        <v>95</v>
      </c>
    </row>
    <row r="1750" spans="1:13" ht="20.25" customHeight="1">
      <c r="A1750" s="17" t="s">
        <v>102</v>
      </c>
      <c r="B1750" s="18"/>
      <c r="C1750" s="18"/>
      <c r="D1750" s="18"/>
      <c r="E1750" s="18">
        <v>4</v>
      </c>
      <c r="F1750" s="18">
        <v>11</v>
      </c>
      <c r="G1750" s="14">
        <f>SUM(B1750:F1750)</f>
        <v>15</v>
      </c>
      <c r="H1750" s="19">
        <f t="shared" si="281"/>
        <v>0</v>
      </c>
      <c r="I1750" s="19">
        <f t="shared" si="281"/>
        <v>0</v>
      </c>
      <c r="J1750" s="19">
        <f t="shared" si="281"/>
        <v>0</v>
      </c>
      <c r="K1750" s="19">
        <f t="shared" si="281"/>
        <v>0.26666666666666666</v>
      </c>
      <c r="L1750" s="19">
        <f t="shared" si="281"/>
        <v>0.73333333333333328</v>
      </c>
      <c r="M1750" s="21" t="s">
        <v>95</v>
      </c>
    </row>
    <row r="1751" spans="1:13" ht="20.25" customHeight="1">
      <c r="A1751" s="17" t="s">
        <v>103</v>
      </c>
      <c r="B1751" s="18"/>
      <c r="C1751" s="18">
        <v>1</v>
      </c>
      <c r="D1751" s="18"/>
      <c r="E1751" s="18">
        <v>5</v>
      </c>
      <c r="F1751" s="18">
        <v>9</v>
      </c>
      <c r="G1751" s="14">
        <f>SUM(B1751:F1751)</f>
        <v>15</v>
      </c>
      <c r="H1751" s="19">
        <f t="shared" si="281"/>
        <v>0</v>
      </c>
      <c r="I1751" s="19">
        <f t="shared" si="281"/>
        <v>6.6666666666666666E-2</v>
      </c>
      <c r="J1751" s="19">
        <f t="shared" si="281"/>
        <v>0</v>
      </c>
      <c r="K1751" s="19">
        <f t="shared" si="281"/>
        <v>0.33333333333333331</v>
      </c>
      <c r="L1751" s="19">
        <f t="shared" si="281"/>
        <v>0.6</v>
      </c>
      <c r="M1751" s="21" t="s">
        <v>95</v>
      </c>
    </row>
    <row r="1752" spans="1:13" ht="20.25" customHeight="1">
      <c r="A1752" s="17" t="s">
        <v>104</v>
      </c>
      <c r="B1752" s="18"/>
      <c r="C1752" s="18"/>
      <c r="D1752" s="18"/>
      <c r="E1752" s="18">
        <v>7</v>
      </c>
      <c r="F1752" s="18">
        <v>8</v>
      </c>
      <c r="G1752" s="14">
        <f>SUM(B1752:F1752)</f>
        <v>15</v>
      </c>
      <c r="H1752" s="19">
        <f t="shared" si="281"/>
        <v>0</v>
      </c>
      <c r="I1752" s="19">
        <f t="shared" si="281"/>
        <v>0</v>
      </c>
      <c r="J1752" s="19">
        <f t="shared" si="281"/>
        <v>0</v>
      </c>
      <c r="K1752" s="19">
        <f t="shared" si="281"/>
        <v>0.46666666666666667</v>
      </c>
      <c r="L1752" s="19">
        <f t="shared" si="281"/>
        <v>0.53333333333333333</v>
      </c>
      <c r="M1752" s="21"/>
    </row>
    <row r="1753" spans="1:13" ht="20.25" customHeight="1">
      <c r="A1753" s="22" t="s">
        <v>105</v>
      </c>
      <c r="B1753" s="23">
        <f>IFERROR(AVERAGE(B1748:B1752),0)</f>
        <v>0</v>
      </c>
      <c r="C1753" s="23">
        <f>IFERROR(AVERAGE(C1748:C1752),0)</f>
        <v>1</v>
      </c>
      <c r="D1753" s="23">
        <f>IFERROR(AVERAGE(D1748:D1752),0)</f>
        <v>0</v>
      </c>
      <c r="E1753" s="23">
        <f>IFERROR(AVERAGE(E1748:E1752),0)</f>
        <v>6.2</v>
      </c>
      <c r="F1753" s="23">
        <f>IFERROR(AVERAGE(F1748:F1752),0)</f>
        <v>8.6</v>
      </c>
      <c r="G1753" s="23">
        <f>SUM(AVERAGE(G1748:G1752))</f>
        <v>15</v>
      </c>
      <c r="H1753" s="25">
        <f>AVERAGE(H1748:H1752)*0.2</f>
        <v>0</v>
      </c>
      <c r="I1753" s="25">
        <f>AVERAGE(I1748:I1752)*0.4</f>
        <v>5.3333333333333332E-3</v>
      </c>
      <c r="J1753" s="25">
        <f>AVERAGE(J1748:J1752)*0.6</f>
        <v>0</v>
      </c>
      <c r="K1753" s="25">
        <f>AVERAGE(K1748:K1752)*0.8</f>
        <v>0.33066666666666666</v>
      </c>
      <c r="L1753" s="25">
        <f>AVERAGE(L1748:L1752)*1</f>
        <v>0.57333333333333336</v>
      </c>
      <c r="M1753" s="25">
        <f>SUM(H1753:L1753)</f>
        <v>0.90933333333333333</v>
      </c>
    </row>
    <row r="1754" spans="1:13" ht="20.25" customHeight="1">
      <c r="A1754" s="12" t="s">
        <v>106</v>
      </c>
      <c r="B1754" s="13" t="s">
        <v>88</v>
      </c>
      <c r="C1754" s="13" t="s">
        <v>89</v>
      </c>
      <c r="D1754" s="13" t="s">
        <v>90</v>
      </c>
      <c r="E1754" s="13" t="s">
        <v>91</v>
      </c>
      <c r="F1754" s="13" t="s">
        <v>92</v>
      </c>
      <c r="G1754" s="14" t="s">
        <v>93</v>
      </c>
      <c r="H1754" s="15" t="s">
        <v>88</v>
      </c>
      <c r="I1754" s="15" t="s">
        <v>89</v>
      </c>
      <c r="J1754" s="15" t="s">
        <v>90</v>
      </c>
      <c r="K1754" s="15" t="s">
        <v>91</v>
      </c>
      <c r="L1754" s="26" t="s">
        <v>92</v>
      </c>
      <c r="M1754" s="14" t="s">
        <v>93</v>
      </c>
    </row>
    <row r="1755" spans="1:13" ht="20.25" customHeight="1">
      <c r="A1755" s="17" t="s">
        <v>107</v>
      </c>
      <c r="B1755" s="18"/>
      <c r="C1755" s="18">
        <v>1</v>
      </c>
      <c r="D1755" s="18">
        <v>1</v>
      </c>
      <c r="E1755" s="18">
        <v>7</v>
      </c>
      <c r="F1755" s="18">
        <v>6</v>
      </c>
      <c r="G1755" s="14">
        <f>SUM(B1755:F1755)</f>
        <v>15</v>
      </c>
      <c r="H1755" s="19">
        <f>IFERROR(B1755/$G$1760,0)</f>
        <v>0</v>
      </c>
      <c r="I1755" s="19">
        <f t="shared" ref="I1755:L1757" si="282">IFERROR(C1755/$G$1760,0)</f>
        <v>6.6666666666666666E-2</v>
      </c>
      <c r="J1755" s="19">
        <f t="shared" si="282"/>
        <v>6.6666666666666666E-2</v>
      </c>
      <c r="K1755" s="19">
        <f t="shared" si="282"/>
        <v>0.46666666666666667</v>
      </c>
      <c r="L1755" s="19">
        <f t="shared" si="282"/>
        <v>0.4</v>
      </c>
      <c r="M1755" s="21" t="s">
        <v>95</v>
      </c>
    </row>
    <row r="1756" spans="1:13" ht="20.25" customHeight="1">
      <c r="A1756" s="17" t="s">
        <v>108</v>
      </c>
      <c r="B1756" s="18"/>
      <c r="C1756" s="18">
        <v>2</v>
      </c>
      <c r="D1756" s="18">
        <v>1</v>
      </c>
      <c r="E1756" s="18">
        <v>7</v>
      </c>
      <c r="F1756" s="18">
        <v>5</v>
      </c>
      <c r="G1756" s="14">
        <f>SUM(B1756:F1756)</f>
        <v>15</v>
      </c>
      <c r="H1756" s="19">
        <f>IFERROR(B1756/$G$1760,0)</f>
        <v>0</v>
      </c>
      <c r="I1756" s="19">
        <f t="shared" si="282"/>
        <v>0.13333333333333333</v>
      </c>
      <c r="J1756" s="19">
        <f t="shared" si="282"/>
        <v>6.6666666666666666E-2</v>
      </c>
      <c r="K1756" s="19">
        <f t="shared" si="282"/>
        <v>0.46666666666666667</v>
      </c>
      <c r="L1756" s="19">
        <f t="shared" si="282"/>
        <v>0.33333333333333331</v>
      </c>
      <c r="M1756" s="21" t="s">
        <v>95</v>
      </c>
    </row>
    <row r="1757" spans="1:13" ht="20.25" customHeight="1">
      <c r="A1757" s="17" t="s">
        <v>109</v>
      </c>
      <c r="B1757" s="18"/>
      <c r="C1757" s="18">
        <v>2</v>
      </c>
      <c r="D1757" s="18"/>
      <c r="E1757" s="18">
        <v>6</v>
      </c>
      <c r="F1757" s="18">
        <v>7</v>
      </c>
      <c r="G1757" s="14">
        <f>SUM(B1757:F1757)</f>
        <v>15</v>
      </c>
      <c r="H1757" s="19">
        <f>IFERROR(B1757/$G$1760,0)</f>
        <v>0</v>
      </c>
      <c r="I1757" s="19">
        <f t="shared" si="282"/>
        <v>0.13333333333333333</v>
      </c>
      <c r="J1757" s="19">
        <f t="shared" si="282"/>
        <v>0</v>
      </c>
      <c r="K1757" s="19">
        <f t="shared" si="282"/>
        <v>0.4</v>
      </c>
      <c r="L1757" s="19">
        <f t="shared" si="282"/>
        <v>0.46666666666666667</v>
      </c>
      <c r="M1757" s="21" t="s">
        <v>95</v>
      </c>
    </row>
    <row r="1758" spans="1:13" ht="20.25" customHeight="1">
      <c r="A1758" s="22" t="s">
        <v>105</v>
      </c>
      <c r="B1758" s="23">
        <f>IFERROR(AVERAGE(B1755:B1757),0)</f>
        <v>0</v>
      </c>
      <c r="C1758" s="23">
        <f>IFERROR(AVERAGE(C1755:C1757),0)</f>
        <v>1.6666666666666667</v>
      </c>
      <c r="D1758" s="27">
        <f>IFERROR(AVERAGE(D1755:D1757),0)</f>
        <v>1</v>
      </c>
      <c r="E1758" s="27">
        <f>IFERROR(AVERAGE(E1755:E1757),0)</f>
        <v>6.666666666666667</v>
      </c>
      <c r="F1758" s="27">
        <f>IFERROR(AVERAGE(F1755:F1757),0)</f>
        <v>6</v>
      </c>
      <c r="G1758" s="27">
        <f>SUM(AVERAGE(G1755:G1757))</f>
        <v>15</v>
      </c>
      <c r="H1758" s="25">
        <f>AVERAGE(H1755:H1757)*0.2</f>
        <v>0</v>
      </c>
      <c r="I1758" s="25">
        <f>AVERAGE(I1755:I1757)*0.4</f>
        <v>4.4444444444444453E-2</v>
      </c>
      <c r="J1758" s="25">
        <f>AVERAGE(J1755:J1757)*0.6</f>
        <v>2.6666666666666668E-2</v>
      </c>
      <c r="K1758" s="25">
        <f>AVERAGE(K1755:K1757)*0.8</f>
        <v>0.35555555555555562</v>
      </c>
      <c r="L1758" s="25">
        <f>AVERAGE(L1755:L1757)*1</f>
        <v>0.40000000000000008</v>
      </c>
      <c r="M1758" s="28">
        <f>SUM(H1758:L1758)</f>
        <v>0.82666666666666688</v>
      </c>
    </row>
    <row r="1759" spans="1:13" ht="20.25" customHeight="1">
      <c r="A1759" s="12" t="s">
        <v>110</v>
      </c>
      <c r="B1759" s="13" t="s">
        <v>88</v>
      </c>
      <c r="C1759" s="13" t="s">
        <v>89</v>
      </c>
      <c r="D1759" s="13" t="s">
        <v>90</v>
      </c>
      <c r="E1759" s="13" t="s">
        <v>91</v>
      </c>
      <c r="F1759" s="13" t="s">
        <v>92</v>
      </c>
      <c r="G1759" s="14" t="s">
        <v>93</v>
      </c>
      <c r="H1759" s="15" t="s">
        <v>88</v>
      </c>
      <c r="I1759" s="15" t="s">
        <v>89</v>
      </c>
      <c r="J1759" s="15" t="s">
        <v>90</v>
      </c>
      <c r="K1759" s="15" t="s">
        <v>91</v>
      </c>
      <c r="L1759" s="26" t="s">
        <v>92</v>
      </c>
      <c r="M1759" s="14" t="s">
        <v>93</v>
      </c>
    </row>
    <row r="1760" spans="1:13" ht="20.25" customHeight="1">
      <c r="A1760" s="29" t="s">
        <v>111</v>
      </c>
      <c r="B1760" s="30"/>
      <c r="C1760" s="30">
        <v>1</v>
      </c>
      <c r="D1760" s="30"/>
      <c r="E1760" s="18">
        <v>5</v>
      </c>
      <c r="F1760" s="18">
        <v>9</v>
      </c>
      <c r="G1760" s="31">
        <f t="shared" ref="G1760:G1765" si="283">SUM(B1760:F1760)</f>
        <v>15</v>
      </c>
      <c r="H1760" s="32">
        <f>IFERROR(B1760/$G$1765,0)</f>
        <v>0</v>
      </c>
      <c r="I1760" s="32">
        <f t="shared" ref="I1760:L1763" si="284">IFERROR(C1760/$G$1765,0)</f>
        <v>0</v>
      </c>
      <c r="J1760" s="32">
        <f t="shared" si="284"/>
        <v>0</v>
      </c>
      <c r="K1760" s="32">
        <f t="shared" si="284"/>
        <v>0</v>
      </c>
      <c r="L1760" s="32">
        <f t="shared" si="284"/>
        <v>0</v>
      </c>
      <c r="M1760" s="21" t="s">
        <v>95</v>
      </c>
    </row>
    <row r="1761" spans="1:13" ht="20.25" customHeight="1">
      <c r="A1761" s="29" t="s">
        <v>112</v>
      </c>
      <c r="B1761" s="30"/>
      <c r="C1761" s="30">
        <v>1</v>
      </c>
      <c r="D1761" s="30"/>
      <c r="E1761" s="18">
        <v>8</v>
      </c>
      <c r="F1761" s="18">
        <v>6</v>
      </c>
      <c r="G1761" s="31">
        <f t="shared" si="283"/>
        <v>15</v>
      </c>
      <c r="H1761" s="32">
        <f>IFERROR(B1761/$G$1765,0)</f>
        <v>0</v>
      </c>
      <c r="I1761" s="32">
        <f t="shared" si="284"/>
        <v>0</v>
      </c>
      <c r="J1761" s="32">
        <f t="shared" si="284"/>
        <v>0</v>
      </c>
      <c r="K1761" s="32">
        <f t="shared" si="284"/>
        <v>0</v>
      </c>
      <c r="L1761" s="32">
        <f t="shared" si="284"/>
        <v>0</v>
      </c>
      <c r="M1761" s="21" t="s">
        <v>95</v>
      </c>
    </row>
    <row r="1762" spans="1:13" ht="20.25" customHeight="1">
      <c r="A1762" s="29" t="s">
        <v>113</v>
      </c>
      <c r="B1762" s="30"/>
      <c r="C1762" s="30">
        <v>1</v>
      </c>
      <c r="D1762" s="30"/>
      <c r="E1762" s="18">
        <v>7</v>
      </c>
      <c r="F1762" s="18">
        <v>7</v>
      </c>
      <c r="G1762" s="31">
        <f t="shared" si="283"/>
        <v>15</v>
      </c>
      <c r="H1762" s="32">
        <f>IFERROR(B1762/$G$1765,0)</f>
        <v>0</v>
      </c>
      <c r="I1762" s="32">
        <f t="shared" si="284"/>
        <v>0</v>
      </c>
      <c r="J1762" s="32">
        <f t="shared" si="284"/>
        <v>0</v>
      </c>
      <c r="K1762" s="32">
        <f t="shared" si="284"/>
        <v>0</v>
      </c>
      <c r="L1762" s="32">
        <f t="shared" si="284"/>
        <v>0</v>
      </c>
      <c r="M1762" s="21" t="s">
        <v>95</v>
      </c>
    </row>
    <row r="1763" spans="1:13" ht="20.25" customHeight="1">
      <c r="A1763" s="29" t="s">
        <v>114</v>
      </c>
      <c r="B1763" s="30"/>
      <c r="C1763" s="30">
        <v>2</v>
      </c>
      <c r="D1763" s="30">
        <v>1</v>
      </c>
      <c r="E1763" s="18">
        <v>5</v>
      </c>
      <c r="F1763" s="18">
        <v>7</v>
      </c>
      <c r="G1763" s="31">
        <f t="shared" si="283"/>
        <v>15</v>
      </c>
      <c r="H1763" s="32">
        <f>IFERROR(B1763/$G$1765,0)</f>
        <v>0</v>
      </c>
      <c r="I1763" s="32">
        <f t="shared" si="284"/>
        <v>0</v>
      </c>
      <c r="J1763" s="32">
        <f t="shared" si="284"/>
        <v>0</v>
      </c>
      <c r="K1763" s="32">
        <f t="shared" si="284"/>
        <v>0</v>
      </c>
      <c r="L1763" s="32">
        <f t="shared" si="284"/>
        <v>0</v>
      </c>
      <c r="M1763" s="21" t="s">
        <v>95</v>
      </c>
    </row>
    <row r="1764" spans="1:13" ht="20.25" customHeight="1">
      <c r="A1764" s="17" t="s">
        <v>105</v>
      </c>
      <c r="B1764" s="33">
        <f>IFERROR(AVERAGE(B1760:B1763),0)</f>
        <v>0</v>
      </c>
      <c r="C1764" s="33">
        <f>IFERROR(AVERAGE(C1760:C1763),0)</f>
        <v>1.25</v>
      </c>
      <c r="D1764" s="33">
        <f>IFERROR(AVERAGE(D1760:D1763),0)</f>
        <v>1</v>
      </c>
      <c r="E1764" s="33">
        <f>IFERROR(AVERAGE(E1760:E1763),0)</f>
        <v>6.25</v>
      </c>
      <c r="F1764" s="33">
        <f>IFERROR(AVERAGE(F1760:F1763),0)</f>
        <v>7.25</v>
      </c>
      <c r="G1764" s="33">
        <f>SUM(AVERAGE(G1760:G1763))</f>
        <v>15</v>
      </c>
      <c r="H1764" s="28">
        <f>AVERAGE(H1760:H1763)*0.2</f>
        <v>0</v>
      </c>
      <c r="I1764" s="28">
        <f>AVERAGE(I1760:I1763)*0.4</f>
        <v>0</v>
      </c>
      <c r="J1764" s="28">
        <f>AVERAGE(J1760:J1763)*0.6</f>
        <v>0</v>
      </c>
      <c r="K1764" s="28">
        <f>AVERAGE(K1760:K1763)*0.8</f>
        <v>0</v>
      </c>
      <c r="L1764" s="28">
        <f>AVERAGE(L1760:L1763)*1</f>
        <v>0</v>
      </c>
      <c r="M1764" s="28">
        <f>SUM(H1764:L1764)</f>
        <v>0</v>
      </c>
    </row>
    <row r="1765" spans="1:13" ht="20.25" customHeight="1">
      <c r="A1765" s="29" t="s">
        <v>121</v>
      </c>
      <c r="B1765" s="30"/>
      <c r="C1765" s="30"/>
      <c r="D1765" s="30"/>
      <c r="E1765" s="30"/>
      <c r="F1765" s="30"/>
      <c r="G1765" s="31">
        <f t="shared" si="283"/>
        <v>0</v>
      </c>
      <c r="H1765" s="32">
        <f>IFERROR(B1765/$G$1770,0)</f>
        <v>0</v>
      </c>
      <c r="I1765" s="32">
        <f>IFERROR(C1765/$G$1770,0)</f>
        <v>0</v>
      </c>
      <c r="J1765" s="32">
        <f>IFERROR(D1765/$G$1770,0)</f>
        <v>0</v>
      </c>
      <c r="K1765" s="32">
        <f>IFERROR(E1765/$G$1770,0)</f>
        <v>0</v>
      </c>
      <c r="L1765" s="32">
        <f>IFERROR(F1765/$G$1770,0)</f>
        <v>0</v>
      </c>
      <c r="M1765" s="21" t="s">
        <v>95</v>
      </c>
    </row>
    <row r="1766" spans="1:13" ht="20.25" customHeight="1">
      <c r="A1766" s="34" t="s">
        <v>115</v>
      </c>
      <c r="B1766" s="34"/>
      <c r="C1766" s="34"/>
      <c r="D1766" s="34"/>
      <c r="E1766" s="34"/>
      <c r="F1766" s="34"/>
      <c r="G1766" s="35">
        <v>15</v>
      </c>
      <c r="H1766" s="28" t="s">
        <v>95</v>
      </c>
      <c r="I1766" s="28" t="s">
        <v>95</v>
      </c>
      <c r="J1766" s="28" t="s">
        <v>95</v>
      </c>
      <c r="K1766" s="28" t="s">
        <v>95</v>
      </c>
      <c r="L1766" s="28" t="s">
        <v>95</v>
      </c>
      <c r="M1766" s="28">
        <f>(M1746+M1753+M1758+M1764)/4</f>
        <v>0.65066666666666673</v>
      </c>
    </row>
    <row r="1767" spans="1:13" ht="20.25" customHeight="1">
      <c r="A1767" s="36"/>
      <c r="B1767" s="36"/>
      <c r="C1767" s="36"/>
      <c r="D1767" s="36"/>
      <c r="E1767" s="36"/>
      <c r="F1767" s="36"/>
      <c r="G1767" s="36"/>
      <c r="H1767" s="36"/>
      <c r="I1767" s="36"/>
      <c r="J1767" s="36"/>
      <c r="K1767" s="36"/>
      <c r="L1767" s="36"/>
      <c r="M1767" s="36"/>
    </row>
    <row r="1768" spans="1:13" ht="20.25" customHeight="1">
      <c r="A1768" s="36"/>
      <c r="B1768" s="36"/>
      <c r="C1768" s="36"/>
      <c r="D1768" s="36"/>
      <c r="E1768" s="36"/>
      <c r="F1768" s="36"/>
      <c r="G1768" s="36"/>
      <c r="H1768" s="36"/>
      <c r="I1768" s="36"/>
      <c r="J1768" s="36"/>
      <c r="K1768" s="36"/>
      <c r="L1768" s="36"/>
      <c r="M1768" s="36"/>
    </row>
    <row r="1769" spans="1:13" ht="20.25" customHeight="1">
      <c r="A1769" s="7" t="s">
        <v>82</v>
      </c>
      <c r="B1769" s="8" t="s">
        <v>43</v>
      </c>
      <c r="C1769" s="8"/>
      <c r="D1769" s="8"/>
      <c r="E1769" s="8"/>
      <c r="F1769" s="8"/>
      <c r="G1769" s="8"/>
      <c r="H1769" s="8"/>
      <c r="I1769" s="8"/>
      <c r="J1769" s="8"/>
      <c r="K1769" s="9" t="s">
        <v>78</v>
      </c>
      <c r="L1769" s="10">
        <v>45150</v>
      </c>
      <c r="M1769" s="10"/>
    </row>
    <row r="1770" spans="1:13" ht="20.25" customHeight="1">
      <c r="A1770" s="8" t="s">
        <v>84</v>
      </c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</row>
    <row r="1771" spans="1:13" ht="20.25" customHeight="1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</row>
    <row r="1772" spans="1:13" ht="20.25" customHeight="1">
      <c r="A1772" s="11" t="s">
        <v>85</v>
      </c>
      <c r="B1772" s="8" t="s">
        <v>86</v>
      </c>
      <c r="C1772" s="8"/>
      <c r="D1772" s="8"/>
      <c r="E1772" s="8"/>
      <c r="F1772" s="8"/>
      <c r="G1772" s="8"/>
      <c r="H1772" s="8" t="s">
        <v>86</v>
      </c>
      <c r="I1772" s="8"/>
      <c r="J1772" s="8"/>
      <c r="K1772" s="8"/>
      <c r="L1772" s="8"/>
      <c r="M1772" s="8"/>
    </row>
    <row r="1773" spans="1:13" ht="20.25" customHeight="1">
      <c r="A1773" s="12" t="s">
        <v>87</v>
      </c>
      <c r="B1773" s="13" t="s">
        <v>88</v>
      </c>
      <c r="C1773" s="13" t="s">
        <v>89</v>
      </c>
      <c r="D1773" s="13" t="s">
        <v>90</v>
      </c>
      <c r="E1773" s="13" t="s">
        <v>91</v>
      </c>
      <c r="F1773" s="13" t="s">
        <v>92</v>
      </c>
      <c r="G1773" s="14" t="s">
        <v>93</v>
      </c>
      <c r="H1773" s="15" t="s">
        <v>88</v>
      </c>
      <c r="I1773" s="15" t="s">
        <v>89</v>
      </c>
      <c r="J1773" s="15" t="s">
        <v>90</v>
      </c>
      <c r="K1773" s="15" t="s">
        <v>91</v>
      </c>
      <c r="L1773" s="15" t="s">
        <v>92</v>
      </c>
      <c r="M1773" s="16" t="s">
        <v>93</v>
      </c>
    </row>
    <row r="1774" spans="1:13" ht="20.25" customHeight="1">
      <c r="A1774" s="17" t="s">
        <v>94</v>
      </c>
      <c r="B1774" s="18"/>
      <c r="C1774" s="18"/>
      <c r="D1774" s="18"/>
      <c r="E1774" s="18">
        <v>5</v>
      </c>
      <c r="F1774" s="18">
        <v>10</v>
      </c>
      <c r="G1774" s="14">
        <f>SUM(B1774:F1774)</f>
        <v>15</v>
      </c>
      <c r="H1774" s="19">
        <f>IFERROR(B1774/$G$1779,0)</f>
        <v>0</v>
      </c>
      <c r="I1774" s="19">
        <f t="shared" ref="I1774:L1776" si="285">IFERROR(C1774/$G$1779,0)</f>
        <v>0</v>
      </c>
      <c r="J1774" s="19">
        <f t="shared" si="285"/>
        <v>0</v>
      </c>
      <c r="K1774" s="19">
        <f t="shared" si="285"/>
        <v>0.33333333333333331</v>
      </c>
      <c r="L1774" s="19">
        <f>IFERROR(F1774/$G$1779,0)</f>
        <v>0.66666666666666663</v>
      </c>
      <c r="M1774" s="20" t="s">
        <v>95</v>
      </c>
    </row>
    <row r="1775" spans="1:13" ht="20.25" customHeight="1">
      <c r="A1775" s="17" t="s">
        <v>96</v>
      </c>
      <c r="B1775" s="18"/>
      <c r="C1775" s="18"/>
      <c r="D1775" s="18"/>
      <c r="E1775" s="18">
        <v>3</v>
      </c>
      <c r="F1775" s="18">
        <v>12</v>
      </c>
      <c r="G1775" s="14">
        <f>SUM(B1775:F1775)</f>
        <v>15</v>
      </c>
      <c r="H1775" s="19">
        <f>IFERROR(B1775/$G$1779,0)</f>
        <v>0</v>
      </c>
      <c r="I1775" s="19">
        <f t="shared" si="285"/>
        <v>0</v>
      </c>
      <c r="J1775" s="19">
        <f t="shared" si="285"/>
        <v>0</v>
      </c>
      <c r="K1775" s="19">
        <f t="shared" si="285"/>
        <v>0.2</v>
      </c>
      <c r="L1775" s="19">
        <f t="shared" si="285"/>
        <v>0.8</v>
      </c>
      <c r="M1775" s="21" t="s">
        <v>95</v>
      </c>
    </row>
    <row r="1776" spans="1:13" ht="20.25" customHeight="1">
      <c r="A1776" s="17" t="s">
        <v>97</v>
      </c>
      <c r="B1776" s="18"/>
      <c r="C1776" s="18">
        <v>1</v>
      </c>
      <c r="D1776" s="18"/>
      <c r="E1776" s="18">
        <v>6</v>
      </c>
      <c r="F1776" s="18">
        <v>8</v>
      </c>
      <c r="G1776" s="14">
        <f>SUM(B1776:F1776)</f>
        <v>15</v>
      </c>
      <c r="H1776" s="19">
        <f>IFERROR(B1776/$G$1779,0)</f>
        <v>0</v>
      </c>
      <c r="I1776" s="19">
        <f t="shared" si="285"/>
        <v>6.6666666666666666E-2</v>
      </c>
      <c r="J1776" s="19">
        <f t="shared" si="285"/>
        <v>0</v>
      </c>
      <c r="K1776" s="19">
        <f t="shared" si="285"/>
        <v>0.4</v>
      </c>
      <c r="L1776" s="19">
        <f t="shared" si="285"/>
        <v>0.53333333333333333</v>
      </c>
      <c r="M1776" s="21" t="s">
        <v>95</v>
      </c>
    </row>
    <row r="1777" spans="1:13" ht="20.25" customHeight="1">
      <c r="A1777" s="22" t="s">
        <v>98</v>
      </c>
      <c r="B1777" s="23">
        <f>IFERROR(AVERAGE(B1774:B1776),0)</f>
        <v>0</v>
      </c>
      <c r="C1777" s="23">
        <f>IFERROR(AVERAGE(C1774:C1776),0)</f>
        <v>1</v>
      </c>
      <c r="D1777" s="23">
        <f>IFERROR(AVERAGE(D1774:D1776),0)</f>
        <v>0</v>
      </c>
      <c r="E1777" s="23">
        <f>IFERROR(AVERAGE(E1774:E1776),0)</f>
        <v>4.666666666666667</v>
      </c>
      <c r="F1777" s="23">
        <f>IFERROR(AVERAGE(F1774:F1776),0)</f>
        <v>10</v>
      </c>
      <c r="G1777" s="23">
        <f>SUM(AVERAGE(G1774:G1776))</f>
        <v>15</v>
      </c>
      <c r="H1777" s="24">
        <f>AVERAGE(H1774:H1776)*0.2</f>
        <v>0</v>
      </c>
      <c r="I1777" s="24">
        <f>AVERAGE(I1774:I1776)*0.4</f>
        <v>8.8888888888888889E-3</v>
      </c>
      <c r="J1777" s="24">
        <f>AVERAGE(J1774:J1776)*0.6</f>
        <v>0</v>
      </c>
      <c r="K1777" s="24">
        <f>AVERAGE(K1774:K1776)*0.8</f>
        <v>0.24888888888888891</v>
      </c>
      <c r="L1777" s="24">
        <f>AVERAGE(L1774:L1776)*1</f>
        <v>0.66666666666666663</v>
      </c>
      <c r="M1777" s="25">
        <f>SUM(H1777:L1777)</f>
        <v>0.9244444444444444</v>
      </c>
    </row>
    <row r="1778" spans="1:13" ht="20.25" customHeight="1">
      <c r="A1778" s="12" t="s">
        <v>99</v>
      </c>
      <c r="B1778" s="13" t="s">
        <v>88</v>
      </c>
      <c r="C1778" s="13" t="s">
        <v>89</v>
      </c>
      <c r="D1778" s="13" t="s">
        <v>90</v>
      </c>
      <c r="E1778" s="13" t="s">
        <v>91</v>
      </c>
      <c r="F1778" s="13" t="s">
        <v>92</v>
      </c>
      <c r="G1778" s="14" t="s">
        <v>93</v>
      </c>
      <c r="H1778" s="15" t="s">
        <v>88</v>
      </c>
      <c r="I1778" s="15" t="s">
        <v>89</v>
      </c>
      <c r="J1778" s="15" t="s">
        <v>90</v>
      </c>
      <c r="K1778" s="15" t="s">
        <v>91</v>
      </c>
      <c r="L1778" s="26" t="s">
        <v>92</v>
      </c>
      <c r="M1778" s="14" t="s">
        <v>93</v>
      </c>
    </row>
    <row r="1779" spans="1:13" ht="20.25" customHeight="1">
      <c r="A1779" s="17" t="s">
        <v>100</v>
      </c>
      <c r="B1779" s="18"/>
      <c r="C1779" s="18"/>
      <c r="D1779" s="18"/>
      <c r="E1779" s="18">
        <v>3</v>
      </c>
      <c r="F1779" s="18">
        <v>12</v>
      </c>
      <c r="G1779" s="14">
        <f>SUM(B1779:F1779)</f>
        <v>15</v>
      </c>
      <c r="H1779" s="19">
        <f t="shared" ref="H1779:L1783" si="286">IFERROR(B1779/$G$1784,0)</f>
        <v>0</v>
      </c>
      <c r="I1779" s="19">
        <f t="shared" si="286"/>
        <v>0</v>
      </c>
      <c r="J1779" s="19">
        <f t="shared" si="286"/>
        <v>0</v>
      </c>
      <c r="K1779" s="19">
        <f t="shared" si="286"/>
        <v>0.2</v>
      </c>
      <c r="L1779" s="19">
        <f t="shared" si="286"/>
        <v>0.8</v>
      </c>
      <c r="M1779" s="21" t="s">
        <v>95</v>
      </c>
    </row>
    <row r="1780" spans="1:13" ht="20.25" customHeight="1">
      <c r="A1780" s="17" t="s">
        <v>101</v>
      </c>
      <c r="B1780" s="18"/>
      <c r="C1780" s="18"/>
      <c r="D1780" s="18"/>
      <c r="E1780" s="18">
        <v>3</v>
      </c>
      <c r="F1780" s="18">
        <v>12</v>
      </c>
      <c r="G1780" s="14">
        <f>SUM(B1780:F1780)</f>
        <v>15</v>
      </c>
      <c r="H1780" s="19">
        <f t="shared" si="286"/>
        <v>0</v>
      </c>
      <c r="I1780" s="19">
        <f t="shared" si="286"/>
        <v>0</v>
      </c>
      <c r="J1780" s="19">
        <f t="shared" si="286"/>
        <v>0</v>
      </c>
      <c r="K1780" s="19">
        <f t="shared" si="286"/>
        <v>0.2</v>
      </c>
      <c r="L1780" s="19">
        <f t="shared" si="286"/>
        <v>0.8</v>
      </c>
      <c r="M1780" s="21" t="s">
        <v>95</v>
      </c>
    </row>
    <row r="1781" spans="1:13" ht="20.25" customHeight="1">
      <c r="A1781" s="17" t="s">
        <v>102</v>
      </c>
      <c r="B1781" s="18"/>
      <c r="C1781" s="18"/>
      <c r="D1781" s="18"/>
      <c r="E1781" s="18">
        <v>6</v>
      </c>
      <c r="F1781" s="18">
        <v>9</v>
      </c>
      <c r="G1781" s="14">
        <f>SUM(B1781:F1781)</f>
        <v>15</v>
      </c>
      <c r="H1781" s="19">
        <f t="shared" si="286"/>
        <v>0</v>
      </c>
      <c r="I1781" s="19">
        <f t="shared" si="286"/>
        <v>0</v>
      </c>
      <c r="J1781" s="19">
        <f t="shared" si="286"/>
        <v>0</v>
      </c>
      <c r="K1781" s="19">
        <f t="shared" si="286"/>
        <v>0.4</v>
      </c>
      <c r="L1781" s="19">
        <f t="shared" si="286"/>
        <v>0.6</v>
      </c>
      <c r="M1781" s="21" t="s">
        <v>95</v>
      </c>
    </row>
    <row r="1782" spans="1:13" ht="20.25" customHeight="1">
      <c r="A1782" s="17" t="s">
        <v>103</v>
      </c>
      <c r="B1782" s="18"/>
      <c r="C1782" s="18"/>
      <c r="D1782" s="18"/>
      <c r="E1782" s="18">
        <v>4</v>
      </c>
      <c r="F1782" s="18">
        <v>11</v>
      </c>
      <c r="G1782" s="14">
        <f>SUM(B1782:F1782)</f>
        <v>15</v>
      </c>
      <c r="H1782" s="19">
        <f t="shared" si="286"/>
        <v>0</v>
      </c>
      <c r="I1782" s="19">
        <f t="shared" si="286"/>
        <v>0</v>
      </c>
      <c r="J1782" s="19">
        <f t="shared" si="286"/>
        <v>0</v>
      </c>
      <c r="K1782" s="19">
        <f t="shared" si="286"/>
        <v>0.26666666666666666</v>
      </c>
      <c r="L1782" s="19">
        <f t="shared" si="286"/>
        <v>0.73333333333333328</v>
      </c>
      <c r="M1782" s="21" t="s">
        <v>95</v>
      </c>
    </row>
    <row r="1783" spans="1:13" ht="20.25" customHeight="1">
      <c r="A1783" s="17" t="s">
        <v>104</v>
      </c>
      <c r="B1783" s="18"/>
      <c r="C1783" s="18"/>
      <c r="D1783" s="18"/>
      <c r="E1783" s="18">
        <v>4</v>
      </c>
      <c r="F1783" s="18">
        <v>11</v>
      </c>
      <c r="G1783" s="14">
        <f>SUM(B1783:F1783)</f>
        <v>15</v>
      </c>
      <c r="H1783" s="19">
        <f t="shared" si="286"/>
        <v>0</v>
      </c>
      <c r="I1783" s="19">
        <f t="shared" si="286"/>
        <v>0</v>
      </c>
      <c r="J1783" s="19">
        <f t="shared" si="286"/>
        <v>0</v>
      </c>
      <c r="K1783" s="19">
        <f t="shared" si="286"/>
        <v>0.26666666666666666</v>
      </c>
      <c r="L1783" s="19">
        <f t="shared" si="286"/>
        <v>0.73333333333333328</v>
      </c>
      <c r="M1783" s="21"/>
    </row>
    <row r="1784" spans="1:13" ht="20.25" customHeight="1">
      <c r="A1784" s="22" t="s">
        <v>105</v>
      </c>
      <c r="B1784" s="23">
        <f>IFERROR(AVERAGE(B1779:B1783),0)</f>
        <v>0</v>
      </c>
      <c r="C1784" s="23">
        <f>IFERROR(AVERAGE(C1779:C1783),0)</f>
        <v>0</v>
      </c>
      <c r="D1784" s="23">
        <f>IFERROR(AVERAGE(D1779:D1783),0)</f>
        <v>0</v>
      </c>
      <c r="E1784" s="23">
        <f>IFERROR(AVERAGE(E1779:E1783),0)</f>
        <v>4</v>
      </c>
      <c r="F1784" s="23">
        <f>IFERROR(AVERAGE(F1779:F1783),0)</f>
        <v>11</v>
      </c>
      <c r="G1784" s="23">
        <f>SUM(AVERAGE(G1779:G1783))</f>
        <v>15</v>
      </c>
      <c r="H1784" s="25">
        <f>AVERAGE(H1779:H1783)*0.2</f>
        <v>0</v>
      </c>
      <c r="I1784" s="25">
        <f>AVERAGE(I1779:I1783)*0.4</f>
        <v>0</v>
      </c>
      <c r="J1784" s="25">
        <f>AVERAGE(J1779:J1783)*0.6</f>
        <v>0</v>
      </c>
      <c r="K1784" s="25">
        <f>AVERAGE(K1779:K1783)*0.8</f>
        <v>0.21333333333333335</v>
      </c>
      <c r="L1784" s="25">
        <f>AVERAGE(L1779:L1783)*1</f>
        <v>0.73333333333333339</v>
      </c>
      <c r="M1784" s="25">
        <f>SUM(H1784:L1784)</f>
        <v>0.94666666666666677</v>
      </c>
    </row>
    <row r="1785" spans="1:13" ht="20.25" customHeight="1">
      <c r="A1785" s="12" t="s">
        <v>106</v>
      </c>
      <c r="B1785" s="13" t="s">
        <v>88</v>
      </c>
      <c r="C1785" s="13" t="s">
        <v>89</v>
      </c>
      <c r="D1785" s="13" t="s">
        <v>90</v>
      </c>
      <c r="E1785" s="13" t="s">
        <v>91</v>
      </c>
      <c r="F1785" s="13" t="s">
        <v>92</v>
      </c>
      <c r="G1785" s="14" t="s">
        <v>93</v>
      </c>
      <c r="H1785" s="15" t="s">
        <v>88</v>
      </c>
      <c r="I1785" s="15" t="s">
        <v>89</v>
      </c>
      <c r="J1785" s="15" t="s">
        <v>90</v>
      </c>
      <c r="K1785" s="15" t="s">
        <v>91</v>
      </c>
      <c r="L1785" s="26" t="s">
        <v>92</v>
      </c>
      <c r="M1785" s="14" t="s">
        <v>93</v>
      </c>
    </row>
    <row r="1786" spans="1:13" ht="20.25" customHeight="1">
      <c r="A1786" s="17" t="s">
        <v>107</v>
      </c>
      <c r="B1786" s="18"/>
      <c r="C1786" s="18">
        <v>1</v>
      </c>
      <c r="D1786" s="18">
        <v>1</v>
      </c>
      <c r="E1786" s="18">
        <v>8</v>
      </c>
      <c r="F1786" s="18">
        <v>5</v>
      </c>
      <c r="G1786" s="14">
        <f>SUM(B1786:F1786)</f>
        <v>15</v>
      </c>
      <c r="H1786" s="19">
        <f>IFERROR(B1786/$G$1791,0)</f>
        <v>0</v>
      </c>
      <c r="I1786" s="19">
        <f t="shared" ref="I1786:L1788" si="287">IFERROR(C1786/$G$1791,0)</f>
        <v>6.6666666666666666E-2</v>
      </c>
      <c r="J1786" s="19">
        <f t="shared" si="287"/>
        <v>6.6666666666666666E-2</v>
      </c>
      <c r="K1786" s="19">
        <f t="shared" si="287"/>
        <v>0.53333333333333333</v>
      </c>
      <c r="L1786" s="19">
        <f t="shared" si="287"/>
        <v>0.33333333333333331</v>
      </c>
      <c r="M1786" s="21" t="s">
        <v>95</v>
      </c>
    </row>
    <row r="1787" spans="1:13" ht="20.25" customHeight="1">
      <c r="A1787" s="17" t="s">
        <v>108</v>
      </c>
      <c r="B1787" s="18"/>
      <c r="C1787" s="18">
        <v>4</v>
      </c>
      <c r="D1787" s="18"/>
      <c r="E1787" s="18">
        <v>5</v>
      </c>
      <c r="F1787" s="18">
        <v>6</v>
      </c>
      <c r="G1787" s="14">
        <f>SUM(B1787:F1787)</f>
        <v>15</v>
      </c>
      <c r="H1787" s="19">
        <f>IFERROR(B1787/$G$1791,0)</f>
        <v>0</v>
      </c>
      <c r="I1787" s="19">
        <f t="shared" si="287"/>
        <v>0.26666666666666666</v>
      </c>
      <c r="J1787" s="19">
        <f t="shared" si="287"/>
        <v>0</v>
      </c>
      <c r="K1787" s="19">
        <f t="shared" si="287"/>
        <v>0.33333333333333331</v>
      </c>
      <c r="L1787" s="19">
        <f t="shared" si="287"/>
        <v>0.4</v>
      </c>
      <c r="M1787" s="21" t="s">
        <v>95</v>
      </c>
    </row>
    <row r="1788" spans="1:13" ht="20.25" customHeight="1">
      <c r="A1788" s="17" t="s">
        <v>109</v>
      </c>
      <c r="B1788" s="18"/>
      <c r="C1788" s="18">
        <v>2</v>
      </c>
      <c r="D1788" s="18"/>
      <c r="E1788" s="18">
        <v>6</v>
      </c>
      <c r="F1788" s="18">
        <v>7</v>
      </c>
      <c r="G1788" s="14">
        <f>SUM(B1788:F1788)</f>
        <v>15</v>
      </c>
      <c r="H1788" s="19">
        <f>IFERROR(B1788/$G$1791,0)</f>
        <v>0</v>
      </c>
      <c r="I1788" s="19">
        <f t="shared" si="287"/>
        <v>0.13333333333333333</v>
      </c>
      <c r="J1788" s="19">
        <f t="shared" si="287"/>
        <v>0</v>
      </c>
      <c r="K1788" s="19">
        <f t="shared" si="287"/>
        <v>0.4</v>
      </c>
      <c r="L1788" s="19">
        <f t="shared" si="287"/>
        <v>0.46666666666666667</v>
      </c>
      <c r="M1788" s="21" t="s">
        <v>95</v>
      </c>
    </row>
    <row r="1789" spans="1:13" ht="20.25" customHeight="1">
      <c r="A1789" s="22" t="s">
        <v>105</v>
      </c>
      <c r="B1789" s="23">
        <f>IFERROR(AVERAGE(B1786:B1788),0)</f>
        <v>0</v>
      </c>
      <c r="C1789" s="23">
        <f>IFERROR(AVERAGE(C1786:C1788),0)</f>
        <v>2.3333333333333335</v>
      </c>
      <c r="D1789" s="27">
        <f>IFERROR(AVERAGE(D1786:D1788),0)</f>
        <v>1</v>
      </c>
      <c r="E1789" s="27">
        <f>IFERROR(AVERAGE(E1786:E1788),0)</f>
        <v>6.333333333333333</v>
      </c>
      <c r="F1789" s="27">
        <f>IFERROR(AVERAGE(F1786:F1788),0)</f>
        <v>6</v>
      </c>
      <c r="G1789" s="27">
        <f>SUM(AVERAGE(G1786:G1788))</f>
        <v>15</v>
      </c>
      <c r="H1789" s="25">
        <f>AVERAGE(H1786:H1788)*0.2</f>
        <v>0</v>
      </c>
      <c r="I1789" s="25">
        <f>AVERAGE(I1786:I1788)*0.4</f>
        <v>6.2222222222222227E-2</v>
      </c>
      <c r="J1789" s="25">
        <f>AVERAGE(J1786:J1788)*0.6</f>
        <v>1.3333333333333334E-2</v>
      </c>
      <c r="K1789" s="25">
        <f>AVERAGE(K1786:K1788)*0.8</f>
        <v>0.33777777777777779</v>
      </c>
      <c r="L1789" s="25">
        <f>AVERAGE(L1786:L1788)*1</f>
        <v>0.40000000000000008</v>
      </c>
      <c r="M1789" s="28">
        <f>SUM(H1789:L1789)</f>
        <v>0.81333333333333346</v>
      </c>
    </row>
    <row r="1790" spans="1:13" ht="20.25" customHeight="1">
      <c r="A1790" s="12" t="s">
        <v>110</v>
      </c>
      <c r="B1790" s="13" t="s">
        <v>88</v>
      </c>
      <c r="C1790" s="13" t="s">
        <v>89</v>
      </c>
      <c r="D1790" s="13" t="s">
        <v>90</v>
      </c>
      <c r="E1790" s="13" t="s">
        <v>91</v>
      </c>
      <c r="F1790" s="13" t="s">
        <v>92</v>
      </c>
      <c r="G1790" s="14" t="s">
        <v>93</v>
      </c>
      <c r="H1790" s="15" t="s">
        <v>88</v>
      </c>
      <c r="I1790" s="15" t="s">
        <v>89</v>
      </c>
      <c r="J1790" s="15" t="s">
        <v>90</v>
      </c>
      <c r="K1790" s="15" t="s">
        <v>91</v>
      </c>
      <c r="L1790" s="26" t="s">
        <v>92</v>
      </c>
      <c r="M1790" s="14" t="s">
        <v>93</v>
      </c>
    </row>
    <row r="1791" spans="1:13" ht="20.25" customHeight="1">
      <c r="A1791" s="29" t="s">
        <v>111</v>
      </c>
      <c r="B1791" s="30"/>
      <c r="C1791" s="30">
        <v>1</v>
      </c>
      <c r="D1791" s="30"/>
      <c r="E1791" s="18">
        <v>6</v>
      </c>
      <c r="F1791" s="18">
        <v>8</v>
      </c>
      <c r="G1791" s="31">
        <f t="shared" ref="G1791:G1796" si="288">SUM(B1791:F1791)</f>
        <v>15</v>
      </c>
      <c r="H1791" s="32">
        <f>IFERROR(B1791/$G$1796,0)</f>
        <v>0</v>
      </c>
      <c r="I1791" s="32">
        <f t="shared" ref="I1791:L1794" si="289">IFERROR(C1791/$G$1796,0)</f>
        <v>0</v>
      </c>
      <c r="J1791" s="32">
        <f t="shared" si="289"/>
        <v>0</v>
      </c>
      <c r="K1791" s="32">
        <f t="shared" si="289"/>
        <v>0</v>
      </c>
      <c r="L1791" s="32">
        <f t="shared" si="289"/>
        <v>0</v>
      </c>
      <c r="M1791" s="21" t="s">
        <v>95</v>
      </c>
    </row>
    <row r="1792" spans="1:13" ht="20.25" customHeight="1">
      <c r="A1792" s="29" t="s">
        <v>112</v>
      </c>
      <c r="B1792" s="30"/>
      <c r="C1792" s="30">
        <v>1</v>
      </c>
      <c r="D1792" s="30"/>
      <c r="E1792" s="18">
        <v>4</v>
      </c>
      <c r="F1792" s="18">
        <v>10</v>
      </c>
      <c r="G1792" s="31">
        <f t="shared" si="288"/>
        <v>15</v>
      </c>
      <c r="H1792" s="32">
        <f>IFERROR(B1792/$G$1796,0)</f>
        <v>0</v>
      </c>
      <c r="I1792" s="32">
        <f t="shared" si="289"/>
        <v>0</v>
      </c>
      <c r="J1792" s="32">
        <f t="shared" si="289"/>
        <v>0</v>
      </c>
      <c r="K1792" s="32">
        <f t="shared" si="289"/>
        <v>0</v>
      </c>
      <c r="L1792" s="32">
        <f t="shared" si="289"/>
        <v>0</v>
      </c>
      <c r="M1792" s="21" t="s">
        <v>95</v>
      </c>
    </row>
    <row r="1793" spans="1:13" ht="20.25" customHeight="1">
      <c r="A1793" s="29" t="s">
        <v>113</v>
      </c>
      <c r="B1793" s="30"/>
      <c r="C1793" s="30"/>
      <c r="D1793" s="30"/>
      <c r="E1793" s="18">
        <v>6</v>
      </c>
      <c r="F1793" s="18">
        <v>9</v>
      </c>
      <c r="G1793" s="31">
        <f t="shared" si="288"/>
        <v>15</v>
      </c>
      <c r="H1793" s="32">
        <f>IFERROR(B1793/$G$1796,0)</f>
        <v>0</v>
      </c>
      <c r="I1793" s="32">
        <f t="shared" si="289"/>
        <v>0</v>
      </c>
      <c r="J1793" s="32">
        <f t="shared" si="289"/>
        <v>0</v>
      </c>
      <c r="K1793" s="32">
        <f t="shared" si="289"/>
        <v>0</v>
      </c>
      <c r="L1793" s="32">
        <f t="shared" si="289"/>
        <v>0</v>
      </c>
      <c r="M1793" s="21" t="s">
        <v>95</v>
      </c>
    </row>
    <row r="1794" spans="1:13" ht="20.25" customHeight="1">
      <c r="A1794" s="29" t="s">
        <v>114</v>
      </c>
      <c r="B1794" s="30"/>
      <c r="C1794" s="30">
        <v>2</v>
      </c>
      <c r="D1794" s="30"/>
      <c r="E1794" s="18">
        <v>5</v>
      </c>
      <c r="F1794" s="18">
        <v>8</v>
      </c>
      <c r="G1794" s="31">
        <f t="shared" si="288"/>
        <v>15</v>
      </c>
      <c r="H1794" s="32">
        <f>IFERROR(B1794/$G$1796,0)</f>
        <v>0</v>
      </c>
      <c r="I1794" s="32">
        <f t="shared" si="289"/>
        <v>0</v>
      </c>
      <c r="J1794" s="32">
        <f t="shared" si="289"/>
        <v>0</v>
      </c>
      <c r="K1794" s="32">
        <f t="shared" si="289"/>
        <v>0</v>
      </c>
      <c r="L1794" s="32">
        <f t="shared" si="289"/>
        <v>0</v>
      </c>
      <c r="M1794" s="21" t="s">
        <v>95</v>
      </c>
    </row>
    <row r="1795" spans="1:13" ht="20.25" customHeight="1">
      <c r="A1795" s="17" t="s">
        <v>105</v>
      </c>
      <c r="B1795" s="33">
        <f>IFERROR(AVERAGE(B1791:B1794),0)</f>
        <v>0</v>
      </c>
      <c r="C1795" s="33">
        <f>IFERROR(AVERAGE(C1791:C1794),0)</f>
        <v>1.3333333333333333</v>
      </c>
      <c r="D1795" s="33">
        <f>IFERROR(AVERAGE(D1791:D1794),0)</f>
        <v>0</v>
      </c>
      <c r="E1795" s="33">
        <f>IFERROR(AVERAGE(E1791:E1794),0)</f>
        <v>5.25</v>
      </c>
      <c r="F1795" s="33">
        <f>IFERROR(AVERAGE(F1791:F1794),0)</f>
        <v>8.75</v>
      </c>
      <c r="G1795" s="33">
        <f>SUM(AVERAGE(G1791:G1794))</f>
        <v>15</v>
      </c>
      <c r="H1795" s="28">
        <f>AVERAGE(H1791:H1794)*0.2</f>
        <v>0</v>
      </c>
      <c r="I1795" s="28">
        <f>AVERAGE(I1791:I1794)*0.4</f>
        <v>0</v>
      </c>
      <c r="J1795" s="28">
        <f>AVERAGE(J1791:J1794)*0.6</f>
        <v>0</v>
      </c>
      <c r="K1795" s="28">
        <f>AVERAGE(K1791:K1794)*0.8</f>
        <v>0</v>
      </c>
      <c r="L1795" s="28">
        <f>AVERAGE(L1791:L1794)*1</f>
        <v>0</v>
      </c>
      <c r="M1795" s="28">
        <f>SUM(H1795:L1795)</f>
        <v>0</v>
      </c>
    </row>
    <row r="1796" spans="1:13" ht="20.25" customHeight="1">
      <c r="A1796" s="29" t="s">
        <v>121</v>
      </c>
      <c r="B1796" s="30"/>
      <c r="C1796" s="30"/>
      <c r="D1796" s="30"/>
      <c r="E1796" s="30"/>
      <c r="F1796" s="30"/>
      <c r="G1796" s="31">
        <f t="shared" si="288"/>
        <v>0</v>
      </c>
      <c r="H1796" s="32">
        <f>IFERROR(B1796/$G$1801,0)</f>
        <v>0</v>
      </c>
      <c r="I1796" s="32">
        <f>IFERROR(C1796/$G$1801,0)</f>
        <v>0</v>
      </c>
      <c r="J1796" s="32">
        <f>IFERROR(D1796/$G$1801,0)</f>
        <v>0</v>
      </c>
      <c r="K1796" s="32">
        <f>IFERROR(E1796/$G$1801,0)</f>
        <v>0</v>
      </c>
      <c r="L1796" s="32">
        <f>IFERROR(F1796/$G$1801,0)</f>
        <v>0</v>
      </c>
      <c r="M1796" s="21" t="s">
        <v>95</v>
      </c>
    </row>
    <row r="1797" spans="1:13" ht="20.25" customHeight="1">
      <c r="A1797" s="34" t="s">
        <v>115</v>
      </c>
      <c r="B1797" s="34"/>
      <c r="C1797" s="34"/>
      <c r="D1797" s="34"/>
      <c r="E1797" s="34"/>
      <c r="F1797" s="34"/>
      <c r="G1797" s="35">
        <v>15</v>
      </c>
      <c r="H1797" s="28" t="s">
        <v>95</v>
      </c>
      <c r="I1797" s="28" t="s">
        <v>95</v>
      </c>
      <c r="J1797" s="28" t="s">
        <v>95</v>
      </c>
      <c r="K1797" s="28" t="s">
        <v>95</v>
      </c>
      <c r="L1797" s="28" t="s">
        <v>95</v>
      </c>
      <c r="M1797" s="28">
        <f>(M1777+M1784+M1789+M1795)/4</f>
        <v>0.67111111111111121</v>
      </c>
    </row>
    <row r="1798" spans="1:13" ht="20.25" customHeight="1">
      <c r="A1798" s="36"/>
      <c r="B1798" s="36"/>
      <c r="C1798" s="36"/>
      <c r="D1798" s="36"/>
      <c r="E1798" s="36"/>
      <c r="F1798" s="36"/>
      <c r="G1798" s="36"/>
      <c r="H1798" s="36"/>
      <c r="I1798" s="36"/>
      <c r="J1798" s="36"/>
      <c r="K1798" s="36"/>
      <c r="L1798" s="36"/>
      <c r="M1798" s="36"/>
    </row>
    <row r="1799" spans="1:13" ht="20.25" customHeight="1">
      <c r="A1799" s="36"/>
      <c r="B1799" s="36"/>
      <c r="C1799" s="36"/>
      <c r="D1799" s="36"/>
      <c r="E1799" s="36"/>
      <c r="F1799" s="36"/>
      <c r="G1799" s="36"/>
      <c r="H1799" s="36"/>
      <c r="I1799" s="36"/>
      <c r="J1799" s="36"/>
      <c r="K1799" s="36"/>
      <c r="L1799" s="36"/>
      <c r="M1799" s="36"/>
    </row>
    <row r="1800" spans="1:13" ht="20.25" customHeight="1">
      <c r="A1800" s="7" t="s">
        <v>82</v>
      </c>
      <c r="B1800" s="8" t="s">
        <v>42</v>
      </c>
      <c r="C1800" s="8"/>
      <c r="D1800" s="8"/>
      <c r="E1800" s="8"/>
      <c r="F1800" s="8"/>
      <c r="G1800" s="8"/>
      <c r="H1800" s="8"/>
      <c r="I1800" s="8"/>
      <c r="J1800" s="8"/>
      <c r="K1800" s="9" t="s">
        <v>78</v>
      </c>
      <c r="L1800" s="10">
        <v>45115</v>
      </c>
      <c r="M1800" s="10"/>
    </row>
    <row r="1801" spans="1:13" ht="20.25" customHeight="1">
      <c r="A1801" s="8" t="s">
        <v>84</v>
      </c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</row>
    <row r="1802" spans="1:13" ht="20.25" customHeight="1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</row>
    <row r="1803" spans="1:13" ht="20.25" customHeight="1">
      <c r="A1803" s="11" t="s">
        <v>85</v>
      </c>
      <c r="B1803" s="8" t="s">
        <v>86</v>
      </c>
      <c r="C1803" s="8"/>
      <c r="D1803" s="8"/>
      <c r="E1803" s="8"/>
      <c r="F1803" s="8"/>
      <c r="G1803" s="8"/>
      <c r="H1803" s="8" t="s">
        <v>86</v>
      </c>
      <c r="I1803" s="8"/>
      <c r="J1803" s="8"/>
      <c r="K1803" s="8"/>
      <c r="L1803" s="8"/>
      <c r="M1803" s="8"/>
    </row>
    <row r="1804" spans="1:13" ht="20.25" customHeight="1">
      <c r="A1804" s="12" t="s">
        <v>87</v>
      </c>
      <c r="B1804" s="13" t="s">
        <v>88</v>
      </c>
      <c r="C1804" s="13" t="s">
        <v>89</v>
      </c>
      <c r="D1804" s="13" t="s">
        <v>90</v>
      </c>
      <c r="E1804" s="13" t="s">
        <v>91</v>
      </c>
      <c r="F1804" s="13" t="s">
        <v>92</v>
      </c>
      <c r="G1804" s="14" t="s">
        <v>93</v>
      </c>
      <c r="H1804" s="15" t="s">
        <v>88</v>
      </c>
      <c r="I1804" s="15" t="s">
        <v>89</v>
      </c>
      <c r="J1804" s="15" t="s">
        <v>90</v>
      </c>
      <c r="K1804" s="15" t="s">
        <v>91</v>
      </c>
      <c r="L1804" s="15" t="s">
        <v>92</v>
      </c>
      <c r="M1804" s="16" t="s">
        <v>93</v>
      </c>
    </row>
    <row r="1805" spans="1:13" ht="20.25" customHeight="1">
      <c r="A1805" s="17" t="s">
        <v>94</v>
      </c>
      <c r="B1805" s="18"/>
      <c r="C1805" s="18"/>
      <c r="D1805" s="18"/>
      <c r="E1805" s="18">
        <v>5</v>
      </c>
      <c r="F1805" s="18">
        <v>13</v>
      </c>
      <c r="G1805" s="14">
        <f>SUM(B1805:F1805)</f>
        <v>18</v>
      </c>
      <c r="H1805" s="19">
        <f>IFERROR(B1805/$G$1810,0)</f>
        <v>0</v>
      </c>
      <c r="I1805" s="19">
        <f t="shared" ref="I1805:L1807" si="290">IFERROR(C1805/$G$1810,0)</f>
        <v>0</v>
      </c>
      <c r="J1805" s="19">
        <f t="shared" si="290"/>
        <v>0</v>
      </c>
      <c r="K1805" s="19">
        <f t="shared" si="290"/>
        <v>0.27777777777777779</v>
      </c>
      <c r="L1805" s="19">
        <f>IFERROR(F1805/$G$1810,0)</f>
        <v>0.72222222222222221</v>
      </c>
      <c r="M1805" s="20" t="s">
        <v>95</v>
      </c>
    </row>
    <row r="1806" spans="1:13" ht="20.25" customHeight="1">
      <c r="A1806" s="17" t="s">
        <v>96</v>
      </c>
      <c r="B1806" s="18"/>
      <c r="C1806" s="18"/>
      <c r="D1806" s="18"/>
      <c r="E1806" s="18">
        <v>3</v>
      </c>
      <c r="F1806" s="18">
        <v>15</v>
      </c>
      <c r="G1806" s="14">
        <f>SUM(B1806:F1806)</f>
        <v>18</v>
      </c>
      <c r="H1806" s="19">
        <f>IFERROR(B1806/$G$1810,0)</f>
        <v>0</v>
      </c>
      <c r="I1806" s="19">
        <f t="shared" si="290"/>
        <v>0</v>
      </c>
      <c r="J1806" s="19">
        <f t="shared" si="290"/>
        <v>0</v>
      </c>
      <c r="K1806" s="19">
        <f t="shared" si="290"/>
        <v>0.16666666666666666</v>
      </c>
      <c r="L1806" s="19">
        <f t="shared" si="290"/>
        <v>0.83333333333333337</v>
      </c>
      <c r="M1806" s="21" t="s">
        <v>95</v>
      </c>
    </row>
    <row r="1807" spans="1:13" ht="20.25" customHeight="1">
      <c r="A1807" s="17" t="s">
        <v>97</v>
      </c>
      <c r="B1807" s="18"/>
      <c r="C1807" s="18"/>
      <c r="D1807" s="18"/>
      <c r="E1807" s="18">
        <v>4</v>
      </c>
      <c r="F1807" s="18">
        <v>14</v>
      </c>
      <c r="G1807" s="14">
        <f>SUM(B1807:F1807)</f>
        <v>18</v>
      </c>
      <c r="H1807" s="19">
        <f>IFERROR(B1807/$G$1810,0)</f>
        <v>0</v>
      </c>
      <c r="I1807" s="19">
        <f t="shared" si="290"/>
        <v>0</v>
      </c>
      <c r="J1807" s="19">
        <f t="shared" si="290"/>
        <v>0</v>
      </c>
      <c r="K1807" s="19">
        <f t="shared" si="290"/>
        <v>0.22222222222222221</v>
      </c>
      <c r="L1807" s="19">
        <f t="shared" si="290"/>
        <v>0.77777777777777779</v>
      </c>
      <c r="M1807" s="21" t="s">
        <v>95</v>
      </c>
    </row>
    <row r="1808" spans="1:13" ht="20.25" customHeight="1">
      <c r="A1808" s="22" t="s">
        <v>98</v>
      </c>
      <c r="B1808" s="23">
        <f>IFERROR(AVERAGE(B1805:B1807),0)</f>
        <v>0</v>
      </c>
      <c r="C1808" s="23">
        <f>IFERROR(AVERAGE(C1805:C1807),0)</f>
        <v>0</v>
      </c>
      <c r="D1808" s="23">
        <f>IFERROR(AVERAGE(D1805:D1807),0)</f>
        <v>0</v>
      </c>
      <c r="E1808" s="23">
        <f>IFERROR(AVERAGE(E1805:E1807),0)</f>
        <v>4</v>
      </c>
      <c r="F1808" s="23">
        <f>IFERROR(AVERAGE(F1805:F1807),0)</f>
        <v>14</v>
      </c>
      <c r="G1808" s="23">
        <f>SUM(AVERAGE(G1805:G1807))</f>
        <v>18</v>
      </c>
      <c r="H1808" s="24">
        <f>AVERAGE(H1805:H1807)*0.2</f>
        <v>0</v>
      </c>
      <c r="I1808" s="24">
        <f>AVERAGE(I1805:I1807)*0.4</f>
        <v>0</v>
      </c>
      <c r="J1808" s="24">
        <f>AVERAGE(J1805:J1807)*0.6</f>
        <v>0</v>
      </c>
      <c r="K1808" s="24">
        <f>AVERAGE(K1805:K1807)*0.8</f>
        <v>0.17777777777777778</v>
      </c>
      <c r="L1808" s="24">
        <f>AVERAGE(L1805:L1807)*1</f>
        <v>0.77777777777777779</v>
      </c>
      <c r="M1808" s="25">
        <f>SUM(H1808:L1808)</f>
        <v>0.9555555555555556</v>
      </c>
    </row>
    <row r="1809" spans="1:13" ht="20.25" customHeight="1">
      <c r="A1809" s="12" t="s">
        <v>99</v>
      </c>
      <c r="B1809" s="13" t="s">
        <v>88</v>
      </c>
      <c r="C1809" s="13" t="s">
        <v>89</v>
      </c>
      <c r="D1809" s="13" t="s">
        <v>90</v>
      </c>
      <c r="E1809" s="13" t="s">
        <v>91</v>
      </c>
      <c r="F1809" s="13" t="s">
        <v>92</v>
      </c>
      <c r="G1809" s="14" t="s">
        <v>93</v>
      </c>
      <c r="H1809" s="15" t="s">
        <v>88</v>
      </c>
      <c r="I1809" s="15" t="s">
        <v>89</v>
      </c>
      <c r="J1809" s="15" t="s">
        <v>90</v>
      </c>
      <c r="K1809" s="15" t="s">
        <v>91</v>
      </c>
      <c r="L1809" s="26" t="s">
        <v>92</v>
      </c>
      <c r="M1809" s="14" t="s">
        <v>93</v>
      </c>
    </row>
    <row r="1810" spans="1:13" ht="20.25" customHeight="1">
      <c r="A1810" s="17" t="s">
        <v>100</v>
      </c>
      <c r="B1810" s="18"/>
      <c r="C1810" s="18"/>
      <c r="D1810" s="18"/>
      <c r="E1810" s="18">
        <v>1</v>
      </c>
      <c r="F1810" s="18">
        <v>17</v>
      </c>
      <c r="G1810" s="14">
        <f>SUM(B1810:F1810)</f>
        <v>18</v>
      </c>
      <c r="H1810" s="19">
        <f t="shared" ref="H1810:L1814" si="291">IFERROR(B1810/$G$1815,0)</f>
        <v>0</v>
      </c>
      <c r="I1810" s="19">
        <f t="shared" si="291"/>
        <v>0</v>
      </c>
      <c r="J1810" s="19">
        <f t="shared" si="291"/>
        <v>0</v>
      </c>
      <c r="K1810" s="19">
        <f t="shared" si="291"/>
        <v>5.5555555555555552E-2</v>
      </c>
      <c r="L1810" s="19">
        <f t="shared" si="291"/>
        <v>0.94444444444444442</v>
      </c>
      <c r="M1810" s="21" t="s">
        <v>95</v>
      </c>
    </row>
    <row r="1811" spans="1:13" ht="20.25" customHeight="1">
      <c r="A1811" s="17" t="s">
        <v>101</v>
      </c>
      <c r="B1811" s="18"/>
      <c r="C1811" s="18"/>
      <c r="D1811" s="18"/>
      <c r="E1811" s="18">
        <v>4</v>
      </c>
      <c r="F1811" s="18">
        <v>14</v>
      </c>
      <c r="G1811" s="14">
        <f>SUM(B1811:F1811)</f>
        <v>18</v>
      </c>
      <c r="H1811" s="19">
        <f t="shared" si="291"/>
        <v>0</v>
      </c>
      <c r="I1811" s="19">
        <f t="shared" si="291"/>
        <v>0</v>
      </c>
      <c r="J1811" s="19">
        <f t="shared" si="291"/>
        <v>0</v>
      </c>
      <c r="K1811" s="19">
        <f t="shared" si="291"/>
        <v>0.22222222222222221</v>
      </c>
      <c r="L1811" s="19">
        <f t="shared" si="291"/>
        <v>0.77777777777777779</v>
      </c>
      <c r="M1811" s="21" t="s">
        <v>95</v>
      </c>
    </row>
    <row r="1812" spans="1:13" ht="20.25" customHeight="1">
      <c r="A1812" s="17" t="s">
        <v>102</v>
      </c>
      <c r="B1812" s="18"/>
      <c r="C1812" s="18"/>
      <c r="D1812" s="18"/>
      <c r="E1812" s="18">
        <v>5</v>
      </c>
      <c r="F1812" s="18">
        <v>13</v>
      </c>
      <c r="G1812" s="14">
        <f>SUM(B1812:F1812)</f>
        <v>18</v>
      </c>
      <c r="H1812" s="19">
        <f t="shared" si="291"/>
        <v>0</v>
      </c>
      <c r="I1812" s="19">
        <f t="shared" si="291"/>
        <v>0</v>
      </c>
      <c r="J1812" s="19">
        <f t="shared" si="291"/>
        <v>0</v>
      </c>
      <c r="K1812" s="19">
        <f t="shared" si="291"/>
        <v>0.27777777777777779</v>
      </c>
      <c r="L1812" s="19">
        <f t="shared" si="291"/>
        <v>0.72222222222222221</v>
      </c>
      <c r="M1812" s="21" t="s">
        <v>95</v>
      </c>
    </row>
    <row r="1813" spans="1:13" ht="20.25" customHeight="1">
      <c r="A1813" s="17" t="s">
        <v>103</v>
      </c>
      <c r="B1813" s="18"/>
      <c r="C1813" s="18">
        <v>1</v>
      </c>
      <c r="D1813" s="18"/>
      <c r="E1813" s="18">
        <v>7</v>
      </c>
      <c r="F1813" s="18">
        <v>10</v>
      </c>
      <c r="G1813" s="14">
        <f>SUM(B1813:F1813)</f>
        <v>18</v>
      </c>
      <c r="H1813" s="19">
        <f t="shared" si="291"/>
        <v>0</v>
      </c>
      <c r="I1813" s="19">
        <f t="shared" si="291"/>
        <v>5.5555555555555552E-2</v>
      </c>
      <c r="J1813" s="19">
        <f t="shared" si="291"/>
        <v>0</v>
      </c>
      <c r="K1813" s="19">
        <f t="shared" si="291"/>
        <v>0.3888888888888889</v>
      </c>
      <c r="L1813" s="19">
        <f t="shared" si="291"/>
        <v>0.55555555555555558</v>
      </c>
      <c r="M1813" s="21" t="s">
        <v>95</v>
      </c>
    </row>
    <row r="1814" spans="1:13" ht="20.25" customHeight="1">
      <c r="A1814" s="17" t="s">
        <v>104</v>
      </c>
      <c r="B1814" s="18"/>
      <c r="C1814" s="18"/>
      <c r="D1814" s="18"/>
      <c r="E1814" s="18">
        <v>4</v>
      </c>
      <c r="F1814" s="18">
        <v>14</v>
      </c>
      <c r="G1814" s="14">
        <f>SUM(B1814:F1814)</f>
        <v>18</v>
      </c>
      <c r="H1814" s="19">
        <f t="shared" si="291"/>
        <v>0</v>
      </c>
      <c r="I1814" s="19">
        <f t="shared" si="291"/>
        <v>0</v>
      </c>
      <c r="J1814" s="19">
        <f t="shared" si="291"/>
        <v>0</v>
      </c>
      <c r="K1814" s="19">
        <f t="shared" si="291"/>
        <v>0.22222222222222221</v>
      </c>
      <c r="L1814" s="19">
        <f t="shared" si="291"/>
        <v>0.77777777777777779</v>
      </c>
      <c r="M1814" s="21"/>
    </row>
    <row r="1815" spans="1:13" ht="20.25" customHeight="1">
      <c r="A1815" s="22" t="s">
        <v>105</v>
      </c>
      <c r="B1815" s="23">
        <f>IFERROR(AVERAGE(B1810:B1814),0)</f>
        <v>0</v>
      </c>
      <c r="C1815" s="23">
        <f>IFERROR(AVERAGE(C1810:C1814),0)</f>
        <v>1</v>
      </c>
      <c r="D1815" s="23">
        <f>IFERROR(AVERAGE(D1810:D1814),0)</f>
        <v>0</v>
      </c>
      <c r="E1815" s="23">
        <f>IFERROR(AVERAGE(E1810:E1814),0)</f>
        <v>4.2</v>
      </c>
      <c r="F1815" s="23">
        <f>IFERROR(AVERAGE(F1810:F1814),0)</f>
        <v>13.6</v>
      </c>
      <c r="G1815" s="23">
        <f>SUM(AVERAGE(G1810:G1814))</f>
        <v>18</v>
      </c>
      <c r="H1815" s="25">
        <f>AVERAGE(H1810:H1814)*0.2</f>
        <v>0</v>
      </c>
      <c r="I1815" s="25">
        <f>AVERAGE(I1810:I1814)*0.4</f>
        <v>4.4444444444444444E-3</v>
      </c>
      <c r="J1815" s="25">
        <f>AVERAGE(J1810:J1814)*0.6</f>
        <v>0</v>
      </c>
      <c r="K1815" s="25">
        <f>AVERAGE(K1810:K1814)*0.8</f>
        <v>0.18666666666666665</v>
      </c>
      <c r="L1815" s="25">
        <f>AVERAGE(L1810:L1814)*1</f>
        <v>0.75555555555555554</v>
      </c>
      <c r="M1815" s="25">
        <f>SUM(H1815:L1815)</f>
        <v>0.94666666666666666</v>
      </c>
    </row>
    <row r="1816" spans="1:13" ht="20.25" customHeight="1">
      <c r="A1816" s="12" t="s">
        <v>106</v>
      </c>
      <c r="B1816" s="13" t="s">
        <v>88</v>
      </c>
      <c r="C1816" s="13" t="s">
        <v>89</v>
      </c>
      <c r="D1816" s="13" t="s">
        <v>90</v>
      </c>
      <c r="E1816" s="13" t="s">
        <v>91</v>
      </c>
      <c r="F1816" s="13" t="s">
        <v>92</v>
      </c>
      <c r="G1816" s="14" t="s">
        <v>93</v>
      </c>
      <c r="H1816" s="15" t="s">
        <v>88</v>
      </c>
      <c r="I1816" s="15" t="s">
        <v>89</v>
      </c>
      <c r="J1816" s="15" t="s">
        <v>90</v>
      </c>
      <c r="K1816" s="15" t="s">
        <v>91</v>
      </c>
      <c r="L1816" s="26" t="s">
        <v>92</v>
      </c>
      <c r="M1816" s="14" t="s">
        <v>93</v>
      </c>
    </row>
    <row r="1817" spans="1:13" ht="20.25" customHeight="1">
      <c r="A1817" s="17" t="s">
        <v>107</v>
      </c>
      <c r="B1817" s="18"/>
      <c r="C1817" s="18">
        <v>3</v>
      </c>
      <c r="D1817" s="18"/>
      <c r="E1817" s="18">
        <v>7</v>
      </c>
      <c r="F1817" s="18">
        <v>8</v>
      </c>
      <c r="G1817" s="14">
        <f>SUM(B1817:F1817)</f>
        <v>18</v>
      </c>
      <c r="H1817" s="19">
        <f>IFERROR(B1817/$G$1822,0)</f>
        <v>0</v>
      </c>
      <c r="I1817" s="19">
        <f t="shared" ref="I1817:L1819" si="292">IFERROR(C1817/$G$1822,0)</f>
        <v>0.16666666666666666</v>
      </c>
      <c r="J1817" s="19">
        <f t="shared" si="292"/>
        <v>0</v>
      </c>
      <c r="K1817" s="19">
        <f t="shared" si="292"/>
        <v>0.3888888888888889</v>
      </c>
      <c r="L1817" s="19">
        <f t="shared" si="292"/>
        <v>0.44444444444444442</v>
      </c>
      <c r="M1817" s="21" t="s">
        <v>95</v>
      </c>
    </row>
    <row r="1818" spans="1:13" ht="20.25" customHeight="1">
      <c r="A1818" s="17" t="s">
        <v>108</v>
      </c>
      <c r="B1818" s="18"/>
      <c r="C1818" s="18">
        <v>2</v>
      </c>
      <c r="D1818" s="18">
        <v>2</v>
      </c>
      <c r="E1818" s="18">
        <v>4</v>
      </c>
      <c r="F1818" s="18">
        <v>10</v>
      </c>
      <c r="G1818" s="14">
        <f>SUM(B1818:F1818)</f>
        <v>18</v>
      </c>
      <c r="H1818" s="19">
        <f>IFERROR(B1818/$G$1822,0)</f>
        <v>0</v>
      </c>
      <c r="I1818" s="19">
        <f t="shared" si="292"/>
        <v>0.1111111111111111</v>
      </c>
      <c r="J1818" s="19">
        <f t="shared" si="292"/>
        <v>0.1111111111111111</v>
      </c>
      <c r="K1818" s="19">
        <f t="shared" si="292"/>
        <v>0.22222222222222221</v>
      </c>
      <c r="L1818" s="19">
        <f t="shared" si="292"/>
        <v>0.55555555555555558</v>
      </c>
      <c r="M1818" s="21" t="s">
        <v>95</v>
      </c>
    </row>
    <row r="1819" spans="1:13" ht="20.25" customHeight="1">
      <c r="A1819" s="17" t="s">
        <v>109</v>
      </c>
      <c r="B1819" s="18"/>
      <c r="C1819" s="18">
        <v>4</v>
      </c>
      <c r="D1819" s="18"/>
      <c r="E1819" s="18">
        <v>5</v>
      </c>
      <c r="F1819" s="18">
        <v>9</v>
      </c>
      <c r="G1819" s="14">
        <f>SUM(B1819:F1819)</f>
        <v>18</v>
      </c>
      <c r="H1819" s="19">
        <f>IFERROR(B1819/$G$1822,0)</f>
        <v>0</v>
      </c>
      <c r="I1819" s="19">
        <f t="shared" si="292"/>
        <v>0.22222222222222221</v>
      </c>
      <c r="J1819" s="19">
        <f t="shared" si="292"/>
        <v>0</v>
      </c>
      <c r="K1819" s="19">
        <f t="shared" si="292"/>
        <v>0.27777777777777779</v>
      </c>
      <c r="L1819" s="19">
        <f t="shared" si="292"/>
        <v>0.5</v>
      </c>
      <c r="M1819" s="21" t="s">
        <v>95</v>
      </c>
    </row>
    <row r="1820" spans="1:13" ht="20.25" customHeight="1">
      <c r="A1820" s="22" t="s">
        <v>105</v>
      </c>
      <c r="B1820" s="23">
        <f>IFERROR(AVERAGE(B1817:B1819),0)</f>
        <v>0</v>
      </c>
      <c r="C1820" s="23">
        <f>IFERROR(AVERAGE(C1817:C1819),0)</f>
        <v>3</v>
      </c>
      <c r="D1820" s="27">
        <f>IFERROR(AVERAGE(D1817:D1819),0)</f>
        <v>2</v>
      </c>
      <c r="E1820" s="27">
        <f>IFERROR(AVERAGE(E1817:E1819),0)</f>
        <v>5.333333333333333</v>
      </c>
      <c r="F1820" s="27">
        <f>IFERROR(AVERAGE(F1817:F1819),0)</f>
        <v>9</v>
      </c>
      <c r="G1820" s="27">
        <f>SUM(AVERAGE(G1817:G1819))</f>
        <v>18</v>
      </c>
      <c r="H1820" s="25">
        <f>AVERAGE(H1817:H1819)*0.2</f>
        <v>0</v>
      </c>
      <c r="I1820" s="25">
        <f>AVERAGE(I1817:I1819)*0.4</f>
        <v>6.6666666666666666E-2</v>
      </c>
      <c r="J1820" s="25">
        <f>AVERAGE(J1817:J1819)*0.6</f>
        <v>2.222222222222222E-2</v>
      </c>
      <c r="K1820" s="25">
        <f>AVERAGE(K1817:K1819)*0.8</f>
        <v>0.23703703703703707</v>
      </c>
      <c r="L1820" s="25">
        <f>AVERAGE(L1817:L1819)*1</f>
        <v>0.5</v>
      </c>
      <c r="M1820" s="28">
        <f>SUM(H1820:L1820)</f>
        <v>0.82592592592592595</v>
      </c>
    </row>
    <row r="1821" spans="1:13" ht="20.25" customHeight="1">
      <c r="A1821" s="12" t="s">
        <v>110</v>
      </c>
      <c r="B1821" s="13" t="s">
        <v>88</v>
      </c>
      <c r="C1821" s="13" t="s">
        <v>89</v>
      </c>
      <c r="D1821" s="13" t="s">
        <v>90</v>
      </c>
      <c r="E1821" s="13" t="s">
        <v>91</v>
      </c>
      <c r="F1821" s="13" t="s">
        <v>92</v>
      </c>
      <c r="G1821" s="14" t="s">
        <v>93</v>
      </c>
      <c r="H1821" s="15" t="s">
        <v>88</v>
      </c>
      <c r="I1821" s="15" t="s">
        <v>89</v>
      </c>
      <c r="J1821" s="15" t="s">
        <v>90</v>
      </c>
      <c r="K1821" s="15" t="s">
        <v>91</v>
      </c>
      <c r="L1821" s="26" t="s">
        <v>92</v>
      </c>
      <c r="M1821" s="14" t="s">
        <v>93</v>
      </c>
    </row>
    <row r="1822" spans="1:13" ht="20.25" customHeight="1">
      <c r="A1822" s="29" t="s">
        <v>111</v>
      </c>
      <c r="B1822" s="30"/>
      <c r="C1822" s="30"/>
      <c r="D1822" s="30">
        <v>1</v>
      </c>
      <c r="E1822" s="18">
        <v>8</v>
      </c>
      <c r="F1822" s="18">
        <v>9</v>
      </c>
      <c r="G1822" s="31">
        <f t="shared" ref="G1822:G1827" si="293">SUM(B1822:F1822)</f>
        <v>18</v>
      </c>
      <c r="H1822" s="32">
        <f>IFERROR(B1822/$G$1827,0)</f>
        <v>0</v>
      </c>
      <c r="I1822" s="32">
        <f t="shared" ref="I1822:L1825" si="294">IFERROR(C1822/$G$1827,0)</f>
        <v>0</v>
      </c>
      <c r="J1822" s="32">
        <f t="shared" si="294"/>
        <v>0</v>
      </c>
      <c r="K1822" s="32">
        <f t="shared" si="294"/>
        <v>0</v>
      </c>
      <c r="L1822" s="32">
        <f t="shared" si="294"/>
        <v>0</v>
      </c>
      <c r="M1822" s="21" t="s">
        <v>95</v>
      </c>
    </row>
    <row r="1823" spans="1:13" ht="20.25" customHeight="1">
      <c r="A1823" s="29" t="s">
        <v>112</v>
      </c>
      <c r="B1823" s="30"/>
      <c r="C1823" s="30">
        <v>3</v>
      </c>
      <c r="D1823" s="30">
        <v>1</v>
      </c>
      <c r="E1823" s="18">
        <v>2</v>
      </c>
      <c r="F1823" s="18">
        <v>12</v>
      </c>
      <c r="G1823" s="31">
        <f t="shared" si="293"/>
        <v>18</v>
      </c>
      <c r="H1823" s="32">
        <f>IFERROR(B1823/$G$1827,0)</f>
        <v>0</v>
      </c>
      <c r="I1823" s="32">
        <f t="shared" si="294"/>
        <v>0</v>
      </c>
      <c r="J1823" s="32">
        <f t="shared" si="294"/>
        <v>0</v>
      </c>
      <c r="K1823" s="32">
        <f t="shared" si="294"/>
        <v>0</v>
      </c>
      <c r="L1823" s="32">
        <f t="shared" si="294"/>
        <v>0</v>
      </c>
      <c r="M1823" s="21" t="s">
        <v>95</v>
      </c>
    </row>
    <row r="1824" spans="1:13" ht="20.25" customHeight="1">
      <c r="A1824" s="29" t="s">
        <v>113</v>
      </c>
      <c r="B1824" s="30"/>
      <c r="C1824" s="30">
        <v>2</v>
      </c>
      <c r="D1824" s="30">
        <v>1</v>
      </c>
      <c r="E1824" s="18">
        <v>5</v>
      </c>
      <c r="F1824" s="18">
        <v>10</v>
      </c>
      <c r="G1824" s="31">
        <f t="shared" si="293"/>
        <v>18</v>
      </c>
      <c r="H1824" s="32">
        <f>IFERROR(B1824/$G$1827,0)</f>
        <v>0</v>
      </c>
      <c r="I1824" s="32">
        <f t="shared" si="294"/>
        <v>0</v>
      </c>
      <c r="J1824" s="32">
        <f t="shared" si="294"/>
        <v>0</v>
      </c>
      <c r="K1824" s="32">
        <f t="shared" si="294"/>
        <v>0</v>
      </c>
      <c r="L1824" s="32">
        <f t="shared" si="294"/>
        <v>0</v>
      </c>
      <c r="M1824" s="21" t="s">
        <v>95</v>
      </c>
    </row>
    <row r="1825" spans="1:13" ht="20.25" customHeight="1">
      <c r="A1825" s="29" t="s">
        <v>114</v>
      </c>
      <c r="B1825" s="30"/>
      <c r="C1825" s="30">
        <v>3</v>
      </c>
      <c r="D1825" s="30">
        <v>1</v>
      </c>
      <c r="E1825" s="18">
        <v>2</v>
      </c>
      <c r="F1825" s="18">
        <v>12</v>
      </c>
      <c r="G1825" s="31">
        <f t="shared" si="293"/>
        <v>18</v>
      </c>
      <c r="H1825" s="32">
        <f>IFERROR(B1825/$G$1827,0)</f>
        <v>0</v>
      </c>
      <c r="I1825" s="32">
        <f t="shared" si="294"/>
        <v>0</v>
      </c>
      <c r="J1825" s="32">
        <f t="shared" si="294"/>
        <v>0</v>
      </c>
      <c r="K1825" s="32">
        <f t="shared" si="294"/>
        <v>0</v>
      </c>
      <c r="L1825" s="32">
        <f t="shared" si="294"/>
        <v>0</v>
      </c>
      <c r="M1825" s="21" t="s">
        <v>95</v>
      </c>
    </row>
    <row r="1826" spans="1:13" ht="20.25" customHeight="1">
      <c r="A1826" s="17" t="s">
        <v>105</v>
      </c>
      <c r="B1826" s="33">
        <f>IFERROR(AVERAGE(B1822:B1825),0)</f>
        <v>0</v>
      </c>
      <c r="C1826" s="33">
        <f>IFERROR(AVERAGE(C1822:C1825),0)</f>
        <v>2.6666666666666665</v>
      </c>
      <c r="D1826" s="33">
        <f>IFERROR(AVERAGE(D1822:D1825),0)</f>
        <v>1</v>
      </c>
      <c r="E1826" s="33">
        <f>IFERROR(AVERAGE(E1822:E1825),0)</f>
        <v>4.25</v>
      </c>
      <c r="F1826" s="33">
        <f>IFERROR(AVERAGE(F1822:F1825),0)</f>
        <v>10.75</v>
      </c>
      <c r="G1826" s="33">
        <f>SUM(AVERAGE(G1822:G1825))</f>
        <v>18</v>
      </c>
      <c r="H1826" s="28">
        <f>AVERAGE(H1822:H1825)*0.2</f>
        <v>0</v>
      </c>
      <c r="I1826" s="28">
        <f>AVERAGE(I1822:I1825)*0.4</f>
        <v>0</v>
      </c>
      <c r="J1826" s="28">
        <f>AVERAGE(J1822:J1825)*0.6</f>
        <v>0</v>
      </c>
      <c r="K1826" s="28">
        <f>AVERAGE(K1822:K1825)*0.8</f>
        <v>0</v>
      </c>
      <c r="L1826" s="28">
        <f>AVERAGE(L1822:L1825)*1</f>
        <v>0</v>
      </c>
      <c r="M1826" s="28">
        <f>SUM(H1826:L1826)</f>
        <v>0</v>
      </c>
    </row>
    <row r="1827" spans="1:13" ht="20.25" customHeight="1">
      <c r="A1827" s="29" t="s">
        <v>121</v>
      </c>
      <c r="B1827" s="30"/>
      <c r="C1827" s="30"/>
      <c r="D1827" s="30"/>
      <c r="E1827" s="30"/>
      <c r="F1827" s="30"/>
      <c r="G1827" s="31">
        <f t="shared" si="293"/>
        <v>0</v>
      </c>
      <c r="H1827" s="32">
        <f>IFERROR(B1827/$G$1832,0)</f>
        <v>0</v>
      </c>
      <c r="I1827" s="32">
        <f>IFERROR(C1827/$G$1832,0)</f>
        <v>0</v>
      </c>
      <c r="J1827" s="32">
        <f>IFERROR(D1827/$G$1832,0)</f>
        <v>0</v>
      </c>
      <c r="K1827" s="32">
        <f>IFERROR(E1827/$G$1832,0)</f>
        <v>0</v>
      </c>
      <c r="L1827" s="32">
        <f>IFERROR(F1827/$G$1832,0)</f>
        <v>0</v>
      </c>
      <c r="M1827" s="21" t="s">
        <v>95</v>
      </c>
    </row>
    <row r="1828" spans="1:13" ht="20.25" customHeight="1">
      <c r="A1828" s="34" t="s">
        <v>115</v>
      </c>
      <c r="B1828" s="34"/>
      <c r="C1828" s="34"/>
      <c r="D1828" s="34"/>
      <c r="E1828" s="34"/>
      <c r="F1828" s="34"/>
      <c r="G1828" s="35">
        <v>18</v>
      </c>
      <c r="H1828" s="28" t="s">
        <v>95</v>
      </c>
      <c r="I1828" s="28" t="s">
        <v>95</v>
      </c>
      <c r="J1828" s="28" t="s">
        <v>95</v>
      </c>
      <c r="K1828" s="28" t="s">
        <v>95</v>
      </c>
      <c r="L1828" s="28" t="s">
        <v>95</v>
      </c>
      <c r="M1828" s="28">
        <f>(M1808+M1815+M1820+M1826)/4</f>
        <v>0.682037037037037</v>
      </c>
    </row>
    <row r="1829" spans="1:13" ht="20.25" customHeight="1">
      <c r="A1829" s="36"/>
      <c r="B1829" s="36"/>
      <c r="C1829" s="36"/>
      <c r="D1829" s="36"/>
      <c r="E1829" s="36"/>
      <c r="F1829" s="36"/>
      <c r="G1829" s="36"/>
      <c r="H1829" s="36"/>
      <c r="I1829" s="36"/>
      <c r="J1829" s="36"/>
      <c r="K1829" s="36"/>
      <c r="L1829" s="36"/>
      <c r="M1829" s="36"/>
    </row>
    <row r="1830" spans="1:13" ht="20.25" customHeight="1">
      <c r="A1830" s="36"/>
      <c r="B1830" s="36"/>
      <c r="C1830" s="36"/>
      <c r="D1830" s="36"/>
      <c r="E1830" s="36"/>
      <c r="F1830" s="36"/>
      <c r="G1830" s="36"/>
      <c r="H1830" s="36"/>
      <c r="I1830" s="36"/>
      <c r="J1830" s="36"/>
      <c r="K1830" s="36"/>
      <c r="L1830" s="36"/>
      <c r="M1830" s="36"/>
    </row>
    <row r="1831" spans="1:13" ht="20.25" customHeight="1">
      <c r="A1831" s="7" t="s">
        <v>82</v>
      </c>
      <c r="B1831" s="8" t="s">
        <v>41</v>
      </c>
      <c r="C1831" s="8"/>
      <c r="D1831" s="8"/>
      <c r="E1831" s="8"/>
      <c r="F1831" s="8"/>
      <c r="G1831" s="8"/>
      <c r="H1831" s="8"/>
      <c r="I1831" s="8"/>
      <c r="J1831" s="8"/>
      <c r="K1831" s="9" t="s">
        <v>78</v>
      </c>
      <c r="L1831" s="10">
        <v>45163</v>
      </c>
      <c r="M1831" s="10"/>
    </row>
    <row r="1832" spans="1:13" ht="20.25" customHeight="1">
      <c r="A1832" s="8" t="s">
        <v>84</v>
      </c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</row>
    <row r="1833" spans="1:13" ht="20.25" customHeight="1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</row>
    <row r="1834" spans="1:13" ht="20.25" customHeight="1">
      <c r="A1834" s="11" t="s">
        <v>85</v>
      </c>
      <c r="B1834" s="8" t="s">
        <v>86</v>
      </c>
      <c r="C1834" s="8"/>
      <c r="D1834" s="8"/>
      <c r="E1834" s="8"/>
      <c r="F1834" s="8"/>
      <c r="G1834" s="8"/>
      <c r="H1834" s="8" t="s">
        <v>86</v>
      </c>
      <c r="I1834" s="8"/>
      <c r="J1834" s="8"/>
      <c r="K1834" s="8"/>
      <c r="L1834" s="8"/>
      <c r="M1834" s="8"/>
    </row>
    <row r="1835" spans="1:13" ht="20.25" customHeight="1">
      <c r="A1835" s="12" t="s">
        <v>87</v>
      </c>
      <c r="B1835" s="13" t="s">
        <v>88</v>
      </c>
      <c r="C1835" s="13" t="s">
        <v>89</v>
      </c>
      <c r="D1835" s="13" t="s">
        <v>90</v>
      </c>
      <c r="E1835" s="13" t="s">
        <v>91</v>
      </c>
      <c r="F1835" s="13" t="s">
        <v>92</v>
      </c>
      <c r="G1835" s="14" t="s">
        <v>93</v>
      </c>
      <c r="H1835" s="15" t="s">
        <v>88</v>
      </c>
      <c r="I1835" s="15" t="s">
        <v>89</v>
      </c>
      <c r="J1835" s="15" t="s">
        <v>90</v>
      </c>
      <c r="K1835" s="15" t="s">
        <v>91</v>
      </c>
      <c r="L1835" s="15" t="s">
        <v>92</v>
      </c>
      <c r="M1835" s="16" t="s">
        <v>93</v>
      </c>
    </row>
    <row r="1836" spans="1:13" ht="20.25" customHeight="1">
      <c r="A1836" s="17" t="s">
        <v>94</v>
      </c>
      <c r="B1836" s="18"/>
      <c r="C1836" s="18"/>
      <c r="D1836" s="18"/>
      <c r="E1836" s="18"/>
      <c r="F1836" s="18">
        <v>19</v>
      </c>
      <c r="G1836" s="14">
        <f>SUM(B1836:F1836)</f>
        <v>19</v>
      </c>
      <c r="H1836" s="19">
        <f>IFERROR(B1836/$G$1841,0)</f>
        <v>0</v>
      </c>
      <c r="I1836" s="19">
        <f t="shared" ref="I1836:L1838" si="295">IFERROR(C1836/$G$1841,0)</f>
        <v>0</v>
      </c>
      <c r="J1836" s="19">
        <f t="shared" si="295"/>
        <v>0</v>
      </c>
      <c r="K1836" s="19">
        <f t="shared" si="295"/>
        <v>0</v>
      </c>
      <c r="L1836" s="19">
        <f>IFERROR(F1836/$G$1841,0)</f>
        <v>1</v>
      </c>
      <c r="M1836" s="20" t="s">
        <v>95</v>
      </c>
    </row>
    <row r="1837" spans="1:13" ht="20.25" customHeight="1">
      <c r="A1837" s="17" t="s">
        <v>96</v>
      </c>
      <c r="B1837" s="18"/>
      <c r="C1837" s="18"/>
      <c r="D1837" s="18"/>
      <c r="E1837" s="18"/>
      <c r="F1837" s="18">
        <v>19</v>
      </c>
      <c r="G1837" s="14">
        <f>SUM(B1837:F1837)</f>
        <v>19</v>
      </c>
      <c r="H1837" s="19">
        <f>IFERROR(B1837/$G$1841,0)</f>
        <v>0</v>
      </c>
      <c r="I1837" s="19">
        <f t="shared" si="295"/>
        <v>0</v>
      </c>
      <c r="J1837" s="19">
        <f t="shared" si="295"/>
        <v>0</v>
      </c>
      <c r="K1837" s="19">
        <f t="shared" si="295"/>
        <v>0</v>
      </c>
      <c r="L1837" s="19">
        <f t="shared" si="295"/>
        <v>1</v>
      </c>
      <c r="M1837" s="21" t="s">
        <v>95</v>
      </c>
    </row>
    <row r="1838" spans="1:13" ht="20.25" customHeight="1">
      <c r="A1838" s="17" t="s">
        <v>97</v>
      </c>
      <c r="B1838" s="18"/>
      <c r="C1838" s="18"/>
      <c r="D1838" s="18"/>
      <c r="E1838" s="18"/>
      <c r="F1838" s="18">
        <v>19</v>
      </c>
      <c r="G1838" s="14">
        <f>SUM(B1838:F1838)</f>
        <v>19</v>
      </c>
      <c r="H1838" s="19">
        <f>IFERROR(B1838/$G$1841,0)</f>
        <v>0</v>
      </c>
      <c r="I1838" s="19">
        <f t="shared" si="295"/>
        <v>0</v>
      </c>
      <c r="J1838" s="19">
        <f t="shared" si="295"/>
        <v>0</v>
      </c>
      <c r="K1838" s="19">
        <f t="shared" si="295"/>
        <v>0</v>
      </c>
      <c r="L1838" s="19">
        <f t="shared" si="295"/>
        <v>1</v>
      </c>
      <c r="M1838" s="21" t="s">
        <v>95</v>
      </c>
    </row>
    <row r="1839" spans="1:13" ht="20.25" customHeight="1">
      <c r="A1839" s="22" t="s">
        <v>98</v>
      </c>
      <c r="B1839" s="23">
        <f>IFERROR(AVERAGE(B1836:B1838),0)</f>
        <v>0</v>
      </c>
      <c r="C1839" s="23">
        <f>IFERROR(AVERAGE(C1836:C1838),0)</f>
        <v>0</v>
      </c>
      <c r="D1839" s="23">
        <f>IFERROR(AVERAGE(D1836:D1838),0)</f>
        <v>0</v>
      </c>
      <c r="E1839" s="23">
        <f>IFERROR(AVERAGE(E1836:E1838),0)</f>
        <v>0</v>
      </c>
      <c r="F1839" s="23">
        <f>IFERROR(AVERAGE(F1836:F1838),0)</f>
        <v>19</v>
      </c>
      <c r="G1839" s="23">
        <f>SUM(AVERAGE(G1836:G1838))</f>
        <v>19</v>
      </c>
      <c r="H1839" s="24">
        <f>AVERAGE(H1836:H1838)*0.2</f>
        <v>0</v>
      </c>
      <c r="I1839" s="24">
        <f>AVERAGE(I1836:I1838)*0.4</f>
        <v>0</v>
      </c>
      <c r="J1839" s="24">
        <f>AVERAGE(J1836:J1838)*0.6</f>
        <v>0</v>
      </c>
      <c r="K1839" s="24">
        <f>AVERAGE(K1836:K1838)*0.8</f>
        <v>0</v>
      </c>
      <c r="L1839" s="24">
        <f>AVERAGE(L1836:L1838)*1</f>
        <v>1</v>
      </c>
      <c r="M1839" s="25">
        <f>SUM(H1839:L1839)</f>
        <v>1</v>
      </c>
    </row>
    <row r="1840" spans="1:13" ht="20.25" customHeight="1">
      <c r="A1840" s="12" t="s">
        <v>99</v>
      </c>
      <c r="B1840" s="13" t="s">
        <v>88</v>
      </c>
      <c r="C1840" s="13" t="s">
        <v>89</v>
      </c>
      <c r="D1840" s="13" t="s">
        <v>90</v>
      </c>
      <c r="E1840" s="13" t="s">
        <v>91</v>
      </c>
      <c r="F1840" s="13" t="s">
        <v>92</v>
      </c>
      <c r="G1840" s="14" t="s">
        <v>93</v>
      </c>
      <c r="H1840" s="15" t="s">
        <v>88</v>
      </c>
      <c r="I1840" s="15" t="s">
        <v>89</v>
      </c>
      <c r="J1840" s="15" t="s">
        <v>90</v>
      </c>
      <c r="K1840" s="15" t="s">
        <v>91</v>
      </c>
      <c r="L1840" s="26" t="s">
        <v>92</v>
      </c>
      <c r="M1840" s="14" t="s">
        <v>93</v>
      </c>
    </row>
    <row r="1841" spans="1:13" ht="20.25" customHeight="1">
      <c r="A1841" s="17" t="s">
        <v>100</v>
      </c>
      <c r="B1841" s="18"/>
      <c r="C1841" s="18"/>
      <c r="D1841" s="18"/>
      <c r="E1841" s="18"/>
      <c r="F1841" s="18">
        <v>19</v>
      </c>
      <c r="G1841" s="14">
        <f>SUM(B1841:F1841)</f>
        <v>19</v>
      </c>
      <c r="H1841" s="19">
        <f t="shared" ref="H1841:L1845" si="296">IFERROR(B1841/$G$1846,0)</f>
        <v>0</v>
      </c>
      <c r="I1841" s="19">
        <f t="shared" si="296"/>
        <v>0</v>
      </c>
      <c r="J1841" s="19">
        <f t="shared" si="296"/>
        <v>0</v>
      </c>
      <c r="K1841" s="19">
        <f t="shared" si="296"/>
        <v>0</v>
      </c>
      <c r="L1841" s="19">
        <f t="shared" si="296"/>
        <v>1</v>
      </c>
      <c r="M1841" s="21" t="s">
        <v>95</v>
      </c>
    </row>
    <row r="1842" spans="1:13" ht="20.25" customHeight="1">
      <c r="A1842" s="17" t="s">
        <v>101</v>
      </c>
      <c r="B1842" s="18"/>
      <c r="C1842" s="18"/>
      <c r="D1842" s="18"/>
      <c r="E1842" s="18"/>
      <c r="F1842" s="18">
        <v>19</v>
      </c>
      <c r="G1842" s="14">
        <f>SUM(B1842:F1842)</f>
        <v>19</v>
      </c>
      <c r="H1842" s="19">
        <f t="shared" si="296"/>
        <v>0</v>
      </c>
      <c r="I1842" s="19">
        <f t="shared" si="296"/>
        <v>0</v>
      </c>
      <c r="J1842" s="19">
        <f t="shared" si="296"/>
        <v>0</v>
      </c>
      <c r="K1842" s="19">
        <f t="shared" si="296"/>
        <v>0</v>
      </c>
      <c r="L1842" s="19">
        <f t="shared" si="296"/>
        <v>1</v>
      </c>
      <c r="M1842" s="21" t="s">
        <v>95</v>
      </c>
    </row>
    <row r="1843" spans="1:13" ht="20.25" customHeight="1">
      <c r="A1843" s="17" t="s">
        <v>102</v>
      </c>
      <c r="B1843" s="18"/>
      <c r="C1843" s="18"/>
      <c r="D1843" s="18"/>
      <c r="E1843" s="18"/>
      <c r="F1843" s="18">
        <v>19</v>
      </c>
      <c r="G1843" s="14">
        <f>SUM(B1843:F1843)</f>
        <v>19</v>
      </c>
      <c r="H1843" s="19">
        <f t="shared" si="296"/>
        <v>0</v>
      </c>
      <c r="I1843" s="19">
        <f t="shared" si="296"/>
        <v>0</v>
      </c>
      <c r="J1843" s="19">
        <f t="shared" si="296"/>
        <v>0</v>
      </c>
      <c r="K1843" s="19">
        <f t="shared" si="296"/>
        <v>0</v>
      </c>
      <c r="L1843" s="19">
        <f t="shared" si="296"/>
        <v>1</v>
      </c>
      <c r="M1843" s="21" t="s">
        <v>95</v>
      </c>
    </row>
    <row r="1844" spans="1:13" ht="20.25" customHeight="1">
      <c r="A1844" s="17" t="s">
        <v>103</v>
      </c>
      <c r="B1844" s="18"/>
      <c r="C1844" s="18"/>
      <c r="D1844" s="18"/>
      <c r="E1844" s="18"/>
      <c r="F1844" s="18">
        <v>19</v>
      </c>
      <c r="G1844" s="14">
        <f>SUM(B1844:F1844)</f>
        <v>19</v>
      </c>
      <c r="H1844" s="19">
        <f t="shared" si="296"/>
        <v>0</v>
      </c>
      <c r="I1844" s="19">
        <f t="shared" si="296"/>
        <v>0</v>
      </c>
      <c r="J1844" s="19">
        <f t="shared" si="296"/>
        <v>0</v>
      </c>
      <c r="K1844" s="19">
        <f t="shared" si="296"/>
        <v>0</v>
      </c>
      <c r="L1844" s="19">
        <f t="shared" si="296"/>
        <v>1</v>
      </c>
      <c r="M1844" s="21" t="s">
        <v>95</v>
      </c>
    </row>
    <row r="1845" spans="1:13" ht="20.25" customHeight="1">
      <c r="A1845" s="17" t="s">
        <v>104</v>
      </c>
      <c r="B1845" s="18"/>
      <c r="C1845" s="18"/>
      <c r="D1845" s="18"/>
      <c r="E1845" s="18"/>
      <c r="F1845" s="18">
        <v>19</v>
      </c>
      <c r="G1845" s="14">
        <f>SUM(B1845:F1845)</f>
        <v>19</v>
      </c>
      <c r="H1845" s="19">
        <f t="shared" si="296"/>
        <v>0</v>
      </c>
      <c r="I1845" s="19">
        <f t="shared" si="296"/>
        <v>0</v>
      </c>
      <c r="J1845" s="19">
        <f t="shared" si="296"/>
        <v>0</v>
      </c>
      <c r="K1845" s="19">
        <f t="shared" si="296"/>
        <v>0</v>
      </c>
      <c r="L1845" s="19">
        <f t="shared" si="296"/>
        <v>1</v>
      </c>
      <c r="M1845" s="21"/>
    </row>
    <row r="1846" spans="1:13" ht="20.25" customHeight="1">
      <c r="A1846" s="22" t="s">
        <v>105</v>
      </c>
      <c r="B1846" s="23">
        <f>IFERROR(AVERAGE(B1841:B1845),0)</f>
        <v>0</v>
      </c>
      <c r="C1846" s="23">
        <f>IFERROR(AVERAGE(C1841:C1845),0)</f>
        <v>0</v>
      </c>
      <c r="D1846" s="23">
        <f>IFERROR(AVERAGE(D1841:D1845),0)</f>
        <v>0</v>
      </c>
      <c r="E1846" s="23">
        <f>IFERROR(AVERAGE(E1841:E1845),0)</f>
        <v>0</v>
      </c>
      <c r="F1846" s="23">
        <f>IFERROR(AVERAGE(F1841:F1845),0)</f>
        <v>19</v>
      </c>
      <c r="G1846" s="23">
        <f>SUM(AVERAGE(G1841:G1845))</f>
        <v>19</v>
      </c>
      <c r="H1846" s="25">
        <f>AVERAGE(H1841:H1845)*0.2</f>
        <v>0</v>
      </c>
      <c r="I1846" s="25">
        <f>AVERAGE(I1841:I1845)*0.4</f>
        <v>0</v>
      </c>
      <c r="J1846" s="25">
        <f>AVERAGE(J1841:J1845)*0.6</f>
        <v>0</v>
      </c>
      <c r="K1846" s="25">
        <f>AVERAGE(K1841:K1845)*0.8</f>
        <v>0</v>
      </c>
      <c r="L1846" s="25">
        <f>AVERAGE(L1841:L1845)*1</f>
        <v>1</v>
      </c>
      <c r="M1846" s="25">
        <f>SUM(H1846:L1846)</f>
        <v>1</v>
      </c>
    </row>
    <row r="1847" spans="1:13" ht="20.25" customHeight="1">
      <c r="A1847" s="12" t="s">
        <v>106</v>
      </c>
      <c r="B1847" s="13" t="s">
        <v>88</v>
      </c>
      <c r="C1847" s="13" t="s">
        <v>89</v>
      </c>
      <c r="D1847" s="13" t="s">
        <v>90</v>
      </c>
      <c r="E1847" s="13" t="s">
        <v>91</v>
      </c>
      <c r="F1847" s="13" t="s">
        <v>92</v>
      </c>
      <c r="G1847" s="14" t="s">
        <v>93</v>
      </c>
      <c r="H1847" s="15" t="s">
        <v>88</v>
      </c>
      <c r="I1847" s="15" t="s">
        <v>89</v>
      </c>
      <c r="J1847" s="15" t="s">
        <v>90</v>
      </c>
      <c r="K1847" s="15" t="s">
        <v>91</v>
      </c>
      <c r="L1847" s="26" t="s">
        <v>92</v>
      </c>
      <c r="M1847" s="14" t="s">
        <v>93</v>
      </c>
    </row>
    <row r="1848" spans="1:13" ht="20.25" customHeight="1">
      <c r="A1848" s="17" t="s">
        <v>107</v>
      </c>
      <c r="B1848" s="18"/>
      <c r="C1848" s="18"/>
      <c r="D1848" s="18"/>
      <c r="E1848" s="18"/>
      <c r="F1848" s="18">
        <v>19</v>
      </c>
      <c r="G1848" s="14">
        <f>SUM(B1848:F1848)</f>
        <v>19</v>
      </c>
      <c r="H1848" s="19">
        <f>IFERROR(B1848/$G$1853,0)</f>
        <v>0</v>
      </c>
      <c r="I1848" s="19">
        <f t="shared" ref="I1848:L1850" si="297">IFERROR(C1848/$G$1853,0)</f>
        <v>0</v>
      </c>
      <c r="J1848" s="19">
        <f t="shared" si="297"/>
        <v>0</v>
      </c>
      <c r="K1848" s="19">
        <f t="shared" si="297"/>
        <v>0</v>
      </c>
      <c r="L1848" s="19">
        <f t="shared" si="297"/>
        <v>1</v>
      </c>
      <c r="M1848" s="21" t="s">
        <v>95</v>
      </c>
    </row>
    <row r="1849" spans="1:13" ht="20.25" customHeight="1">
      <c r="A1849" s="17" t="s">
        <v>108</v>
      </c>
      <c r="B1849" s="18"/>
      <c r="C1849" s="18"/>
      <c r="D1849" s="18"/>
      <c r="E1849" s="18"/>
      <c r="F1849" s="18">
        <v>19</v>
      </c>
      <c r="G1849" s="14">
        <f>SUM(B1849:F1849)</f>
        <v>19</v>
      </c>
      <c r="H1849" s="19">
        <f>IFERROR(B1849/$G$1853,0)</f>
        <v>0</v>
      </c>
      <c r="I1849" s="19">
        <f t="shared" si="297"/>
        <v>0</v>
      </c>
      <c r="J1849" s="19">
        <f t="shared" si="297"/>
        <v>0</v>
      </c>
      <c r="K1849" s="19">
        <f t="shared" si="297"/>
        <v>0</v>
      </c>
      <c r="L1849" s="19">
        <f t="shared" si="297"/>
        <v>1</v>
      </c>
      <c r="M1849" s="21" t="s">
        <v>95</v>
      </c>
    </row>
    <row r="1850" spans="1:13" ht="20.25" customHeight="1">
      <c r="A1850" s="17" t="s">
        <v>109</v>
      </c>
      <c r="B1850" s="18"/>
      <c r="C1850" s="18"/>
      <c r="D1850" s="18"/>
      <c r="E1850" s="18"/>
      <c r="F1850" s="18">
        <v>19</v>
      </c>
      <c r="G1850" s="14">
        <f>SUM(B1850:F1850)</f>
        <v>19</v>
      </c>
      <c r="H1850" s="19">
        <f>IFERROR(B1850/$G$1853,0)</f>
        <v>0</v>
      </c>
      <c r="I1850" s="19">
        <f t="shared" si="297"/>
        <v>0</v>
      </c>
      <c r="J1850" s="19">
        <f t="shared" si="297"/>
        <v>0</v>
      </c>
      <c r="K1850" s="19">
        <f t="shared" si="297"/>
        <v>0</v>
      </c>
      <c r="L1850" s="19">
        <f t="shared" si="297"/>
        <v>1</v>
      </c>
      <c r="M1850" s="21" t="s">
        <v>95</v>
      </c>
    </row>
    <row r="1851" spans="1:13" ht="20.25" customHeight="1">
      <c r="A1851" s="22" t="s">
        <v>105</v>
      </c>
      <c r="B1851" s="23">
        <f>IFERROR(AVERAGE(B1848:B1850),0)</f>
        <v>0</v>
      </c>
      <c r="C1851" s="23">
        <f>IFERROR(AVERAGE(C1848:C1850),0)</f>
        <v>0</v>
      </c>
      <c r="D1851" s="27">
        <f>IFERROR(AVERAGE(D1848:D1850),0)</f>
        <v>0</v>
      </c>
      <c r="E1851" s="27">
        <f>IFERROR(AVERAGE(E1848:E1850),0)</f>
        <v>0</v>
      </c>
      <c r="F1851" s="27">
        <f>IFERROR(AVERAGE(F1848:F1850),0)</f>
        <v>19</v>
      </c>
      <c r="G1851" s="27">
        <f>SUM(AVERAGE(G1848:G1850))</f>
        <v>19</v>
      </c>
      <c r="H1851" s="25">
        <f>AVERAGE(H1848:H1850)*0.2</f>
        <v>0</v>
      </c>
      <c r="I1851" s="25">
        <f>AVERAGE(I1848:I1850)*0.4</f>
        <v>0</v>
      </c>
      <c r="J1851" s="25">
        <f>AVERAGE(J1848:J1850)*0.6</f>
        <v>0</v>
      </c>
      <c r="K1851" s="25">
        <f>AVERAGE(K1848:K1850)*0.8</f>
        <v>0</v>
      </c>
      <c r="L1851" s="25">
        <f>AVERAGE(L1848:L1850)*1</f>
        <v>1</v>
      </c>
      <c r="M1851" s="28">
        <f>SUM(H1851:L1851)</f>
        <v>1</v>
      </c>
    </row>
    <row r="1852" spans="1:13" ht="20.25" customHeight="1">
      <c r="A1852" s="12" t="s">
        <v>110</v>
      </c>
      <c r="B1852" s="13" t="s">
        <v>88</v>
      </c>
      <c r="C1852" s="13" t="s">
        <v>89</v>
      </c>
      <c r="D1852" s="13" t="s">
        <v>90</v>
      </c>
      <c r="E1852" s="13" t="s">
        <v>91</v>
      </c>
      <c r="F1852" s="13" t="s">
        <v>92</v>
      </c>
      <c r="G1852" s="14" t="s">
        <v>93</v>
      </c>
      <c r="H1852" s="15" t="s">
        <v>88</v>
      </c>
      <c r="I1852" s="15" t="s">
        <v>89</v>
      </c>
      <c r="J1852" s="15" t="s">
        <v>90</v>
      </c>
      <c r="K1852" s="15" t="s">
        <v>91</v>
      </c>
      <c r="L1852" s="26" t="s">
        <v>92</v>
      </c>
      <c r="M1852" s="14" t="s">
        <v>93</v>
      </c>
    </row>
    <row r="1853" spans="1:13" ht="20.25" customHeight="1">
      <c r="A1853" s="29" t="s">
        <v>111</v>
      </c>
      <c r="B1853" s="30"/>
      <c r="C1853" s="30"/>
      <c r="D1853" s="30"/>
      <c r="E1853" s="18"/>
      <c r="F1853" s="18">
        <v>19</v>
      </c>
      <c r="G1853" s="31">
        <f t="shared" ref="G1853:G1858" si="298">SUM(B1853:F1853)</f>
        <v>19</v>
      </c>
      <c r="H1853" s="32">
        <f>IFERROR(B1853/$G$1858,0)</f>
        <v>0</v>
      </c>
      <c r="I1853" s="32">
        <f t="shared" ref="I1853:L1856" si="299">IFERROR(C1853/$G$1858,0)</f>
        <v>0</v>
      </c>
      <c r="J1853" s="32">
        <f t="shared" si="299"/>
        <v>0</v>
      </c>
      <c r="K1853" s="32">
        <f t="shared" si="299"/>
        <v>0</v>
      </c>
      <c r="L1853" s="32">
        <f t="shared" si="299"/>
        <v>0</v>
      </c>
      <c r="M1853" s="21" t="s">
        <v>95</v>
      </c>
    </row>
    <row r="1854" spans="1:13" ht="20.25" customHeight="1">
      <c r="A1854" s="29" t="s">
        <v>112</v>
      </c>
      <c r="B1854" s="30"/>
      <c r="C1854" s="30"/>
      <c r="D1854" s="30"/>
      <c r="E1854" s="18"/>
      <c r="F1854" s="18">
        <v>19</v>
      </c>
      <c r="G1854" s="31">
        <f t="shared" si="298"/>
        <v>19</v>
      </c>
      <c r="H1854" s="32">
        <f>IFERROR(B1854/$G$1858,0)</f>
        <v>0</v>
      </c>
      <c r="I1854" s="32">
        <f t="shared" si="299"/>
        <v>0</v>
      </c>
      <c r="J1854" s="32">
        <f t="shared" si="299"/>
        <v>0</v>
      </c>
      <c r="K1854" s="32">
        <f t="shared" si="299"/>
        <v>0</v>
      </c>
      <c r="L1854" s="32">
        <f t="shared" si="299"/>
        <v>0</v>
      </c>
      <c r="M1854" s="21" t="s">
        <v>95</v>
      </c>
    </row>
    <row r="1855" spans="1:13" ht="20.25" customHeight="1">
      <c r="A1855" s="29" t="s">
        <v>113</v>
      </c>
      <c r="B1855" s="30"/>
      <c r="C1855" s="30"/>
      <c r="D1855" s="30"/>
      <c r="E1855" s="18"/>
      <c r="F1855" s="18">
        <v>19</v>
      </c>
      <c r="G1855" s="31">
        <f t="shared" si="298"/>
        <v>19</v>
      </c>
      <c r="H1855" s="32">
        <f>IFERROR(B1855/$G$1858,0)</f>
        <v>0</v>
      </c>
      <c r="I1855" s="32">
        <f t="shared" si="299"/>
        <v>0</v>
      </c>
      <c r="J1855" s="32">
        <f t="shared" si="299"/>
        <v>0</v>
      </c>
      <c r="K1855" s="32">
        <f t="shared" si="299"/>
        <v>0</v>
      </c>
      <c r="L1855" s="32">
        <f t="shared" si="299"/>
        <v>0</v>
      </c>
      <c r="M1855" s="21" t="s">
        <v>95</v>
      </c>
    </row>
    <row r="1856" spans="1:13" ht="20.25" customHeight="1">
      <c r="A1856" s="29" t="s">
        <v>114</v>
      </c>
      <c r="B1856" s="30"/>
      <c r="C1856" s="30"/>
      <c r="D1856" s="30"/>
      <c r="E1856" s="18"/>
      <c r="F1856" s="18">
        <v>19</v>
      </c>
      <c r="G1856" s="31">
        <f t="shared" si="298"/>
        <v>19</v>
      </c>
      <c r="H1856" s="32">
        <f>IFERROR(B1856/$G$1858,0)</f>
        <v>0</v>
      </c>
      <c r="I1856" s="32">
        <f t="shared" si="299"/>
        <v>0</v>
      </c>
      <c r="J1856" s="32">
        <f t="shared" si="299"/>
        <v>0</v>
      </c>
      <c r="K1856" s="32">
        <f t="shared" si="299"/>
        <v>0</v>
      </c>
      <c r="L1856" s="32">
        <f t="shared" si="299"/>
        <v>0</v>
      </c>
      <c r="M1856" s="21" t="s">
        <v>95</v>
      </c>
    </row>
    <row r="1857" spans="1:13" ht="20.25" customHeight="1">
      <c r="A1857" s="17" t="s">
        <v>105</v>
      </c>
      <c r="B1857" s="33">
        <f>IFERROR(AVERAGE(B1853:B1856),0)</f>
        <v>0</v>
      </c>
      <c r="C1857" s="33">
        <f>IFERROR(AVERAGE(C1853:C1856),0)</f>
        <v>0</v>
      </c>
      <c r="D1857" s="33">
        <f>IFERROR(AVERAGE(D1853:D1856),0)</f>
        <v>0</v>
      </c>
      <c r="E1857" s="33">
        <f>IFERROR(AVERAGE(E1853:E1856),0)</f>
        <v>0</v>
      </c>
      <c r="F1857" s="33">
        <f>IFERROR(AVERAGE(F1853:F1856),0)</f>
        <v>19</v>
      </c>
      <c r="G1857" s="33">
        <f>SUM(AVERAGE(G1853:G1856))</f>
        <v>19</v>
      </c>
      <c r="H1857" s="28">
        <f>AVERAGE(H1853:H1856)*0.2</f>
        <v>0</v>
      </c>
      <c r="I1857" s="28">
        <f>AVERAGE(I1853:I1856)*0.4</f>
        <v>0</v>
      </c>
      <c r="J1857" s="28">
        <f>AVERAGE(J1853:J1856)*0.6</f>
        <v>0</v>
      </c>
      <c r="K1857" s="28">
        <f>AVERAGE(K1853:K1856)*0.8</f>
        <v>0</v>
      </c>
      <c r="L1857" s="28">
        <f>AVERAGE(L1853:L1856)*1</f>
        <v>0</v>
      </c>
      <c r="M1857" s="28">
        <f>SUM(H1857:L1857)</f>
        <v>0</v>
      </c>
    </row>
    <row r="1858" spans="1:13" ht="20.25" customHeight="1">
      <c r="A1858" s="29" t="s">
        <v>121</v>
      </c>
      <c r="B1858" s="30"/>
      <c r="C1858" s="30"/>
      <c r="D1858" s="30"/>
      <c r="E1858" s="30"/>
      <c r="F1858" s="30"/>
      <c r="G1858" s="31">
        <f t="shared" si="298"/>
        <v>0</v>
      </c>
      <c r="H1858" s="32">
        <f>IFERROR(B1858/$G$1863,0)</f>
        <v>0</v>
      </c>
      <c r="I1858" s="32">
        <f>IFERROR(C1858/$G$1863,0)</f>
        <v>0</v>
      </c>
      <c r="J1858" s="32">
        <f>IFERROR(D1858/$G$1863,0)</f>
        <v>0</v>
      </c>
      <c r="K1858" s="32">
        <f>IFERROR(E1858/$G$1863,0)</f>
        <v>0</v>
      </c>
      <c r="L1858" s="32">
        <f>IFERROR(F1858/$G$1863,0)</f>
        <v>0</v>
      </c>
      <c r="M1858" s="21" t="s">
        <v>95</v>
      </c>
    </row>
    <row r="1859" spans="1:13" ht="20.25" customHeight="1">
      <c r="A1859" s="34" t="s">
        <v>115</v>
      </c>
      <c r="B1859" s="34"/>
      <c r="C1859" s="34"/>
      <c r="D1859" s="34"/>
      <c r="E1859" s="34"/>
      <c r="F1859" s="34"/>
      <c r="G1859" s="35">
        <v>19</v>
      </c>
      <c r="H1859" s="28" t="s">
        <v>95</v>
      </c>
      <c r="I1859" s="28" t="s">
        <v>95</v>
      </c>
      <c r="J1859" s="28" t="s">
        <v>95</v>
      </c>
      <c r="K1859" s="28" t="s">
        <v>95</v>
      </c>
      <c r="L1859" s="28" t="s">
        <v>95</v>
      </c>
      <c r="M1859" s="28">
        <f>(M1839+M1846+M1851+M1857)/4</f>
        <v>0.75</v>
      </c>
    </row>
    <row r="1860" spans="1:13" ht="20.25" customHeight="1">
      <c r="A1860" s="36"/>
      <c r="B1860" s="36"/>
      <c r="C1860" s="36"/>
      <c r="D1860" s="36"/>
      <c r="E1860" s="36"/>
      <c r="F1860" s="36"/>
      <c r="G1860" s="36"/>
      <c r="H1860" s="36"/>
      <c r="I1860" s="36"/>
      <c r="J1860" s="36"/>
      <c r="K1860" s="36"/>
      <c r="L1860" s="36"/>
      <c r="M1860" s="36"/>
    </row>
    <row r="1861" spans="1:13" ht="20.25" customHeight="1">
      <c r="A1861" s="36"/>
      <c r="B1861" s="36"/>
      <c r="C1861" s="36"/>
      <c r="D1861" s="36"/>
      <c r="E1861" s="36"/>
      <c r="F1861" s="36"/>
      <c r="G1861" s="36"/>
      <c r="H1861" s="36"/>
      <c r="I1861" s="36"/>
      <c r="J1861" s="36"/>
      <c r="K1861" s="36"/>
      <c r="L1861" s="36"/>
      <c r="M1861" s="36"/>
    </row>
    <row r="1862" spans="1:13" ht="20.25" customHeight="1">
      <c r="A1862" s="7" t="s">
        <v>82</v>
      </c>
      <c r="B1862" s="8" t="s">
        <v>5</v>
      </c>
      <c r="C1862" s="8"/>
      <c r="D1862" s="8"/>
      <c r="E1862" s="8"/>
      <c r="F1862" s="8"/>
      <c r="G1862" s="8"/>
      <c r="H1862" s="8"/>
      <c r="I1862" s="8"/>
      <c r="J1862" s="8"/>
      <c r="K1862" s="9" t="s">
        <v>78</v>
      </c>
      <c r="L1862" s="10">
        <v>45150</v>
      </c>
      <c r="M1862" s="10"/>
    </row>
    <row r="1863" spans="1:13" ht="20.25" customHeight="1">
      <c r="A1863" s="8" t="s">
        <v>84</v>
      </c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</row>
    <row r="1864" spans="1:13" ht="20.25" customHeight="1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</row>
    <row r="1865" spans="1:13" ht="20.25" customHeight="1">
      <c r="A1865" s="11" t="s">
        <v>85</v>
      </c>
      <c r="B1865" s="8" t="s">
        <v>86</v>
      </c>
      <c r="C1865" s="8"/>
      <c r="D1865" s="8"/>
      <c r="E1865" s="8"/>
      <c r="F1865" s="8"/>
      <c r="G1865" s="8"/>
      <c r="H1865" s="8" t="s">
        <v>86</v>
      </c>
      <c r="I1865" s="8"/>
      <c r="J1865" s="8"/>
      <c r="K1865" s="8"/>
      <c r="L1865" s="8"/>
      <c r="M1865" s="8"/>
    </row>
    <row r="1866" spans="1:13" ht="20.25" customHeight="1">
      <c r="A1866" s="12" t="s">
        <v>87</v>
      </c>
      <c r="B1866" s="13" t="s">
        <v>88</v>
      </c>
      <c r="C1866" s="13" t="s">
        <v>89</v>
      </c>
      <c r="D1866" s="13" t="s">
        <v>90</v>
      </c>
      <c r="E1866" s="13" t="s">
        <v>91</v>
      </c>
      <c r="F1866" s="13" t="s">
        <v>92</v>
      </c>
      <c r="G1866" s="14" t="s">
        <v>93</v>
      </c>
      <c r="H1866" s="15" t="s">
        <v>88</v>
      </c>
      <c r="I1866" s="15" t="s">
        <v>89</v>
      </c>
      <c r="J1866" s="15" t="s">
        <v>90</v>
      </c>
      <c r="K1866" s="15" t="s">
        <v>91</v>
      </c>
      <c r="L1866" s="15" t="s">
        <v>92</v>
      </c>
      <c r="M1866" s="16" t="s">
        <v>93</v>
      </c>
    </row>
    <row r="1867" spans="1:13" ht="20.25" customHeight="1">
      <c r="A1867" s="17" t="s">
        <v>94</v>
      </c>
      <c r="B1867" s="18"/>
      <c r="C1867" s="18">
        <v>2</v>
      </c>
      <c r="D1867" s="18">
        <v>2</v>
      </c>
      <c r="E1867" s="18">
        <v>7</v>
      </c>
      <c r="F1867" s="18">
        <v>4</v>
      </c>
      <c r="G1867" s="14">
        <f>SUM(B1867:F1867)</f>
        <v>15</v>
      </c>
      <c r="H1867" s="19">
        <f>IFERROR(B1867/$G$1872,0)</f>
        <v>0</v>
      </c>
      <c r="I1867" s="19">
        <f t="shared" ref="I1867:L1869" si="300">IFERROR(C1867/$G$1872,0)</f>
        <v>0.13333333333333333</v>
      </c>
      <c r="J1867" s="19">
        <f t="shared" si="300"/>
        <v>0.13333333333333333</v>
      </c>
      <c r="K1867" s="19">
        <f t="shared" si="300"/>
        <v>0.46666666666666667</v>
      </c>
      <c r="L1867" s="19">
        <f>IFERROR(F1867/$G$1872,0)</f>
        <v>0.26666666666666666</v>
      </c>
      <c r="M1867" s="20" t="s">
        <v>95</v>
      </c>
    </row>
    <row r="1868" spans="1:13" ht="20.25" customHeight="1">
      <c r="A1868" s="17" t="s">
        <v>96</v>
      </c>
      <c r="B1868" s="18"/>
      <c r="C1868" s="18">
        <v>4</v>
      </c>
      <c r="D1868" s="18"/>
      <c r="E1868" s="18">
        <v>6</v>
      </c>
      <c r="F1868" s="18">
        <v>5</v>
      </c>
      <c r="G1868" s="14">
        <f>SUM(B1868:F1868)</f>
        <v>15</v>
      </c>
      <c r="H1868" s="19">
        <f>IFERROR(B1868/$G$1872,0)</f>
        <v>0</v>
      </c>
      <c r="I1868" s="19">
        <f t="shared" si="300"/>
        <v>0.26666666666666666</v>
      </c>
      <c r="J1868" s="19">
        <f t="shared" si="300"/>
        <v>0</v>
      </c>
      <c r="K1868" s="19">
        <f t="shared" si="300"/>
        <v>0.4</v>
      </c>
      <c r="L1868" s="19">
        <f t="shared" si="300"/>
        <v>0.33333333333333331</v>
      </c>
      <c r="M1868" s="21" t="s">
        <v>95</v>
      </c>
    </row>
    <row r="1869" spans="1:13" ht="20.25" customHeight="1">
      <c r="A1869" s="17" t="s">
        <v>97</v>
      </c>
      <c r="B1869" s="18"/>
      <c r="C1869" s="18">
        <v>2</v>
      </c>
      <c r="D1869" s="18">
        <v>2</v>
      </c>
      <c r="E1869" s="18">
        <v>6</v>
      </c>
      <c r="F1869" s="18">
        <v>5</v>
      </c>
      <c r="G1869" s="14">
        <f>SUM(B1869:F1869)</f>
        <v>15</v>
      </c>
      <c r="H1869" s="19">
        <f>IFERROR(B1869/$G$1872,0)</f>
        <v>0</v>
      </c>
      <c r="I1869" s="19">
        <f t="shared" si="300"/>
        <v>0.13333333333333333</v>
      </c>
      <c r="J1869" s="19">
        <f t="shared" si="300"/>
        <v>0.13333333333333333</v>
      </c>
      <c r="K1869" s="19">
        <f t="shared" si="300"/>
        <v>0.4</v>
      </c>
      <c r="L1869" s="19">
        <f t="shared" si="300"/>
        <v>0.33333333333333331</v>
      </c>
      <c r="M1869" s="21" t="s">
        <v>95</v>
      </c>
    </row>
    <row r="1870" spans="1:13" ht="20.25" customHeight="1">
      <c r="A1870" s="22" t="s">
        <v>98</v>
      </c>
      <c r="B1870" s="23">
        <f>IFERROR(AVERAGE(B1867:B1869),0)</f>
        <v>0</v>
      </c>
      <c r="C1870" s="23">
        <f>IFERROR(AVERAGE(C1867:C1869),0)</f>
        <v>2.6666666666666665</v>
      </c>
      <c r="D1870" s="23">
        <f>IFERROR(AVERAGE(D1867:D1869),0)</f>
        <v>2</v>
      </c>
      <c r="E1870" s="23">
        <f>IFERROR(AVERAGE(E1867:E1869),0)</f>
        <v>6.333333333333333</v>
      </c>
      <c r="F1870" s="23">
        <f>IFERROR(AVERAGE(F1867:F1869),0)</f>
        <v>4.666666666666667</v>
      </c>
      <c r="G1870" s="23">
        <f>SUM(AVERAGE(G1867:G1869))</f>
        <v>15</v>
      </c>
      <c r="H1870" s="24">
        <f>AVERAGE(H1867:H1869)*0.2</f>
        <v>0</v>
      </c>
      <c r="I1870" s="24">
        <f>AVERAGE(I1867:I1869)*0.4</f>
        <v>7.1111111111111111E-2</v>
      </c>
      <c r="J1870" s="24">
        <f>AVERAGE(J1867:J1869)*0.6</f>
        <v>5.3333333333333337E-2</v>
      </c>
      <c r="K1870" s="24">
        <f>AVERAGE(K1867:K1869)*0.8</f>
        <v>0.33777777777777779</v>
      </c>
      <c r="L1870" s="24">
        <f>AVERAGE(L1867:L1869)*1</f>
        <v>0.31111111111111112</v>
      </c>
      <c r="M1870" s="25">
        <f>SUM(H1870:L1870)</f>
        <v>0.77333333333333332</v>
      </c>
    </row>
    <row r="1871" spans="1:13" ht="20.25" customHeight="1">
      <c r="A1871" s="12" t="s">
        <v>99</v>
      </c>
      <c r="B1871" s="13" t="s">
        <v>88</v>
      </c>
      <c r="C1871" s="13" t="s">
        <v>89</v>
      </c>
      <c r="D1871" s="13" t="s">
        <v>90</v>
      </c>
      <c r="E1871" s="13" t="s">
        <v>91</v>
      </c>
      <c r="F1871" s="13" t="s">
        <v>92</v>
      </c>
      <c r="G1871" s="14" t="s">
        <v>93</v>
      </c>
      <c r="H1871" s="15" t="s">
        <v>88</v>
      </c>
      <c r="I1871" s="15" t="s">
        <v>89</v>
      </c>
      <c r="J1871" s="15" t="s">
        <v>90</v>
      </c>
      <c r="K1871" s="15" t="s">
        <v>91</v>
      </c>
      <c r="L1871" s="26" t="s">
        <v>92</v>
      </c>
      <c r="M1871" s="14" t="s">
        <v>93</v>
      </c>
    </row>
    <row r="1872" spans="1:13" ht="20.25" customHeight="1">
      <c r="A1872" s="17" t="s">
        <v>100</v>
      </c>
      <c r="B1872" s="18"/>
      <c r="C1872" s="18"/>
      <c r="D1872" s="18"/>
      <c r="E1872" s="18">
        <v>4</v>
      </c>
      <c r="F1872" s="18">
        <v>11</v>
      </c>
      <c r="G1872" s="14">
        <f>SUM(B1872:F1872)</f>
        <v>15</v>
      </c>
      <c r="H1872" s="19">
        <f t="shared" ref="H1872:L1876" si="301">IFERROR(B1872/$G$1877,0)</f>
        <v>0</v>
      </c>
      <c r="I1872" s="19">
        <f t="shared" si="301"/>
        <v>0</v>
      </c>
      <c r="J1872" s="19">
        <f t="shared" si="301"/>
        <v>0</v>
      </c>
      <c r="K1872" s="19">
        <f t="shared" si="301"/>
        <v>0.26666666666666666</v>
      </c>
      <c r="L1872" s="19">
        <f t="shared" si="301"/>
        <v>0.73333333333333328</v>
      </c>
      <c r="M1872" s="21" t="s">
        <v>95</v>
      </c>
    </row>
    <row r="1873" spans="1:13" ht="20.25" customHeight="1">
      <c r="A1873" s="17" t="s">
        <v>101</v>
      </c>
      <c r="B1873" s="18"/>
      <c r="C1873" s="18"/>
      <c r="D1873" s="18"/>
      <c r="E1873" s="18">
        <v>9</v>
      </c>
      <c r="F1873" s="18">
        <v>6</v>
      </c>
      <c r="G1873" s="14">
        <f>SUM(B1873:F1873)</f>
        <v>15</v>
      </c>
      <c r="H1873" s="19">
        <f t="shared" si="301"/>
        <v>0</v>
      </c>
      <c r="I1873" s="19">
        <f t="shared" si="301"/>
        <v>0</v>
      </c>
      <c r="J1873" s="19">
        <f t="shared" si="301"/>
        <v>0</v>
      </c>
      <c r="K1873" s="19">
        <f t="shared" si="301"/>
        <v>0.6</v>
      </c>
      <c r="L1873" s="19">
        <f t="shared" si="301"/>
        <v>0.4</v>
      </c>
      <c r="M1873" s="21" t="s">
        <v>95</v>
      </c>
    </row>
    <row r="1874" spans="1:13" ht="20.25" customHeight="1">
      <c r="A1874" s="17" t="s">
        <v>102</v>
      </c>
      <c r="B1874" s="18"/>
      <c r="C1874" s="18"/>
      <c r="D1874" s="18"/>
      <c r="E1874" s="18">
        <v>3</v>
      </c>
      <c r="F1874" s="18">
        <v>12</v>
      </c>
      <c r="G1874" s="14">
        <f>SUM(B1874:F1874)</f>
        <v>15</v>
      </c>
      <c r="H1874" s="19">
        <f t="shared" si="301"/>
        <v>0</v>
      </c>
      <c r="I1874" s="19">
        <f t="shared" si="301"/>
        <v>0</v>
      </c>
      <c r="J1874" s="19">
        <f t="shared" si="301"/>
        <v>0</v>
      </c>
      <c r="K1874" s="19">
        <f t="shared" si="301"/>
        <v>0.2</v>
      </c>
      <c r="L1874" s="19">
        <f t="shared" si="301"/>
        <v>0.8</v>
      </c>
      <c r="M1874" s="21" t="s">
        <v>95</v>
      </c>
    </row>
    <row r="1875" spans="1:13" ht="20.25" customHeight="1">
      <c r="A1875" s="17" t="s">
        <v>103</v>
      </c>
      <c r="B1875" s="18"/>
      <c r="C1875" s="18"/>
      <c r="D1875" s="18">
        <v>1</v>
      </c>
      <c r="E1875" s="18">
        <v>6</v>
      </c>
      <c r="F1875" s="18">
        <v>8</v>
      </c>
      <c r="G1875" s="14">
        <f>SUM(B1875:F1875)</f>
        <v>15</v>
      </c>
      <c r="H1875" s="19">
        <f t="shared" si="301"/>
        <v>0</v>
      </c>
      <c r="I1875" s="19">
        <f t="shared" si="301"/>
        <v>0</v>
      </c>
      <c r="J1875" s="19">
        <f t="shared" si="301"/>
        <v>6.6666666666666666E-2</v>
      </c>
      <c r="K1875" s="19">
        <f t="shared" si="301"/>
        <v>0.4</v>
      </c>
      <c r="L1875" s="19">
        <f t="shared" si="301"/>
        <v>0.53333333333333333</v>
      </c>
      <c r="M1875" s="21" t="s">
        <v>95</v>
      </c>
    </row>
    <row r="1876" spans="1:13" ht="20.25" customHeight="1">
      <c r="A1876" s="17" t="s">
        <v>104</v>
      </c>
      <c r="B1876" s="18"/>
      <c r="C1876" s="18"/>
      <c r="D1876" s="18"/>
      <c r="E1876" s="18">
        <v>6</v>
      </c>
      <c r="F1876" s="18">
        <v>9</v>
      </c>
      <c r="G1876" s="14">
        <f>SUM(B1876:F1876)</f>
        <v>15</v>
      </c>
      <c r="H1876" s="19">
        <f t="shared" si="301"/>
        <v>0</v>
      </c>
      <c r="I1876" s="19">
        <f t="shared" si="301"/>
        <v>0</v>
      </c>
      <c r="J1876" s="19">
        <f t="shared" si="301"/>
        <v>0</v>
      </c>
      <c r="K1876" s="19">
        <f t="shared" si="301"/>
        <v>0.4</v>
      </c>
      <c r="L1876" s="19">
        <f t="shared" si="301"/>
        <v>0.6</v>
      </c>
      <c r="M1876" s="21"/>
    </row>
    <row r="1877" spans="1:13" ht="20.25" customHeight="1">
      <c r="A1877" s="22" t="s">
        <v>105</v>
      </c>
      <c r="B1877" s="23">
        <f>IFERROR(AVERAGE(B1872:B1876),0)</f>
        <v>0</v>
      </c>
      <c r="C1877" s="23">
        <f>IFERROR(AVERAGE(C1872:C1876),0)</f>
        <v>0</v>
      </c>
      <c r="D1877" s="23">
        <f>IFERROR(AVERAGE(D1872:D1876),0)</f>
        <v>1</v>
      </c>
      <c r="E1877" s="23">
        <f>IFERROR(AVERAGE(E1872:E1876),0)</f>
        <v>5.6</v>
      </c>
      <c r="F1877" s="23">
        <f>IFERROR(AVERAGE(F1872:F1876),0)</f>
        <v>9.1999999999999993</v>
      </c>
      <c r="G1877" s="23">
        <f>SUM(AVERAGE(G1872:G1876))</f>
        <v>15</v>
      </c>
      <c r="H1877" s="25">
        <f>AVERAGE(H1872:H1876)*0.2</f>
        <v>0</v>
      </c>
      <c r="I1877" s="25">
        <f>AVERAGE(I1872:I1876)*0.4</f>
        <v>0</v>
      </c>
      <c r="J1877" s="25">
        <f>AVERAGE(J1872:J1876)*0.6</f>
        <v>7.9999999999999984E-3</v>
      </c>
      <c r="K1877" s="25">
        <f>AVERAGE(K1872:K1876)*0.8</f>
        <v>0.29866666666666669</v>
      </c>
      <c r="L1877" s="25">
        <f>AVERAGE(L1872:L1876)*1</f>
        <v>0.6133333333333334</v>
      </c>
      <c r="M1877" s="25">
        <f>SUM(H1877:L1877)</f>
        <v>0.92000000000000015</v>
      </c>
    </row>
    <row r="1878" spans="1:13" ht="20.25" customHeight="1">
      <c r="A1878" s="12" t="s">
        <v>106</v>
      </c>
      <c r="B1878" s="13" t="s">
        <v>88</v>
      </c>
      <c r="C1878" s="13" t="s">
        <v>89</v>
      </c>
      <c r="D1878" s="13" t="s">
        <v>90</v>
      </c>
      <c r="E1878" s="13" t="s">
        <v>91</v>
      </c>
      <c r="F1878" s="13" t="s">
        <v>92</v>
      </c>
      <c r="G1878" s="14" t="s">
        <v>93</v>
      </c>
      <c r="H1878" s="15" t="s">
        <v>88</v>
      </c>
      <c r="I1878" s="15" t="s">
        <v>89</v>
      </c>
      <c r="J1878" s="15" t="s">
        <v>90</v>
      </c>
      <c r="K1878" s="15" t="s">
        <v>91</v>
      </c>
      <c r="L1878" s="26" t="s">
        <v>92</v>
      </c>
      <c r="M1878" s="14" t="s">
        <v>93</v>
      </c>
    </row>
    <row r="1879" spans="1:13" ht="20.25" customHeight="1">
      <c r="A1879" s="17" t="s">
        <v>107</v>
      </c>
      <c r="B1879" s="18"/>
      <c r="C1879" s="18">
        <v>2</v>
      </c>
      <c r="D1879" s="18">
        <v>2</v>
      </c>
      <c r="E1879" s="18">
        <v>7</v>
      </c>
      <c r="F1879" s="18">
        <v>4</v>
      </c>
      <c r="G1879" s="14">
        <f>SUM(B1879:F1879)</f>
        <v>15</v>
      </c>
      <c r="H1879" s="19">
        <f>IFERROR(B1879/$G$1884,0)</f>
        <v>0</v>
      </c>
      <c r="I1879" s="19">
        <f t="shared" ref="I1879:L1881" si="302">IFERROR(C1879/$G$1884,0)</f>
        <v>0.13333333333333333</v>
      </c>
      <c r="J1879" s="19">
        <f t="shared" si="302"/>
        <v>0.13333333333333333</v>
      </c>
      <c r="K1879" s="19">
        <f t="shared" si="302"/>
        <v>0.46666666666666667</v>
      </c>
      <c r="L1879" s="19">
        <f t="shared" si="302"/>
        <v>0.26666666666666666</v>
      </c>
      <c r="M1879" s="21" t="s">
        <v>95</v>
      </c>
    </row>
    <row r="1880" spans="1:13" ht="20.25" customHeight="1">
      <c r="A1880" s="17" t="s">
        <v>108</v>
      </c>
      <c r="B1880" s="18"/>
      <c r="C1880" s="18">
        <v>4</v>
      </c>
      <c r="D1880" s="18"/>
      <c r="E1880" s="18">
        <v>6</v>
      </c>
      <c r="F1880" s="18">
        <v>5</v>
      </c>
      <c r="G1880" s="14">
        <f>SUM(B1880:F1880)</f>
        <v>15</v>
      </c>
      <c r="H1880" s="19">
        <f>IFERROR(B1880/$G$1884,0)</f>
        <v>0</v>
      </c>
      <c r="I1880" s="19">
        <f t="shared" si="302"/>
        <v>0.26666666666666666</v>
      </c>
      <c r="J1880" s="19">
        <f t="shared" si="302"/>
        <v>0</v>
      </c>
      <c r="K1880" s="19">
        <f t="shared" si="302"/>
        <v>0.4</v>
      </c>
      <c r="L1880" s="19">
        <f t="shared" si="302"/>
        <v>0.33333333333333331</v>
      </c>
      <c r="M1880" s="21" t="s">
        <v>95</v>
      </c>
    </row>
    <row r="1881" spans="1:13" ht="20.25" customHeight="1">
      <c r="A1881" s="17" t="s">
        <v>109</v>
      </c>
      <c r="B1881" s="18"/>
      <c r="C1881" s="18">
        <v>2</v>
      </c>
      <c r="D1881" s="18">
        <v>2</v>
      </c>
      <c r="E1881" s="18">
        <v>6</v>
      </c>
      <c r="F1881" s="18">
        <v>5</v>
      </c>
      <c r="G1881" s="14">
        <f>SUM(B1881:F1881)</f>
        <v>15</v>
      </c>
      <c r="H1881" s="19">
        <f>IFERROR(B1881/$G$1884,0)</f>
        <v>0</v>
      </c>
      <c r="I1881" s="19">
        <f t="shared" si="302"/>
        <v>0.13333333333333333</v>
      </c>
      <c r="J1881" s="19">
        <f t="shared" si="302"/>
        <v>0.13333333333333333</v>
      </c>
      <c r="K1881" s="19">
        <f t="shared" si="302"/>
        <v>0.4</v>
      </c>
      <c r="L1881" s="19">
        <f t="shared" si="302"/>
        <v>0.33333333333333331</v>
      </c>
      <c r="M1881" s="21" t="s">
        <v>95</v>
      </c>
    </row>
    <row r="1882" spans="1:13" ht="20.25" customHeight="1">
      <c r="A1882" s="22" t="s">
        <v>105</v>
      </c>
      <c r="B1882" s="23">
        <f>IFERROR(AVERAGE(B1879:B1881),0)</f>
        <v>0</v>
      </c>
      <c r="C1882" s="23">
        <f>IFERROR(AVERAGE(C1879:C1881),0)</f>
        <v>2.6666666666666665</v>
      </c>
      <c r="D1882" s="27">
        <f>IFERROR(AVERAGE(D1879:D1881),0)</f>
        <v>2</v>
      </c>
      <c r="E1882" s="27">
        <f>IFERROR(AVERAGE(E1879:E1881),0)</f>
        <v>6.333333333333333</v>
      </c>
      <c r="F1882" s="27">
        <f>IFERROR(AVERAGE(F1879:F1881),0)</f>
        <v>4.666666666666667</v>
      </c>
      <c r="G1882" s="27">
        <f>SUM(AVERAGE(G1879:G1881))</f>
        <v>15</v>
      </c>
      <c r="H1882" s="25">
        <f>AVERAGE(H1879:H1881)*0.2</f>
        <v>0</v>
      </c>
      <c r="I1882" s="25">
        <f>AVERAGE(I1879:I1881)*0.4</f>
        <v>7.1111111111111111E-2</v>
      </c>
      <c r="J1882" s="25">
        <f>AVERAGE(J1879:J1881)*0.6</f>
        <v>5.3333333333333337E-2</v>
      </c>
      <c r="K1882" s="25">
        <f>AVERAGE(K1879:K1881)*0.8</f>
        <v>0.33777777777777779</v>
      </c>
      <c r="L1882" s="25">
        <f>AVERAGE(L1879:L1881)*1</f>
        <v>0.31111111111111112</v>
      </c>
      <c r="M1882" s="28">
        <f>SUM(H1882:L1882)</f>
        <v>0.77333333333333332</v>
      </c>
    </row>
    <row r="1883" spans="1:13" ht="20.25" customHeight="1">
      <c r="A1883" s="12" t="s">
        <v>110</v>
      </c>
      <c r="B1883" s="13" t="s">
        <v>88</v>
      </c>
      <c r="C1883" s="13" t="s">
        <v>89</v>
      </c>
      <c r="D1883" s="13" t="s">
        <v>90</v>
      </c>
      <c r="E1883" s="13" t="s">
        <v>91</v>
      </c>
      <c r="F1883" s="13" t="s">
        <v>92</v>
      </c>
      <c r="G1883" s="14" t="s">
        <v>93</v>
      </c>
      <c r="H1883" s="15" t="s">
        <v>88</v>
      </c>
      <c r="I1883" s="15" t="s">
        <v>89</v>
      </c>
      <c r="J1883" s="15" t="s">
        <v>90</v>
      </c>
      <c r="K1883" s="15" t="s">
        <v>91</v>
      </c>
      <c r="L1883" s="26" t="s">
        <v>92</v>
      </c>
      <c r="M1883" s="14" t="s">
        <v>93</v>
      </c>
    </row>
    <row r="1884" spans="1:13" ht="20.25" customHeight="1">
      <c r="A1884" s="29" t="s">
        <v>111</v>
      </c>
      <c r="B1884" s="30"/>
      <c r="C1884" s="30">
        <v>1</v>
      </c>
      <c r="D1884" s="30"/>
      <c r="E1884" s="18">
        <v>7</v>
      </c>
      <c r="F1884" s="18">
        <v>7</v>
      </c>
      <c r="G1884" s="31">
        <f t="shared" ref="G1884:G1889" si="303">SUM(B1884:F1884)</f>
        <v>15</v>
      </c>
      <c r="H1884" s="32">
        <f>IFERROR(B1884/$G$1889,0)</f>
        <v>0</v>
      </c>
      <c r="I1884" s="32">
        <f t="shared" ref="I1884:L1887" si="304">IFERROR(C1884/$G$1889,0)</f>
        <v>0</v>
      </c>
      <c r="J1884" s="32">
        <f t="shared" si="304"/>
        <v>0</v>
      </c>
      <c r="K1884" s="32">
        <f t="shared" si="304"/>
        <v>0</v>
      </c>
      <c r="L1884" s="32">
        <f t="shared" si="304"/>
        <v>0</v>
      </c>
      <c r="M1884" s="21" t="s">
        <v>95</v>
      </c>
    </row>
    <row r="1885" spans="1:13" ht="20.25" customHeight="1">
      <c r="A1885" s="29" t="s">
        <v>112</v>
      </c>
      <c r="B1885" s="30"/>
      <c r="C1885" s="30">
        <v>1</v>
      </c>
      <c r="D1885" s="30"/>
      <c r="E1885" s="18">
        <v>7</v>
      </c>
      <c r="F1885" s="18">
        <v>7</v>
      </c>
      <c r="G1885" s="31">
        <f t="shared" si="303"/>
        <v>15</v>
      </c>
      <c r="H1885" s="32">
        <f>IFERROR(B1885/$G$1889,0)</f>
        <v>0</v>
      </c>
      <c r="I1885" s="32">
        <f t="shared" si="304"/>
        <v>0</v>
      </c>
      <c r="J1885" s="32">
        <f t="shared" si="304"/>
        <v>0</v>
      </c>
      <c r="K1885" s="32">
        <f t="shared" si="304"/>
        <v>0</v>
      </c>
      <c r="L1885" s="32">
        <f t="shared" si="304"/>
        <v>0</v>
      </c>
      <c r="M1885" s="21" t="s">
        <v>95</v>
      </c>
    </row>
    <row r="1886" spans="1:13" ht="20.25" customHeight="1">
      <c r="A1886" s="29" t="s">
        <v>113</v>
      </c>
      <c r="B1886" s="30"/>
      <c r="C1886" s="30"/>
      <c r="D1886" s="30"/>
      <c r="E1886" s="18">
        <v>7</v>
      </c>
      <c r="F1886" s="18">
        <v>8</v>
      </c>
      <c r="G1886" s="31">
        <f t="shared" si="303"/>
        <v>15</v>
      </c>
      <c r="H1886" s="32">
        <f>IFERROR(B1886/$G$1889,0)</f>
        <v>0</v>
      </c>
      <c r="I1886" s="32">
        <f t="shared" si="304"/>
        <v>0</v>
      </c>
      <c r="J1886" s="32">
        <f t="shared" si="304"/>
        <v>0</v>
      </c>
      <c r="K1886" s="32">
        <f t="shared" si="304"/>
        <v>0</v>
      </c>
      <c r="L1886" s="32">
        <f t="shared" si="304"/>
        <v>0</v>
      </c>
      <c r="M1886" s="21" t="s">
        <v>95</v>
      </c>
    </row>
    <row r="1887" spans="1:13" ht="20.25" customHeight="1">
      <c r="A1887" s="29" t="s">
        <v>114</v>
      </c>
      <c r="B1887" s="30"/>
      <c r="C1887" s="30">
        <v>2</v>
      </c>
      <c r="D1887" s="30">
        <v>1</v>
      </c>
      <c r="E1887" s="18">
        <v>6</v>
      </c>
      <c r="F1887" s="18">
        <v>6</v>
      </c>
      <c r="G1887" s="31">
        <f t="shared" si="303"/>
        <v>15</v>
      </c>
      <c r="H1887" s="32">
        <f>IFERROR(B1887/$G$1889,0)</f>
        <v>0</v>
      </c>
      <c r="I1887" s="32">
        <f t="shared" si="304"/>
        <v>0</v>
      </c>
      <c r="J1887" s="32">
        <f t="shared" si="304"/>
        <v>0</v>
      </c>
      <c r="K1887" s="32">
        <f t="shared" si="304"/>
        <v>0</v>
      </c>
      <c r="L1887" s="32">
        <f t="shared" si="304"/>
        <v>0</v>
      </c>
      <c r="M1887" s="21" t="s">
        <v>95</v>
      </c>
    </row>
    <row r="1888" spans="1:13" ht="20.25" customHeight="1">
      <c r="A1888" s="17" t="s">
        <v>105</v>
      </c>
      <c r="B1888" s="33">
        <f>IFERROR(AVERAGE(B1884:B1887),0)</f>
        <v>0</v>
      </c>
      <c r="C1888" s="33">
        <f>IFERROR(AVERAGE(C1884:C1887),0)</f>
        <v>1.3333333333333333</v>
      </c>
      <c r="D1888" s="33">
        <f>IFERROR(AVERAGE(D1884:D1887),0)</f>
        <v>1</v>
      </c>
      <c r="E1888" s="33">
        <f>IFERROR(AVERAGE(E1884:E1887),0)</f>
        <v>6.75</v>
      </c>
      <c r="F1888" s="33">
        <f>IFERROR(AVERAGE(F1884:F1887),0)</f>
        <v>7</v>
      </c>
      <c r="G1888" s="33">
        <f>SUM(AVERAGE(G1884:G1887))</f>
        <v>15</v>
      </c>
      <c r="H1888" s="28">
        <f>AVERAGE(H1884:H1887)*0.2</f>
        <v>0</v>
      </c>
      <c r="I1888" s="28">
        <f>AVERAGE(I1884:I1887)*0.4</f>
        <v>0</v>
      </c>
      <c r="J1888" s="28">
        <f>AVERAGE(J1884:J1887)*0.6</f>
        <v>0</v>
      </c>
      <c r="K1888" s="28">
        <f>AVERAGE(K1884:K1887)*0.8</f>
        <v>0</v>
      </c>
      <c r="L1888" s="28">
        <f>AVERAGE(L1884:L1887)*1</f>
        <v>0</v>
      </c>
      <c r="M1888" s="28">
        <f>SUM(H1888:L1888)</f>
        <v>0</v>
      </c>
    </row>
    <row r="1889" spans="1:13" ht="20.25" customHeight="1">
      <c r="A1889" s="29" t="s">
        <v>121</v>
      </c>
      <c r="B1889" s="30"/>
      <c r="C1889" s="30"/>
      <c r="D1889" s="30"/>
      <c r="E1889" s="30"/>
      <c r="F1889" s="30"/>
      <c r="G1889" s="31">
        <f t="shared" si="303"/>
        <v>0</v>
      </c>
      <c r="H1889" s="32">
        <f>IFERROR(B1889/$G$1894,0)</f>
        <v>0</v>
      </c>
      <c r="I1889" s="32">
        <f>IFERROR(C1889/$G$1894,0)</f>
        <v>0</v>
      </c>
      <c r="J1889" s="32">
        <f>IFERROR(D1889/$G$1894,0)</f>
        <v>0</v>
      </c>
      <c r="K1889" s="32">
        <f>IFERROR(E1889/$G$1894,0)</f>
        <v>0</v>
      </c>
      <c r="L1889" s="32">
        <f>IFERROR(F1889/$G$1894,0)</f>
        <v>0</v>
      </c>
      <c r="M1889" s="21" t="s">
        <v>95</v>
      </c>
    </row>
    <row r="1890" spans="1:13" ht="20.25" customHeight="1">
      <c r="A1890" s="34" t="s">
        <v>115</v>
      </c>
      <c r="B1890" s="34"/>
      <c r="C1890" s="34"/>
      <c r="D1890" s="34"/>
      <c r="E1890" s="34"/>
      <c r="F1890" s="34"/>
      <c r="G1890" s="35">
        <v>15</v>
      </c>
      <c r="H1890" s="28" t="s">
        <v>95</v>
      </c>
      <c r="I1890" s="28" t="s">
        <v>95</v>
      </c>
      <c r="J1890" s="28" t="s">
        <v>95</v>
      </c>
      <c r="K1890" s="28" t="s">
        <v>95</v>
      </c>
      <c r="L1890" s="28" t="s">
        <v>95</v>
      </c>
      <c r="M1890" s="28">
        <f>(M1870+M1877+M1882+M1888)/4</f>
        <v>0.6166666666666667</v>
      </c>
    </row>
    <row r="1891" spans="1:13" ht="20.25" customHeight="1">
      <c r="A1891" s="36"/>
      <c r="B1891" s="36"/>
      <c r="C1891" s="36"/>
      <c r="D1891" s="36"/>
      <c r="E1891" s="36"/>
      <c r="F1891" s="36"/>
      <c r="G1891" s="36"/>
      <c r="H1891" s="36"/>
      <c r="I1891" s="36"/>
      <c r="J1891" s="36"/>
      <c r="K1891" s="36"/>
      <c r="L1891" s="36"/>
      <c r="M1891" s="36"/>
    </row>
    <row r="1892" spans="1:13" ht="20.25" customHeight="1">
      <c r="A1892" s="36"/>
      <c r="B1892" s="36"/>
      <c r="C1892" s="36"/>
      <c r="D1892" s="36"/>
      <c r="E1892" s="36"/>
      <c r="F1892" s="36"/>
      <c r="G1892" s="36"/>
      <c r="H1892" s="36"/>
      <c r="I1892" s="36"/>
      <c r="J1892" s="36"/>
      <c r="K1892" s="36"/>
      <c r="L1892" s="36"/>
      <c r="M1892" s="36"/>
    </row>
    <row r="1893" spans="1:13" ht="20.25" customHeight="1">
      <c r="A1893" s="7" t="s">
        <v>82</v>
      </c>
      <c r="B1893" s="8" t="s">
        <v>40</v>
      </c>
      <c r="C1893" s="8"/>
      <c r="D1893" s="8"/>
      <c r="E1893" s="8"/>
      <c r="F1893" s="8"/>
      <c r="G1893" s="8"/>
      <c r="H1893" s="8"/>
      <c r="I1893" s="8"/>
      <c r="J1893" s="8"/>
      <c r="K1893" s="9" t="s">
        <v>78</v>
      </c>
      <c r="L1893" s="10">
        <v>45171</v>
      </c>
      <c r="M1893" s="10"/>
    </row>
    <row r="1894" spans="1:13" ht="20.25" customHeight="1">
      <c r="A1894" s="8" t="s">
        <v>84</v>
      </c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</row>
    <row r="1895" spans="1:13" ht="20.25" customHeight="1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</row>
    <row r="1896" spans="1:13" ht="20.25" customHeight="1">
      <c r="A1896" s="11" t="s">
        <v>85</v>
      </c>
      <c r="B1896" s="8" t="s">
        <v>86</v>
      </c>
      <c r="C1896" s="8"/>
      <c r="D1896" s="8"/>
      <c r="E1896" s="8"/>
      <c r="F1896" s="8"/>
      <c r="G1896" s="8"/>
      <c r="H1896" s="8" t="s">
        <v>86</v>
      </c>
      <c r="I1896" s="8"/>
      <c r="J1896" s="8"/>
      <c r="K1896" s="8"/>
      <c r="L1896" s="8"/>
      <c r="M1896" s="8"/>
    </row>
    <row r="1897" spans="1:13" ht="20.25" customHeight="1">
      <c r="A1897" s="12" t="s">
        <v>87</v>
      </c>
      <c r="B1897" s="13" t="s">
        <v>88</v>
      </c>
      <c r="C1897" s="13" t="s">
        <v>89</v>
      </c>
      <c r="D1897" s="13" t="s">
        <v>90</v>
      </c>
      <c r="E1897" s="13" t="s">
        <v>91</v>
      </c>
      <c r="F1897" s="13" t="s">
        <v>92</v>
      </c>
      <c r="G1897" s="14" t="s">
        <v>93</v>
      </c>
      <c r="H1897" s="15" t="s">
        <v>88</v>
      </c>
      <c r="I1897" s="15" t="s">
        <v>89</v>
      </c>
      <c r="J1897" s="15" t="s">
        <v>90</v>
      </c>
      <c r="K1897" s="15" t="s">
        <v>91</v>
      </c>
      <c r="L1897" s="15" t="s">
        <v>92</v>
      </c>
      <c r="M1897" s="16" t="s">
        <v>93</v>
      </c>
    </row>
    <row r="1898" spans="1:13" ht="20.25" customHeight="1">
      <c r="A1898" s="17" t="s">
        <v>94</v>
      </c>
      <c r="B1898" s="18"/>
      <c r="C1898" s="18"/>
      <c r="D1898" s="18"/>
      <c r="E1898" s="18">
        <v>7</v>
      </c>
      <c r="F1898" s="18">
        <v>8</v>
      </c>
      <c r="G1898" s="14">
        <f>SUM(B1898:F1898)</f>
        <v>15</v>
      </c>
      <c r="H1898" s="19">
        <f>IFERROR(B1898/$G$1903,0)</f>
        <v>0</v>
      </c>
      <c r="I1898" s="19">
        <f t="shared" ref="I1898:L1900" si="305">IFERROR(C1898/$G$1903,0)</f>
        <v>0</v>
      </c>
      <c r="J1898" s="19">
        <f t="shared" si="305"/>
        <v>0</v>
      </c>
      <c r="K1898" s="19">
        <f t="shared" si="305"/>
        <v>0.46666666666666667</v>
      </c>
      <c r="L1898" s="19">
        <f>IFERROR(F1898/$G$1903,0)</f>
        <v>0.53333333333333333</v>
      </c>
      <c r="M1898" s="20" t="s">
        <v>95</v>
      </c>
    </row>
    <row r="1899" spans="1:13" ht="20.25" customHeight="1">
      <c r="A1899" s="17" t="s">
        <v>96</v>
      </c>
      <c r="B1899" s="18"/>
      <c r="C1899" s="18">
        <v>1</v>
      </c>
      <c r="D1899" s="18"/>
      <c r="E1899" s="18">
        <v>5</v>
      </c>
      <c r="F1899" s="18">
        <v>9</v>
      </c>
      <c r="G1899" s="14">
        <f>SUM(B1899:F1899)</f>
        <v>15</v>
      </c>
      <c r="H1899" s="19">
        <f>IFERROR(B1899/$G$1903,0)</f>
        <v>0</v>
      </c>
      <c r="I1899" s="19">
        <f t="shared" si="305"/>
        <v>6.6666666666666666E-2</v>
      </c>
      <c r="J1899" s="19">
        <f t="shared" si="305"/>
        <v>0</v>
      </c>
      <c r="K1899" s="19">
        <f t="shared" si="305"/>
        <v>0.33333333333333331</v>
      </c>
      <c r="L1899" s="19">
        <f t="shared" si="305"/>
        <v>0.6</v>
      </c>
      <c r="M1899" s="21" t="s">
        <v>95</v>
      </c>
    </row>
    <row r="1900" spans="1:13" ht="20.25" customHeight="1">
      <c r="A1900" s="17" t="s">
        <v>97</v>
      </c>
      <c r="B1900" s="18"/>
      <c r="C1900" s="18">
        <v>2</v>
      </c>
      <c r="D1900" s="18"/>
      <c r="E1900" s="18">
        <v>5</v>
      </c>
      <c r="F1900" s="18">
        <v>8</v>
      </c>
      <c r="G1900" s="14">
        <f>SUM(B1900:F1900)</f>
        <v>15</v>
      </c>
      <c r="H1900" s="19">
        <f>IFERROR(B1900/$G$1903,0)</f>
        <v>0</v>
      </c>
      <c r="I1900" s="19">
        <f t="shared" si="305"/>
        <v>0.13333333333333333</v>
      </c>
      <c r="J1900" s="19">
        <f t="shared" si="305"/>
        <v>0</v>
      </c>
      <c r="K1900" s="19">
        <f t="shared" si="305"/>
        <v>0.33333333333333331</v>
      </c>
      <c r="L1900" s="19">
        <f t="shared" si="305"/>
        <v>0.53333333333333333</v>
      </c>
      <c r="M1900" s="21" t="s">
        <v>95</v>
      </c>
    </row>
    <row r="1901" spans="1:13" ht="20.25" customHeight="1">
      <c r="A1901" s="22" t="s">
        <v>98</v>
      </c>
      <c r="B1901" s="23">
        <f>IFERROR(AVERAGE(B1898:B1900),0)</f>
        <v>0</v>
      </c>
      <c r="C1901" s="23">
        <f>IFERROR(AVERAGE(C1898:C1900),0)</f>
        <v>1.5</v>
      </c>
      <c r="D1901" s="23">
        <f>IFERROR(AVERAGE(D1898:D1900),0)</f>
        <v>0</v>
      </c>
      <c r="E1901" s="23">
        <f>IFERROR(AVERAGE(E1898:E1900),0)</f>
        <v>5.666666666666667</v>
      </c>
      <c r="F1901" s="23">
        <f>IFERROR(AVERAGE(F1898:F1900),0)</f>
        <v>8.3333333333333339</v>
      </c>
      <c r="G1901" s="23">
        <f>SUM(AVERAGE(G1898:G1900))</f>
        <v>15</v>
      </c>
      <c r="H1901" s="24">
        <f>AVERAGE(H1898:H1900)*0.2</f>
        <v>0</v>
      </c>
      <c r="I1901" s="24">
        <f>AVERAGE(I1898:I1900)*0.4</f>
        <v>2.6666666666666668E-2</v>
      </c>
      <c r="J1901" s="24">
        <f>AVERAGE(J1898:J1900)*0.6</f>
        <v>0</v>
      </c>
      <c r="K1901" s="24">
        <f>AVERAGE(K1898:K1900)*0.8</f>
        <v>0.30222222222222223</v>
      </c>
      <c r="L1901" s="24">
        <f>AVERAGE(L1898:L1900)*1</f>
        <v>0.55555555555555547</v>
      </c>
      <c r="M1901" s="25">
        <f>SUM(H1901:L1901)</f>
        <v>0.88444444444444437</v>
      </c>
    </row>
    <row r="1902" spans="1:13" ht="20.25" customHeight="1">
      <c r="A1902" s="12" t="s">
        <v>99</v>
      </c>
      <c r="B1902" s="13" t="s">
        <v>88</v>
      </c>
      <c r="C1902" s="13" t="s">
        <v>89</v>
      </c>
      <c r="D1902" s="13" t="s">
        <v>90</v>
      </c>
      <c r="E1902" s="13" t="s">
        <v>91</v>
      </c>
      <c r="F1902" s="13" t="s">
        <v>92</v>
      </c>
      <c r="G1902" s="14" t="s">
        <v>93</v>
      </c>
      <c r="H1902" s="15" t="s">
        <v>88</v>
      </c>
      <c r="I1902" s="15" t="s">
        <v>89</v>
      </c>
      <c r="J1902" s="15" t="s">
        <v>90</v>
      </c>
      <c r="K1902" s="15" t="s">
        <v>91</v>
      </c>
      <c r="L1902" s="26" t="s">
        <v>92</v>
      </c>
      <c r="M1902" s="14" t="s">
        <v>93</v>
      </c>
    </row>
    <row r="1903" spans="1:13" ht="20.25" customHeight="1">
      <c r="A1903" s="17" t="s">
        <v>100</v>
      </c>
      <c r="B1903" s="18"/>
      <c r="C1903" s="18"/>
      <c r="D1903" s="18"/>
      <c r="E1903" s="18">
        <v>7</v>
      </c>
      <c r="F1903" s="18">
        <v>8</v>
      </c>
      <c r="G1903" s="14">
        <f>SUM(B1903:F1903)</f>
        <v>15</v>
      </c>
      <c r="H1903" s="19">
        <f t="shared" ref="H1903:L1907" si="306">IFERROR(B1903/$G$1908,0)</f>
        <v>0</v>
      </c>
      <c r="I1903" s="19">
        <f t="shared" si="306"/>
        <v>0</v>
      </c>
      <c r="J1903" s="19">
        <f t="shared" si="306"/>
        <v>0</v>
      </c>
      <c r="K1903" s="19">
        <f t="shared" si="306"/>
        <v>0.46666666666666667</v>
      </c>
      <c r="L1903" s="19">
        <f t="shared" si="306"/>
        <v>0.53333333333333333</v>
      </c>
      <c r="M1903" s="21" t="s">
        <v>95</v>
      </c>
    </row>
    <row r="1904" spans="1:13" ht="20.25" customHeight="1">
      <c r="A1904" s="17" t="s">
        <v>101</v>
      </c>
      <c r="B1904" s="18"/>
      <c r="C1904" s="18"/>
      <c r="D1904" s="18"/>
      <c r="E1904" s="18">
        <v>6</v>
      </c>
      <c r="F1904" s="18">
        <v>9</v>
      </c>
      <c r="G1904" s="14">
        <f>SUM(B1904:F1904)</f>
        <v>15</v>
      </c>
      <c r="H1904" s="19">
        <f t="shared" si="306"/>
        <v>0</v>
      </c>
      <c r="I1904" s="19">
        <f t="shared" si="306"/>
        <v>0</v>
      </c>
      <c r="J1904" s="19">
        <f t="shared" si="306"/>
        <v>0</v>
      </c>
      <c r="K1904" s="19">
        <f t="shared" si="306"/>
        <v>0.4</v>
      </c>
      <c r="L1904" s="19">
        <f t="shared" si="306"/>
        <v>0.6</v>
      </c>
      <c r="M1904" s="21" t="s">
        <v>95</v>
      </c>
    </row>
    <row r="1905" spans="1:13" ht="20.25" customHeight="1">
      <c r="A1905" s="17" t="s">
        <v>102</v>
      </c>
      <c r="B1905" s="18"/>
      <c r="C1905" s="18"/>
      <c r="D1905" s="18"/>
      <c r="E1905" s="18">
        <v>6</v>
      </c>
      <c r="F1905" s="18">
        <v>9</v>
      </c>
      <c r="G1905" s="14">
        <f>SUM(B1905:F1905)</f>
        <v>15</v>
      </c>
      <c r="H1905" s="19">
        <f t="shared" si="306"/>
        <v>0</v>
      </c>
      <c r="I1905" s="19">
        <f t="shared" si="306"/>
        <v>0</v>
      </c>
      <c r="J1905" s="19">
        <f t="shared" si="306"/>
        <v>0</v>
      </c>
      <c r="K1905" s="19">
        <f t="shared" si="306"/>
        <v>0.4</v>
      </c>
      <c r="L1905" s="19">
        <f t="shared" si="306"/>
        <v>0.6</v>
      </c>
      <c r="M1905" s="21" t="s">
        <v>95</v>
      </c>
    </row>
    <row r="1906" spans="1:13" ht="20.25" customHeight="1">
      <c r="A1906" s="17" t="s">
        <v>103</v>
      </c>
      <c r="B1906" s="18"/>
      <c r="C1906" s="18">
        <v>2</v>
      </c>
      <c r="D1906" s="18"/>
      <c r="E1906" s="18">
        <v>2</v>
      </c>
      <c r="F1906" s="18">
        <v>11</v>
      </c>
      <c r="G1906" s="14">
        <f>SUM(B1906:F1906)</f>
        <v>15</v>
      </c>
      <c r="H1906" s="19">
        <f t="shared" si="306"/>
        <v>0</v>
      </c>
      <c r="I1906" s="19">
        <f t="shared" si="306"/>
        <v>0.13333333333333333</v>
      </c>
      <c r="J1906" s="19">
        <f t="shared" si="306"/>
        <v>0</v>
      </c>
      <c r="K1906" s="19">
        <f t="shared" si="306"/>
        <v>0.13333333333333333</v>
      </c>
      <c r="L1906" s="19">
        <f t="shared" si="306"/>
        <v>0.73333333333333328</v>
      </c>
      <c r="M1906" s="21" t="s">
        <v>95</v>
      </c>
    </row>
    <row r="1907" spans="1:13" ht="20.25" customHeight="1">
      <c r="A1907" s="17" t="s">
        <v>104</v>
      </c>
      <c r="B1907" s="18"/>
      <c r="C1907" s="18"/>
      <c r="D1907" s="18">
        <v>1</v>
      </c>
      <c r="E1907" s="18">
        <v>5</v>
      </c>
      <c r="F1907" s="18">
        <v>9</v>
      </c>
      <c r="G1907" s="14">
        <f>SUM(B1907:F1907)</f>
        <v>15</v>
      </c>
      <c r="H1907" s="19">
        <f t="shared" si="306"/>
        <v>0</v>
      </c>
      <c r="I1907" s="19">
        <f t="shared" si="306"/>
        <v>0</v>
      </c>
      <c r="J1907" s="19">
        <f t="shared" si="306"/>
        <v>6.6666666666666666E-2</v>
      </c>
      <c r="K1907" s="19">
        <f t="shared" si="306"/>
        <v>0.33333333333333331</v>
      </c>
      <c r="L1907" s="19">
        <f t="shared" si="306"/>
        <v>0.6</v>
      </c>
      <c r="M1907" s="21"/>
    </row>
    <row r="1908" spans="1:13" ht="20.25" customHeight="1">
      <c r="A1908" s="22" t="s">
        <v>105</v>
      </c>
      <c r="B1908" s="23">
        <f>IFERROR(AVERAGE(B1903:B1907),0)</f>
        <v>0</v>
      </c>
      <c r="C1908" s="23">
        <f>IFERROR(AVERAGE(C1903:C1907),0)</f>
        <v>2</v>
      </c>
      <c r="D1908" s="23">
        <f>IFERROR(AVERAGE(D1903:D1907),0)</f>
        <v>1</v>
      </c>
      <c r="E1908" s="23">
        <f>IFERROR(AVERAGE(E1903:E1907),0)</f>
        <v>5.2</v>
      </c>
      <c r="F1908" s="23">
        <f>IFERROR(AVERAGE(F1903:F1907),0)</f>
        <v>9.1999999999999993</v>
      </c>
      <c r="G1908" s="23">
        <f>SUM(AVERAGE(G1903:G1907))</f>
        <v>15</v>
      </c>
      <c r="H1908" s="25">
        <f>AVERAGE(H1903:H1907)*0.2</f>
        <v>0</v>
      </c>
      <c r="I1908" s="25">
        <f>AVERAGE(I1903:I1907)*0.4</f>
        <v>1.0666666666666666E-2</v>
      </c>
      <c r="J1908" s="25">
        <f>AVERAGE(J1903:J1907)*0.6</f>
        <v>7.9999999999999984E-3</v>
      </c>
      <c r="K1908" s="25">
        <f>AVERAGE(K1903:K1907)*0.8</f>
        <v>0.27733333333333332</v>
      </c>
      <c r="L1908" s="25">
        <f>AVERAGE(L1903:L1907)*1</f>
        <v>0.6133333333333334</v>
      </c>
      <c r="M1908" s="25">
        <f>SUM(H1908:L1908)</f>
        <v>0.90933333333333333</v>
      </c>
    </row>
    <row r="1909" spans="1:13" ht="20.25" customHeight="1">
      <c r="A1909" s="12" t="s">
        <v>106</v>
      </c>
      <c r="B1909" s="13" t="s">
        <v>88</v>
      </c>
      <c r="C1909" s="13" t="s">
        <v>89</v>
      </c>
      <c r="D1909" s="13" t="s">
        <v>90</v>
      </c>
      <c r="E1909" s="13" t="s">
        <v>91</v>
      </c>
      <c r="F1909" s="13" t="s">
        <v>92</v>
      </c>
      <c r="G1909" s="14" t="s">
        <v>93</v>
      </c>
      <c r="H1909" s="15" t="s">
        <v>88</v>
      </c>
      <c r="I1909" s="15" t="s">
        <v>89</v>
      </c>
      <c r="J1909" s="15" t="s">
        <v>90</v>
      </c>
      <c r="K1909" s="15" t="s">
        <v>91</v>
      </c>
      <c r="L1909" s="26" t="s">
        <v>92</v>
      </c>
      <c r="M1909" s="14" t="s">
        <v>93</v>
      </c>
    </row>
    <row r="1910" spans="1:13" ht="20.25" customHeight="1">
      <c r="A1910" s="17" t="s">
        <v>107</v>
      </c>
      <c r="B1910" s="18"/>
      <c r="C1910" s="18">
        <v>2</v>
      </c>
      <c r="D1910" s="18"/>
      <c r="E1910" s="18">
        <v>8</v>
      </c>
      <c r="F1910" s="18">
        <v>5</v>
      </c>
      <c r="G1910" s="14">
        <f>SUM(B1910:F1910)</f>
        <v>15</v>
      </c>
      <c r="H1910" s="19">
        <f>IFERROR(B1910/$G$1915,0)</f>
        <v>0</v>
      </c>
      <c r="I1910" s="19">
        <f t="shared" ref="I1910:L1912" si="307">IFERROR(C1910/$G$1915,0)</f>
        <v>0.13333333333333333</v>
      </c>
      <c r="J1910" s="19">
        <f t="shared" si="307"/>
        <v>0</v>
      </c>
      <c r="K1910" s="19">
        <f t="shared" si="307"/>
        <v>0.53333333333333333</v>
      </c>
      <c r="L1910" s="19">
        <f t="shared" si="307"/>
        <v>0.33333333333333331</v>
      </c>
      <c r="M1910" s="21" t="s">
        <v>95</v>
      </c>
    </row>
    <row r="1911" spans="1:13" ht="20.25" customHeight="1">
      <c r="A1911" s="17" t="s">
        <v>108</v>
      </c>
      <c r="B1911" s="18"/>
      <c r="C1911" s="18">
        <v>2</v>
      </c>
      <c r="D1911" s="18"/>
      <c r="E1911" s="18">
        <v>7</v>
      </c>
      <c r="F1911" s="18">
        <v>6</v>
      </c>
      <c r="G1911" s="14">
        <f>SUM(B1911:F1911)</f>
        <v>15</v>
      </c>
      <c r="H1911" s="19">
        <f>IFERROR(B1911/$G$1915,0)</f>
        <v>0</v>
      </c>
      <c r="I1911" s="19">
        <f t="shared" si="307"/>
        <v>0.13333333333333333</v>
      </c>
      <c r="J1911" s="19">
        <f t="shared" si="307"/>
        <v>0</v>
      </c>
      <c r="K1911" s="19">
        <f t="shared" si="307"/>
        <v>0.46666666666666667</v>
      </c>
      <c r="L1911" s="19">
        <f t="shared" si="307"/>
        <v>0.4</v>
      </c>
      <c r="M1911" s="21" t="s">
        <v>95</v>
      </c>
    </row>
    <row r="1912" spans="1:13" ht="20.25" customHeight="1">
      <c r="A1912" s="17" t="s">
        <v>109</v>
      </c>
      <c r="B1912" s="18"/>
      <c r="C1912" s="18">
        <v>5</v>
      </c>
      <c r="D1912" s="18"/>
      <c r="E1912" s="18">
        <v>7</v>
      </c>
      <c r="F1912" s="18">
        <v>3</v>
      </c>
      <c r="G1912" s="14">
        <f>SUM(B1912:F1912)</f>
        <v>15</v>
      </c>
      <c r="H1912" s="19">
        <f>IFERROR(B1912/$G$1915,0)</f>
        <v>0</v>
      </c>
      <c r="I1912" s="19">
        <f t="shared" si="307"/>
        <v>0.33333333333333331</v>
      </c>
      <c r="J1912" s="19">
        <f t="shared" si="307"/>
        <v>0</v>
      </c>
      <c r="K1912" s="19">
        <f t="shared" si="307"/>
        <v>0.46666666666666667</v>
      </c>
      <c r="L1912" s="19">
        <f t="shared" si="307"/>
        <v>0.2</v>
      </c>
      <c r="M1912" s="21" t="s">
        <v>95</v>
      </c>
    </row>
    <row r="1913" spans="1:13" ht="20.25" customHeight="1">
      <c r="A1913" s="22" t="s">
        <v>105</v>
      </c>
      <c r="B1913" s="23">
        <f>IFERROR(AVERAGE(B1910:B1912),0)</f>
        <v>0</v>
      </c>
      <c r="C1913" s="23">
        <f>IFERROR(AVERAGE(C1910:C1912),0)</f>
        <v>3</v>
      </c>
      <c r="D1913" s="27">
        <f>IFERROR(AVERAGE(D1910:D1912),0)</f>
        <v>0</v>
      </c>
      <c r="E1913" s="27">
        <f>IFERROR(AVERAGE(E1910:E1912),0)</f>
        <v>7.333333333333333</v>
      </c>
      <c r="F1913" s="27">
        <f>IFERROR(AVERAGE(F1910:F1912),0)</f>
        <v>4.666666666666667</v>
      </c>
      <c r="G1913" s="27">
        <f>SUM(AVERAGE(G1910:G1912))</f>
        <v>15</v>
      </c>
      <c r="H1913" s="25">
        <f>AVERAGE(H1910:H1912)*0.2</f>
        <v>0</v>
      </c>
      <c r="I1913" s="25">
        <f>AVERAGE(I1910:I1912)*0.4</f>
        <v>0.08</v>
      </c>
      <c r="J1913" s="25">
        <f>AVERAGE(J1910:J1912)*0.6</f>
        <v>0</v>
      </c>
      <c r="K1913" s="25">
        <f>AVERAGE(K1910:K1912)*0.8</f>
        <v>0.39111111111111119</v>
      </c>
      <c r="L1913" s="25">
        <f>AVERAGE(L1910:L1912)*1</f>
        <v>0.31111111111111112</v>
      </c>
      <c r="M1913" s="28">
        <f>SUM(H1913:L1913)</f>
        <v>0.78222222222222237</v>
      </c>
    </row>
    <row r="1914" spans="1:13" ht="20.25" customHeight="1">
      <c r="A1914" s="12" t="s">
        <v>110</v>
      </c>
      <c r="B1914" s="13" t="s">
        <v>88</v>
      </c>
      <c r="C1914" s="13" t="s">
        <v>89</v>
      </c>
      <c r="D1914" s="13" t="s">
        <v>90</v>
      </c>
      <c r="E1914" s="13" t="s">
        <v>91</v>
      </c>
      <c r="F1914" s="13" t="s">
        <v>92</v>
      </c>
      <c r="G1914" s="14" t="s">
        <v>93</v>
      </c>
      <c r="H1914" s="15" t="s">
        <v>88</v>
      </c>
      <c r="I1914" s="15" t="s">
        <v>89</v>
      </c>
      <c r="J1914" s="15" t="s">
        <v>90</v>
      </c>
      <c r="K1914" s="15" t="s">
        <v>91</v>
      </c>
      <c r="L1914" s="26" t="s">
        <v>92</v>
      </c>
      <c r="M1914" s="14" t="s">
        <v>93</v>
      </c>
    </row>
    <row r="1915" spans="1:13" ht="20.25" customHeight="1">
      <c r="A1915" s="29" t="s">
        <v>111</v>
      </c>
      <c r="B1915" s="30"/>
      <c r="C1915" s="30"/>
      <c r="D1915" s="30"/>
      <c r="E1915" s="18">
        <v>10</v>
      </c>
      <c r="F1915" s="18">
        <v>5</v>
      </c>
      <c r="G1915" s="31">
        <f t="shared" ref="G1915:G1920" si="308">SUM(B1915:F1915)</f>
        <v>15</v>
      </c>
      <c r="H1915" s="32">
        <f>IFERROR(B1915/$G$1920,0)</f>
        <v>0</v>
      </c>
      <c r="I1915" s="32">
        <f t="shared" ref="I1915:L1918" si="309">IFERROR(C1915/$G$1920,0)</f>
        <v>0</v>
      </c>
      <c r="J1915" s="32">
        <f t="shared" si="309"/>
        <v>0</v>
      </c>
      <c r="K1915" s="32">
        <f t="shared" si="309"/>
        <v>0</v>
      </c>
      <c r="L1915" s="32">
        <f t="shared" si="309"/>
        <v>0</v>
      </c>
      <c r="M1915" s="21" t="s">
        <v>95</v>
      </c>
    </row>
    <row r="1916" spans="1:13" ht="20.25" customHeight="1">
      <c r="A1916" s="29" t="s">
        <v>112</v>
      </c>
      <c r="B1916" s="30"/>
      <c r="C1916" s="30">
        <v>3</v>
      </c>
      <c r="D1916" s="30"/>
      <c r="E1916" s="18">
        <v>6</v>
      </c>
      <c r="F1916" s="18">
        <v>6</v>
      </c>
      <c r="G1916" s="31">
        <f t="shared" si="308"/>
        <v>15</v>
      </c>
      <c r="H1916" s="32">
        <f>IFERROR(B1916/$G$1920,0)</f>
        <v>0</v>
      </c>
      <c r="I1916" s="32">
        <f t="shared" si="309"/>
        <v>0</v>
      </c>
      <c r="J1916" s="32">
        <f t="shared" si="309"/>
        <v>0</v>
      </c>
      <c r="K1916" s="32">
        <f t="shared" si="309"/>
        <v>0</v>
      </c>
      <c r="L1916" s="32">
        <f t="shared" si="309"/>
        <v>0</v>
      </c>
      <c r="M1916" s="21" t="s">
        <v>95</v>
      </c>
    </row>
    <row r="1917" spans="1:13" ht="20.25" customHeight="1">
      <c r="A1917" s="29" t="s">
        <v>113</v>
      </c>
      <c r="B1917" s="30"/>
      <c r="C1917" s="30"/>
      <c r="D1917" s="30"/>
      <c r="E1917" s="18">
        <v>8</v>
      </c>
      <c r="F1917" s="18">
        <v>7</v>
      </c>
      <c r="G1917" s="31">
        <f t="shared" si="308"/>
        <v>15</v>
      </c>
      <c r="H1917" s="32">
        <f>IFERROR(B1917/$G$1920,0)</f>
        <v>0</v>
      </c>
      <c r="I1917" s="32">
        <f t="shared" si="309"/>
        <v>0</v>
      </c>
      <c r="J1917" s="32">
        <f t="shared" si="309"/>
        <v>0</v>
      </c>
      <c r="K1917" s="32">
        <f t="shared" si="309"/>
        <v>0</v>
      </c>
      <c r="L1917" s="32">
        <f t="shared" si="309"/>
        <v>0</v>
      </c>
      <c r="M1917" s="21" t="s">
        <v>95</v>
      </c>
    </row>
    <row r="1918" spans="1:13" ht="20.25" customHeight="1">
      <c r="A1918" s="29" t="s">
        <v>114</v>
      </c>
      <c r="B1918" s="30"/>
      <c r="C1918" s="30">
        <v>1</v>
      </c>
      <c r="D1918" s="30">
        <v>1</v>
      </c>
      <c r="E1918" s="18">
        <v>5</v>
      </c>
      <c r="F1918" s="18">
        <v>8</v>
      </c>
      <c r="G1918" s="31">
        <f t="shared" si="308"/>
        <v>15</v>
      </c>
      <c r="H1918" s="32">
        <f>IFERROR(B1918/$G$1920,0)</f>
        <v>0</v>
      </c>
      <c r="I1918" s="32">
        <f t="shared" si="309"/>
        <v>0</v>
      </c>
      <c r="J1918" s="32">
        <f t="shared" si="309"/>
        <v>0</v>
      </c>
      <c r="K1918" s="32">
        <f t="shared" si="309"/>
        <v>0</v>
      </c>
      <c r="L1918" s="32">
        <f t="shared" si="309"/>
        <v>0</v>
      </c>
      <c r="M1918" s="21" t="s">
        <v>95</v>
      </c>
    </row>
    <row r="1919" spans="1:13" ht="20.25" customHeight="1">
      <c r="A1919" s="17" t="s">
        <v>105</v>
      </c>
      <c r="B1919" s="33">
        <f>IFERROR(AVERAGE(B1915:B1918),0)</f>
        <v>0</v>
      </c>
      <c r="C1919" s="33">
        <f>IFERROR(AVERAGE(C1915:C1918),0)</f>
        <v>2</v>
      </c>
      <c r="D1919" s="33">
        <f>IFERROR(AVERAGE(D1915:D1918),0)</f>
        <v>1</v>
      </c>
      <c r="E1919" s="33">
        <f>IFERROR(AVERAGE(E1915:E1918),0)</f>
        <v>7.25</v>
      </c>
      <c r="F1919" s="33">
        <f>IFERROR(AVERAGE(F1915:F1918),0)</f>
        <v>6.5</v>
      </c>
      <c r="G1919" s="33">
        <f>SUM(AVERAGE(G1915:G1918))</f>
        <v>15</v>
      </c>
      <c r="H1919" s="28">
        <f>AVERAGE(H1915:H1918)*0.2</f>
        <v>0</v>
      </c>
      <c r="I1919" s="28">
        <f>AVERAGE(I1915:I1918)*0.4</f>
        <v>0</v>
      </c>
      <c r="J1919" s="28">
        <f>AVERAGE(J1915:J1918)*0.6</f>
        <v>0</v>
      </c>
      <c r="K1919" s="28">
        <f>AVERAGE(K1915:K1918)*0.8</f>
        <v>0</v>
      </c>
      <c r="L1919" s="28">
        <f>AVERAGE(L1915:L1918)*1</f>
        <v>0</v>
      </c>
      <c r="M1919" s="28">
        <f>SUM(H1919:L1919)</f>
        <v>0</v>
      </c>
    </row>
    <row r="1920" spans="1:13" ht="20.25" customHeight="1">
      <c r="A1920" s="29" t="s">
        <v>121</v>
      </c>
      <c r="B1920" s="30"/>
      <c r="C1920" s="30"/>
      <c r="D1920" s="30"/>
      <c r="E1920" s="30"/>
      <c r="F1920" s="30"/>
      <c r="G1920" s="31">
        <f t="shared" si="308"/>
        <v>0</v>
      </c>
      <c r="H1920" s="32">
        <f>IFERROR(B1920/$G$1925,0)</f>
        <v>0</v>
      </c>
      <c r="I1920" s="32">
        <f>IFERROR(C1920/$G$1925,0)</f>
        <v>0</v>
      </c>
      <c r="J1920" s="32">
        <f>IFERROR(D1920/$G$1925,0)</f>
        <v>0</v>
      </c>
      <c r="K1920" s="32">
        <f>IFERROR(E1920/$G$1925,0)</f>
        <v>0</v>
      </c>
      <c r="L1920" s="32">
        <f>IFERROR(F1920/$G$1925,0)</f>
        <v>0</v>
      </c>
      <c r="M1920" s="21" t="s">
        <v>95</v>
      </c>
    </row>
    <row r="1921" spans="1:13" ht="20.25" customHeight="1">
      <c r="A1921" s="34" t="s">
        <v>115</v>
      </c>
      <c r="B1921" s="34"/>
      <c r="C1921" s="34"/>
      <c r="D1921" s="34"/>
      <c r="E1921" s="34"/>
      <c r="F1921" s="34"/>
      <c r="G1921" s="35">
        <v>15</v>
      </c>
      <c r="H1921" s="28" t="s">
        <v>95</v>
      </c>
      <c r="I1921" s="28" t="s">
        <v>95</v>
      </c>
      <c r="J1921" s="28" t="s">
        <v>95</v>
      </c>
      <c r="K1921" s="28" t="s">
        <v>95</v>
      </c>
      <c r="L1921" s="28" t="s">
        <v>95</v>
      </c>
      <c r="M1921" s="28">
        <f>(M1901+M1908+M1913+M1919)/4</f>
        <v>0.64400000000000002</v>
      </c>
    </row>
    <row r="1922" spans="1:13" ht="20.25" customHeight="1">
      <c r="A1922" s="36"/>
      <c r="B1922" s="36"/>
      <c r="C1922" s="36"/>
      <c r="D1922" s="36"/>
      <c r="E1922" s="36"/>
      <c r="F1922" s="36"/>
      <c r="G1922" s="36"/>
      <c r="H1922" s="36"/>
      <c r="I1922" s="36"/>
      <c r="J1922" s="36"/>
      <c r="K1922" s="36"/>
      <c r="L1922" s="36"/>
      <c r="M1922" s="36"/>
    </row>
    <row r="1923" spans="1:13" ht="20.25" customHeight="1">
      <c r="A1923" s="36"/>
      <c r="B1923" s="36"/>
      <c r="C1923" s="36"/>
      <c r="D1923" s="36"/>
      <c r="E1923" s="36"/>
      <c r="F1923" s="36"/>
      <c r="G1923" s="36"/>
      <c r="H1923" s="36"/>
      <c r="I1923" s="36"/>
      <c r="J1923" s="36"/>
      <c r="K1923" s="36"/>
      <c r="L1923" s="36"/>
      <c r="M1923" s="36"/>
    </row>
    <row r="1924" spans="1:13" ht="20.25" customHeight="1">
      <c r="A1924" s="7" t="s">
        <v>82</v>
      </c>
      <c r="B1924" s="8" t="s">
        <v>33</v>
      </c>
      <c r="C1924" s="8"/>
      <c r="D1924" s="8"/>
      <c r="E1924" s="8"/>
      <c r="F1924" s="8"/>
      <c r="G1924" s="8"/>
      <c r="H1924" s="8"/>
      <c r="I1924" s="8"/>
      <c r="J1924" s="8"/>
      <c r="K1924" s="9" t="s">
        <v>78</v>
      </c>
      <c r="L1924" s="10">
        <v>45129</v>
      </c>
      <c r="M1924" s="10"/>
    </row>
    <row r="1925" spans="1:13" ht="20.25" customHeight="1">
      <c r="A1925" s="8" t="s">
        <v>84</v>
      </c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</row>
    <row r="1926" spans="1:13" ht="20.25" customHeight="1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</row>
    <row r="1927" spans="1:13" ht="20.25" customHeight="1">
      <c r="A1927" s="11" t="s">
        <v>85</v>
      </c>
      <c r="B1927" s="8" t="s">
        <v>86</v>
      </c>
      <c r="C1927" s="8"/>
      <c r="D1927" s="8"/>
      <c r="E1927" s="8"/>
      <c r="F1927" s="8"/>
      <c r="G1927" s="8"/>
      <c r="H1927" s="8" t="s">
        <v>86</v>
      </c>
      <c r="I1927" s="8"/>
      <c r="J1927" s="8"/>
      <c r="K1927" s="8"/>
      <c r="L1927" s="8"/>
      <c r="M1927" s="8"/>
    </row>
    <row r="1928" spans="1:13" ht="20.25" customHeight="1">
      <c r="A1928" s="12" t="s">
        <v>87</v>
      </c>
      <c r="B1928" s="13" t="s">
        <v>88</v>
      </c>
      <c r="C1928" s="13" t="s">
        <v>89</v>
      </c>
      <c r="D1928" s="13" t="s">
        <v>90</v>
      </c>
      <c r="E1928" s="13" t="s">
        <v>91</v>
      </c>
      <c r="F1928" s="13" t="s">
        <v>92</v>
      </c>
      <c r="G1928" s="14" t="s">
        <v>93</v>
      </c>
      <c r="H1928" s="15" t="s">
        <v>88</v>
      </c>
      <c r="I1928" s="15" t="s">
        <v>89</v>
      </c>
      <c r="J1928" s="15" t="s">
        <v>90</v>
      </c>
      <c r="K1928" s="15" t="s">
        <v>91</v>
      </c>
      <c r="L1928" s="15" t="s">
        <v>92</v>
      </c>
      <c r="M1928" s="16" t="s">
        <v>93</v>
      </c>
    </row>
    <row r="1929" spans="1:13" ht="20.25" customHeight="1">
      <c r="A1929" s="17" t="s">
        <v>94</v>
      </c>
      <c r="B1929" s="18"/>
      <c r="C1929" s="18"/>
      <c r="D1929" s="18"/>
      <c r="E1929" s="18">
        <v>6</v>
      </c>
      <c r="F1929" s="18">
        <v>10</v>
      </c>
      <c r="G1929" s="14">
        <f>SUM(B1929:F1929)</f>
        <v>16</v>
      </c>
      <c r="H1929" s="19">
        <f>IFERROR(B1929/$G$1934,0)</f>
        <v>0</v>
      </c>
      <c r="I1929" s="19">
        <f t="shared" ref="I1929:L1931" si="310">IFERROR(C1929/$G$1934,0)</f>
        <v>0</v>
      </c>
      <c r="J1929" s="19">
        <f t="shared" si="310"/>
        <v>0</v>
      </c>
      <c r="K1929" s="19">
        <f t="shared" si="310"/>
        <v>0.375</v>
      </c>
      <c r="L1929" s="19">
        <f>IFERROR(F1929/$G$1934,0)</f>
        <v>0.625</v>
      </c>
      <c r="M1929" s="20" t="s">
        <v>95</v>
      </c>
    </row>
    <row r="1930" spans="1:13" ht="20.25" customHeight="1">
      <c r="A1930" s="17" t="s">
        <v>96</v>
      </c>
      <c r="B1930" s="18"/>
      <c r="C1930" s="18"/>
      <c r="D1930" s="18"/>
      <c r="E1930" s="18">
        <v>7</v>
      </c>
      <c r="F1930" s="18">
        <v>9</v>
      </c>
      <c r="G1930" s="14">
        <f>SUM(B1930:F1930)</f>
        <v>16</v>
      </c>
      <c r="H1930" s="19">
        <f>IFERROR(B1930/$G$1934,0)</f>
        <v>0</v>
      </c>
      <c r="I1930" s="19">
        <f t="shared" si="310"/>
        <v>0</v>
      </c>
      <c r="J1930" s="19">
        <f t="shared" si="310"/>
        <v>0</v>
      </c>
      <c r="K1930" s="19">
        <f t="shared" si="310"/>
        <v>0.4375</v>
      </c>
      <c r="L1930" s="19">
        <f t="shared" si="310"/>
        <v>0.5625</v>
      </c>
      <c r="M1930" s="21" t="s">
        <v>95</v>
      </c>
    </row>
    <row r="1931" spans="1:13" ht="20.25" customHeight="1">
      <c r="A1931" s="17" t="s">
        <v>97</v>
      </c>
      <c r="B1931" s="18"/>
      <c r="C1931" s="18">
        <v>2</v>
      </c>
      <c r="D1931" s="18">
        <v>1</v>
      </c>
      <c r="E1931" s="18">
        <v>5</v>
      </c>
      <c r="F1931" s="18">
        <v>8</v>
      </c>
      <c r="G1931" s="14">
        <f>SUM(B1931:F1931)</f>
        <v>16</v>
      </c>
      <c r="H1931" s="19">
        <f>IFERROR(B1931/$G$1934,0)</f>
        <v>0</v>
      </c>
      <c r="I1931" s="19">
        <f t="shared" si="310"/>
        <v>0.125</v>
      </c>
      <c r="J1931" s="19">
        <f t="shared" si="310"/>
        <v>6.25E-2</v>
      </c>
      <c r="K1931" s="19">
        <f t="shared" si="310"/>
        <v>0.3125</v>
      </c>
      <c r="L1931" s="19">
        <f t="shared" si="310"/>
        <v>0.5</v>
      </c>
      <c r="M1931" s="21" t="s">
        <v>95</v>
      </c>
    </row>
    <row r="1932" spans="1:13" ht="20.25" customHeight="1">
      <c r="A1932" s="22" t="s">
        <v>98</v>
      </c>
      <c r="B1932" s="23">
        <f>IFERROR(AVERAGE(B1929:B1931),0)</f>
        <v>0</v>
      </c>
      <c r="C1932" s="23">
        <f>IFERROR(AVERAGE(C1929:C1931),0)</f>
        <v>2</v>
      </c>
      <c r="D1932" s="23">
        <f>IFERROR(AVERAGE(D1929:D1931),0)</f>
        <v>1</v>
      </c>
      <c r="E1932" s="23">
        <f>IFERROR(AVERAGE(E1929:E1931),0)</f>
        <v>6</v>
      </c>
      <c r="F1932" s="23">
        <f>IFERROR(AVERAGE(F1929:F1931),0)</f>
        <v>9</v>
      </c>
      <c r="G1932" s="23">
        <f>SUM(AVERAGE(G1929:G1931))</f>
        <v>16</v>
      </c>
      <c r="H1932" s="24">
        <f>AVERAGE(H1929:H1931)*0.2</f>
        <v>0</v>
      </c>
      <c r="I1932" s="24">
        <f>AVERAGE(I1929:I1931)*0.4</f>
        <v>1.6666666666666666E-2</v>
      </c>
      <c r="J1932" s="24">
        <f>AVERAGE(J1929:J1931)*0.6</f>
        <v>1.2499999999999999E-2</v>
      </c>
      <c r="K1932" s="24">
        <f>AVERAGE(K1929:K1931)*0.8</f>
        <v>0.30000000000000004</v>
      </c>
      <c r="L1932" s="24">
        <f>AVERAGE(L1929:L1931)*1</f>
        <v>0.5625</v>
      </c>
      <c r="M1932" s="25">
        <f>SUM(H1932:L1932)</f>
        <v>0.89166666666666672</v>
      </c>
    </row>
    <row r="1933" spans="1:13" ht="20.25" customHeight="1">
      <c r="A1933" s="12" t="s">
        <v>99</v>
      </c>
      <c r="B1933" s="13" t="s">
        <v>88</v>
      </c>
      <c r="C1933" s="13" t="s">
        <v>89</v>
      </c>
      <c r="D1933" s="13" t="s">
        <v>90</v>
      </c>
      <c r="E1933" s="13" t="s">
        <v>91</v>
      </c>
      <c r="F1933" s="13" t="s">
        <v>92</v>
      </c>
      <c r="G1933" s="14" t="s">
        <v>93</v>
      </c>
      <c r="H1933" s="15" t="s">
        <v>88</v>
      </c>
      <c r="I1933" s="15" t="s">
        <v>89</v>
      </c>
      <c r="J1933" s="15" t="s">
        <v>90</v>
      </c>
      <c r="K1933" s="15" t="s">
        <v>91</v>
      </c>
      <c r="L1933" s="26" t="s">
        <v>92</v>
      </c>
      <c r="M1933" s="14" t="s">
        <v>93</v>
      </c>
    </row>
    <row r="1934" spans="1:13" ht="20.25" customHeight="1">
      <c r="A1934" s="17" t="s">
        <v>100</v>
      </c>
      <c r="B1934" s="18"/>
      <c r="C1934" s="18">
        <v>1</v>
      </c>
      <c r="D1934" s="18"/>
      <c r="E1934" s="18">
        <v>5</v>
      </c>
      <c r="F1934" s="18">
        <v>10</v>
      </c>
      <c r="G1934" s="14">
        <f>SUM(B1934:F1934)</f>
        <v>16</v>
      </c>
      <c r="H1934" s="19">
        <f t="shared" ref="H1934:L1938" si="311">IFERROR(B1934/$G$1939,0)</f>
        <v>0</v>
      </c>
      <c r="I1934" s="19">
        <f t="shared" si="311"/>
        <v>6.25E-2</v>
      </c>
      <c r="J1934" s="19">
        <f t="shared" si="311"/>
        <v>0</v>
      </c>
      <c r="K1934" s="19">
        <f t="shared" si="311"/>
        <v>0.3125</v>
      </c>
      <c r="L1934" s="19">
        <f t="shared" si="311"/>
        <v>0.625</v>
      </c>
      <c r="M1934" s="21" t="s">
        <v>95</v>
      </c>
    </row>
    <row r="1935" spans="1:13" ht="20.25" customHeight="1">
      <c r="A1935" s="17" t="s">
        <v>101</v>
      </c>
      <c r="B1935" s="18"/>
      <c r="C1935" s="18">
        <v>1</v>
      </c>
      <c r="D1935" s="18"/>
      <c r="E1935" s="18">
        <v>8</v>
      </c>
      <c r="F1935" s="18">
        <v>7</v>
      </c>
      <c r="G1935" s="14">
        <f>SUM(B1935:F1935)</f>
        <v>16</v>
      </c>
      <c r="H1935" s="19">
        <f t="shared" si="311"/>
        <v>0</v>
      </c>
      <c r="I1935" s="19">
        <f t="shared" si="311"/>
        <v>6.25E-2</v>
      </c>
      <c r="J1935" s="19">
        <f t="shared" si="311"/>
        <v>0</v>
      </c>
      <c r="K1935" s="19">
        <f t="shared" si="311"/>
        <v>0.5</v>
      </c>
      <c r="L1935" s="19">
        <f t="shared" si="311"/>
        <v>0.4375</v>
      </c>
      <c r="M1935" s="21" t="s">
        <v>95</v>
      </c>
    </row>
    <row r="1936" spans="1:13" ht="20.25" customHeight="1">
      <c r="A1936" s="17" t="s">
        <v>102</v>
      </c>
      <c r="B1936" s="18"/>
      <c r="C1936" s="18"/>
      <c r="D1936" s="18"/>
      <c r="E1936" s="18">
        <v>8</v>
      </c>
      <c r="F1936" s="18">
        <v>8</v>
      </c>
      <c r="G1936" s="14">
        <f>SUM(B1936:F1936)</f>
        <v>16</v>
      </c>
      <c r="H1936" s="19">
        <f t="shared" si="311"/>
        <v>0</v>
      </c>
      <c r="I1936" s="19">
        <f t="shared" si="311"/>
        <v>0</v>
      </c>
      <c r="J1936" s="19">
        <f t="shared" si="311"/>
        <v>0</v>
      </c>
      <c r="K1936" s="19">
        <f t="shared" si="311"/>
        <v>0.5</v>
      </c>
      <c r="L1936" s="19">
        <f t="shared" si="311"/>
        <v>0.5</v>
      </c>
      <c r="M1936" s="21" t="s">
        <v>95</v>
      </c>
    </row>
    <row r="1937" spans="1:13" ht="20.25" customHeight="1">
      <c r="A1937" s="17" t="s">
        <v>103</v>
      </c>
      <c r="B1937" s="18"/>
      <c r="C1937" s="18">
        <v>1</v>
      </c>
      <c r="D1937" s="18">
        <v>2</v>
      </c>
      <c r="E1937" s="18">
        <v>2</v>
      </c>
      <c r="F1937" s="18">
        <v>11</v>
      </c>
      <c r="G1937" s="14">
        <f>SUM(B1937:F1937)</f>
        <v>16</v>
      </c>
      <c r="H1937" s="19">
        <f t="shared" si="311"/>
        <v>0</v>
      </c>
      <c r="I1937" s="19">
        <f t="shared" si="311"/>
        <v>6.25E-2</v>
      </c>
      <c r="J1937" s="19">
        <f t="shared" si="311"/>
        <v>0.125</v>
      </c>
      <c r="K1937" s="19">
        <f t="shared" si="311"/>
        <v>0.125</v>
      </c>
      <c r="L1937" s="19">
        <f t="shared" si="311"/>
        <v>0.6875</v>
      </c>
      <c r="M1937" s="21" t="s">
        <v>95</v>
      </c>
    </row>
    <row r="1938" spans="1:13" ht="20.25" customHeight="1">
      <c r="A1938" s="17" t="s">
        <v>104</v>
      </c>
      <c r="B1938" s="18"/>
      <c r="C1938" s="18"/>
      <c r="D1938" s="18"/>
      <c r="E1938" s="18">
        <v>7</v>
      </c>
      <c r="F1938" s="18">
        <v>9</v>
      </c>
      <c r="G1938" s="14">
        <f>SUM(B1938:F1938)</f>
        <v>16</v>
      </c>
      <c r="H1938" s="19">
        <f t="shared" si="311"/>
        <v>0</v>
      </c>
      <c r="I1938" s="19">
        <f t="shared" si="311"/>
        <v>0</v>
      </c>
      <c r="J1938" s="19">
        <f t="shared" si="311"/>
        <v>0</v>
      </c>
      <c r="K1938" s="19">
        <f t="shared" si="311"/>
        <v>0.4375</v>
      </c>
      <c r="L1938" s="19">
        <f t="shared" si="311"/>
        <v>0.5625</v>
      </c>
      <c r="M1938" s="21"/>
    </row>
    <row r="1939" spans="1:13" ht="20.25" customHeight="1">
      <c r="A1939" s="22" t="s">
        <v>105</v>
      </c>
      <c r="B1939" s="23">
        <f>IFERROR(AVERAGE(B1934:B1938),0)</f>
        <v>0</v>
      </c>
      <c r="C1939" s="23">
        <f>IFERROR(AVERAGE(C1934:C1938),0)</f>
        <v>1</v>
      </c>
      <c r="D1939" s="23">
        <f>IFERROR(AVERAGE(D1934:D1938),0)</f>
        <v>2</v>
      </c>
      <c r="E1939" s="23">
        <f>IFERROR(AVERAGE(E1934:E1938),0)</f>
        <v>6</v>
      </c>
      <c r="F1939" s="23">
        <f>IFERROR(AVERAGE(F1934:F1938),0)</f>
        <v>9</v>
      </c>
      <c r="G1939" s="23">
        <f>SUM(AVERAGE(G1934:G1938))</f>
        <v>16</v>
      </c>
      <c r="H1939" s="25">
        <f>AVERAGE(H1934:H1938)*0.2</f>
        <v>0</v>
      </c>
      <c r="I1939" s="25">
        <f>AVERAGE(I1934:I1938)*0.4</f>
        <v>1.4999999999999999E-2</v>
      </c>
      <c r="J1939" s="25">
        <f>AVERAGE(J1934:J1938)*0.6</f>
        <v>1.4999999999999999E-2</v>
      </c>
      <c r="K1939" s="25">
        <f>AVERAGE(K1934:K1938)*0.8</f>
        <v>0.30000000000000004</v>
      </c>
      <c r="L1939" s="25">
        <f>AVERAGE(L1934:L1938)*1</f>
        <v>0.5625</v>
      </c>
      <c r="M1939" s="25">
        <f>SUM(H1939:L1939)</f>
        <v>0.89250000000000007</v>
      </c>
    </row>
    <row r="1940" spans="1:13" ht="20.25" customHeight="1">
      <c r="A1940" s="12" t="s">
        <v>106</v>
      </c>
      <c r="B1940" s="13" t="s">
        <v>88</v>
      </c>
      <c r="C1940" s="13" t="s">
        <v>89</v>
      </c>
      <c r="D1940" s="13" t="s">
        <v>90</v>
      </c>
      <c r="E1940" s="13" t="s">
        <v>91</v>
      </c>
      <c r="F1940" s="13" t="s">
        <v>92</v>
      </c>
      <c r="G1940" s="14" t="s">
        <v>93</v>
      </c>
      <c r="H1940" s="15" t="s">
        <v>88</v>
      </c>
      <c r="I1940" s="15" t="s">
        <v>89</v>
      </c>
      <c r="J1940" s="15" t="s">
        <v>90</v>
      </c>
      <c r="K1940" s="15" t="s">
        <v>91</v>
      </c>
      <c r="L1940" s="26" t="s">
        <v>92</v>
      </c>
      <c r="M1940" s="14" t="s">
        <v>93</v>
      </c>
    </row>
    <row r="1941" spans="1:13" ht="20.25" customHeight="1">
      <c r="A1941" s="17" t="s">
        <v>107</v>
      </c>
      <c r="B1941" s="18"/>
      <c r="C1941" s="18">
        <v>4</v>
      </c>
      <c r="D1941" s="18"/>
      <c r="E1941" s="18">
        <v>7</v>
      </c>
      <c r="F1941" s="18">
        <v>5</v>
      </c>
      <c r="G1941" s="14">
        <f>SUM(B1941:F1941)</f>
        <v>16</v>
      </c>
      <c r="H1941" s="19">
        <f>IFERROR(B1941/$G$1946,0)</f>
        <v>0</v>
      </c>
      <c r="I1941" s="19">
        <f t="shared" ref="I1941:L1943" si="312">IFERROR(C1941/$G$1946,0)</f>
        <v>0.25</v>
      </c>
      <c r="J1941" s="19">
        <f t="shared" si="312"/>
        <v>0</v>
      </c>
      <c r="K1941" s="19">
        <f t="shared" si="312"/>
        <v>0.4375</v>
      </c>
      <c r="L1941" s="19">
        <f t="shared" si="312"/>
        <v>0.3125</v>
      </c>
      <c r="M1941" s="21" t="s">
        <v>95</v>
      </c>
    </row>
    <row r="1942" spans="1:13" ht="20.25" customHeight="1">
      <c r="A1942" s="17" t="s">
        <v>108</v>
      </c>
      <c r="B1942" s="18"/>
      <c r="C1942" s="18">
        <v>5</v>
      </c>
      <c r="D1942" s="18"/>
      <c r="E1942" s="18">
        <v>6</v>
      </c>
      <c r="F1942" s="18">
        <v>5</v>
      </c>
      <c r="G1942" s="14">
        <f>SUM(B1942:F1942)</f>
        <v>16</v>
      </c>
      <c r="H1942" s="19">
        <f>IFERROR(B1942/$G$1946,0)</f>
        <v>0</v>
      </c>
      <c r="I1942" s="19">
        <f t="shared" si="312"/>
        <v>0.3125</v>
      </c>
      <c r="J1942" s="19">
        <f t="shared" si="312"/>
        <v>0</v>
      </c>
      <c r="K1942" s="19">
        <f t="shared" si="312"/>
        <v>0.375</v>
      </c>
      <c r="L1942" s="19">
        <f t="shared" si="312"/>
        <v>0.3125</v>
      </c>
      <c r="M1942" s="21" t="s">
        <v>95</v>
      </c>
    </row>
    <row r="1943" spans="1:13" ht="20.25" customHeight="1">
      <c r="A1943" s="17" t="s">
        <v>109</v>
      </c>
      <c r="B1943" s="18"/>
      <c r="C1943" s="18">
        <v>3</v>
      </c>
      <c r="D1943" s="18">
        <v>1</v>
      </c>
      <c r="E1943" s="18">
        <v>9</v>
      </c>
      <c r="F1943" s="18">
        <v>3</v>
      </c>
      <c r="G1943" s="14">
        <f>SUM(B1943:F1943)</f>
        <v>16</v>
      </c>
      <c r="H1943" s="19">
        <f>IFERROR(B1943/$G$1946,0)</f>
        <v>0</v>
      </c>
      <c r="I1943" s="19">
        <f t="shared" si="312"/>
        <v>0.1875</v>
      </c>
      <c r="J1943" s="19">
        <f t="shared" si="312"/>
        <v>6.25E-2</v>
      </c>
      <c r="K1943" s="19">
        <f t="shared" si="312"/>
        <v>0.5625</v>
      </c>
      <c r="L1943" s="19">
        <f t="shared" si="312"/>
        <v>0.1875</v>
      </c>
      <c r="M1943" s="21" t="s">
        <v>95</v>
      </c>
    </row>
    <row r="1944" spans="1:13" ht="20.25" customHeight="1">
      <c r="A1944" s="22" t="s">
        <v>105</v>
      </c>
      <c r="B1944" s="23">
        <f>IFERROR(AVERAGE(B1941:B1943),0)</f>
        <v>0</v>
      </c>
      <c r="C1944" s="23">
        <f>IFERROR(AVERAGE(C1941:C1943),0)</f>
        <v>4</v>
      </c>
      <c r="D1944" s="27">
        <f>IFERROR(AVERAGE(D1941:D1943),0)</f>
        <v>1</v>
      </c>
      <c r="E1944" s="27">
        <f>IFERROR(AVERAGE(E1941:E1943),0)</f>
        <v>7.333333333333333</v>
      </c>
      <c r="F1944" s="27">
        <f>IFERROR(AVERAGE(F1941:F1943),0)</f>
        <v>4.333333333333333</v>
      </c>
      <c r="G1944" s="27">
        <f>SUM(AVERAGE(G1941:G1943))</f>
        <v>16</v>
      </c>
      <c r="H1944" s="25">
        <f>AVERAGE(H1941:H1943)*0.2</f>
        <v>0</v>
      </c>
      <c r="I1944" s="25">
        <f>AVERAGE(I1941:I1943)*0.4</f>
        <v>0.1</v>
      </c>
      <c r="J1944" s="25">
        <f>AVERAGE(J1941:J1943)*0.6</f>
        <v>1.2499999999999999E-2</v>
      </c>
      <c r="K1944" s="25">
        <f>AVERAGE(K1941:K1943)*0.8</f>
        <v>0.3666666666666667</v>
      </c>
      <c r="L1944" s="25">
        <f>AVERAGE(L1941:L1943)*1</f>
        <v>0.27083333333333331</v>
      </c>
      <c r="M1944" s="28">
        <f>SUM(H1944:L1944)</f>
        <v>0.75</v>
      </c>
    </row>
    <row r="1945" spans="1:13" ht="20.25" customHeight="1">
      <c r="A1945" s="12" t="s">
        <v>110</v>
      </c>
      <c r="B1945" s="13" t="s">
        <v>88</v>
      </c>
      <c r="C1945" s="13" t="s">
        <v>89</v>
      </c>
      <c r="D1945" s="13" t="s">
        <v>90</v>
      </c>
      <c r="E1945" s="13" t="s">
        <v>91</v>
      </c>
      <c r="F1945" s="13" t="s">
        <v>92</v>
      </c>
      <c r="G1945" s="14" t="s">
        <v>93</v>
      </c>
      <c r="H1945" s="15" t="s">
        <v>88</v>
      </c>
      <c r="I1945" s="15" t="s">
        <v>89</v>
      </c>
      <c r="J1945" s="15" t="s">
        <v>90</v>
      </c>
      <c r="K1945" s="15" t="s">
        <v>91</v>
      </c>
      <c r="L1945" s="26" t="s">
        <v>92</v>
      </c>
      <c r="M1945" s="14" t="s">
        <v>93</v>
      </c>
    </row>
    <row r="1946" spans="1:13" ht="20.25" customHeight="1">
      <c r="A1946" s="29" t="s">
        <v>111</v>
      </c>
      <c r="B1946" s="30"/>
      <c r="C1946" s="30">
        <v>1</v>
      </c>
      <c r="D1946" s="30"/>
      <c r="E1946" s="18">
        <v>11</v>
      </c>
      <c r="F1946" s="18">
        <v>4</v>
      </c>
      <c r="G1946" s="31">
        <f t="shared" ref="G1946:G1951" si="313">SUM(B1946:F1946)</f>
        <v>16</v>
      </c>
      <c r="H1946" s="32">
        <f>IFERROR(B1946/$G$1951,0)</f>
        <v>0</v>
      </c>
      <c r="I1946" s="32">
        <f t="shared" ref="I1946:L1949" si="314">IFERROR(C1946/$G$1951,0)</f>
        <v>0</v>
      </c>
      <c r="J1946" s="32">
        <f t="shared" si="314"/>
        <v>0</v>
      </c>
      <c r="K1946" s="32">
        <f t="shared" si="314"/>
        <v>0</v>
      </c>
      <c r="L1946" s="32">
        <f t="shared" si="314"/>
        <v>0</v>
      </c>
      <c r="M1946" s="21" t="s">
        <v>95</v>
      </c>
    </row>
    <row r="1947" spans="1:13" ht="20.25" customHeight="1">
      <c r="A1947" s="29" t="s">
        <v>112</v>
      </c>
      <c r="B1947" s="30"/>
      <c r="C1947" s="30">
        <v>2</v>
      </c>
      <c r="D1947" s="30"/>
      <c r="E1947" s="18">
        <v>8</v>
      </c>
      <c r="F1947" s="18">
        <v>6</v>
      </c>
      <c r="G1947" s="31">
        <f t="shared" si="313"/>
        <v>16</v>
      </c>
      <c r="H1947" s="32">
        <f>IFERROR(B1947/$G$1951,0)</f>
        <v>0</v>
      </c>
      <c r="I1947" s="32">
        <f t="shared" si="314"/>
        <v>0</v>
      </c>
      <c r="J1947" s="32">
        <f t="shared" si="314"/>
        <v>0</v>
      </c>
      <c r="K1947" s="32">
        <f t="shared" si="314"/>
        <v>0</v>
      </c>
      <c r="L1947" s="32">
        <f t="shared" si="314"/>
        <v>0</v>
      </c>
      <c r="M1947" s="21" t="s">
        <v>95</v>
      </c>
    </row>
    <row r="1948" spans="1:13" ht="20.25" customHeight="1">
      <c r="A1948" s="29" t="s">
        <v>113</v>
      </c>
      <c r="B1948" s="30"/>
      <c r="C1948" s="30">
        <v>2</v>
      </c>
      <c r="D1948" s="30">
        <v>1</v>
      </c>
      <c r="E1948" s="18">
        <v>5</v>
      </c>
      <c r="F1948" s="18">
        <v>8</v>
      </c>
      <c r="G1948" s="31">
        <f t="shared" si="313"/>
        <v>16</v>
      </c>
      <c r="H1948" s="32">
        <f>IFERROR(B1948/$G$1951,0)</f>
        <v>0</v>
      </c>
      <c r="I1948" s="32">
        <f t="shared" si="314"/>
        <v>0</v>
      </c>
      <c r="J1948" s="32">
        <f t="shared" si="314"/>
        <v>0</v>
      </c>
      <c r="K1948" s="32">
        <f t="shared" si="314"/>
        <v>0</v>
      </c>
      <c r="L1948" s="32">
        <f t="shared" si="314"/>
        <v>0</v>
      </c>
      <c r="M1948" s="21" t="s">
        <v>95</v>
      </c>
    </row>
    <row r="1949" spans="1:13" ht="20.25" customHeight="1">
      <c r="A1949" s="29" t="s">
        <v>114</v>
      </c>
      <c r="B1949" s="30"/>
      <c r="C1949" s="30">
        <v>3</v>
      </c>
      <c r="D1949" s="30"/>
      <c r="E1949" s="18">
        <v>6</v>
      </c>
      <c r="F1949" s="18">
        <v>7</v>
      </c>
      <c r="G1949" s="31">
        <f t="shared" si="313"/>
        <v>16</v>
      </c>
      <c r="H1949" s="32">
        <f>IFERROR(B1949/$G$1951,0)</f>
        <v>0</v>
      </c>
      <c r="I1949" s="32">
        <f t="shared" si="314"/>
        <v>0</v>
      </c>
      <c r="J1949" s="32">
        <f t="shared" si="314"/>
        <v>0</v>
      </c>
      <c r="K1949" s="32">
        <f t="shared" si="314"/>
        <v>0</v>
      </c>
      <c r="L1949" s="32">
        <f t="shared" si="314"/>
        <v>0</v>
      </c>
      <c r="M1949" s="21" t="s">
        <v>95</v>
      </c>
    </row>
    <row r="1950" spans="1:13" ht="20.25" customHeight="1">
      <c r="A1950" s="17" t="s">
        <v>105</v>
      </c>
      <c r="B1950" s="33">
        <f>IFERROR(AVERAGE(B1946:B1949),0)</f>
        <v>0</v>
      </c>
      <c r="C1950" s="33">
        <f>IFERROR(AVERAGE(C1946:C1949),0)</f>
        <v>2</v>
      </c>
      <c r="D1950" s="33">
        <f>IFERROR(AVERAGE(D1946:D1949),0)</f>
        <v>1</v>
      </c>
      <c r="E1950" s="33">
        <f>IFERROR(AVERAGE(E1946:E1949),0)</f>
        <v>7.5</v>
      </c>
      <c r="F1950" s="33">
        <f>IFERROR(AVERAGE(F1946:F1949),0)</f>
        <v>6.25</v>
      </c>
      <c r="G1950" s="33">
        <f>SUM(AVERAGE(G1946:G1949))</f>
        <v>16</v>
      </c>
      <c r="H1950" s="28">
        <f>AVERAGE(H1946:H1949)*0.2</f>
        <v>0</v>
      </c>
      <c r="I1950" s="28">
        <f>AVERAGE(I1946:I1949)*0.4</f>
        <v>0</v>
      </c>
      <c r="J1950" s="28">
        <f>AVERAGE(J1946:J1949)*0.6</f>
        <v>0</v>
      </c>
      <c r="K1950" s="28">
        <f>AVERAGE(K1946:K1949)*0.8</f>
        <v>0</v>
      </c>
      <c r="L1950" s="28">
        <f>AVERAGE(L1946:L1949)*1</f>
        <v>0</v>
      </c>
      <c r="M1950" s="28">
        <f>SUM(H1950:L1950)</f>
        <v>0</v>
      </c>
    </row>
    <row r="1951" spans="1:13" ht="20.25" customHeight="1">
      <c r="A1951" s="29" t="s">
        <v>121</v>
      </c>
      <c r="B1951" s="30"/>
      <c r="C1951" s="30"/>
      <c r="D1951" s="30"/>
      <c r="E1951" s="30"/>
      <c r="F1951" s="30"/>
      <c r="G1951" s="31">
        <f t="shared" si="313"/>
        <v>0</v>
      </c>
      <c r="H1951" s="32">
        <f>IFERROR(B1951/$G$1956,0)</f>
        <v>0</v>
      </c>
      <c r="I1951" s="32">
        <f>IFERROR(C1951/$G$1956,0)</f>
        <v>0</v>
      </c>
      <c r="J1951" s="32">
        <f>IFERROR(D1951/$G$1956,0)</f>
        <v>0</v>
      </c>
      <c r="K1951" s="32">
        <f>IFERROR(E1951/$G$1956,0)</f>
        <v>0</v>
      </c>
      <c r="L1951" s="32">
        <f>IFERROR(F1951/$G$1956,0)</f>
        <v>0</v>
      </c>
      <c r="M1951" s="21" t="s">
        <v>95</v>
      </c>
    </row>
    <row r="1952" spans="1:13" ht="20.25" customHeight="1">
      <c r="A1952" s="34" t="s">
        <v>115</v>
      </c>
      <c r="B1952" s="34"/>
      <c r="C1952" s="34"/>
      <c r="D1952" s="34"/>
      <c r="E1952" s="34"/>
      <c r="F1952" s="34"/>
      <c r="G1952" s="35">
        <v>16</v>
      </c>
      <c r="H1952" s="28" t="s">
        <v>95</v>
      </c>
      <c r="I1952" s="28" t="s">
        <v>95</v>
      </c>
      <c r="J1952" s="28" t="s">
        <v>95</v>
      </c>
      <c r="K1952" s="28" t="s">
        <v>95</v>
      </c>
      <c r="L1952" s="28" t="s">
        <v>95</v>
      </c>
      <c r="M1952" s="28">
        <f>(M1932+M1939+M1944+M1950)/4</f>
        <v>0.63354166666666667</v>
      </c>
    </row>
    <row r="1953" spans="1:13" ht="20.25" customHeight="1">
      <c r="A1953" s="36"/>
      <c r="B1953" s="36"/>
      <c r="C1953" s="36"/>
      <c r="D1953" s="36"/>
      <c r="E1953" s="36"/>
      <c r="F1953" s="36"/>
      <c r="G1953" s="36"/>
      <c r="H1953" s="36"/>
      <c r="I1953" s="36"/>
      <c r="J1953" s="36"/>
      <c r="K1953" s="36"/>
      <c r="L1953" s="36"/>
      <c r="M1953" s="36"/>
    </row>
    <row r="1954" spans="1:13" ht="20.25" customHeight="1">
      <c r="A1954" s="36"/>
      <c r="B1954" s="36"/>
      <c r="C1954" s="36"/>
      <c r="D1954" s="36"/>
      <c r="E1954" s="36"/>
      <c r="F1954" s="36"/>
      <c r="G1954" s="36"/>
      <c r="H1954" s="36"/>
      <c r="I1954" s="36"/>
      <c r="J1954" s="36"/>
      <c r="K1954" s="36"/>
      <c r="L1954" s="36"/>
      <c r="M1954" s="36"/>
    </row>
    <row r="1955" spans="1:13" ht="20.25" customHeight="1">
      <c r="A1955" s="7" t="s">
        <v>82</v>
      </c>
      <c r="B1955" s="8" t="s">
        <v>39</v>
      </c>
      <c r="C1955" s="8"/>
      <c r="D1955" s="8"/>
      <c r="E1955" s="8"/>
      <c r="F1955" s="8"/>
      <c r="G1955" s="8"/>
      <c r="H1955" s="8"/>
      <c r="I1955" s="8"/>
      <c r="J1955" s="8"/>
      <c r="K1955" s="9" t="s">
        <v>78</v>
      </c>
      <c r="L1955" s="10">
        <v>45149</v>
      </c>
      <c r="M1955" s="10"/>
    </row>
    <row r="1956" spans="1:13" ht="20.25" customHeight="1">
      <c r="A1956" s="8" t="s">
        <v>84</v>
      </c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</row>
    <row r="1957" spans="1:13" ht="20.25" customHeight="1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</row>
    <row r="1958" spans="1:13" ht="20.25" customHeight="1">
      <c r="A1958" s="11" t="s">
        <v>85</v>
      </c>
      <c r="B1958" s="8" t="s">
        <v>86</v>
      </c>
      <c r="C1958" s="8"/>
      <c r="D1958" s="8"/>
      <c r="E1958" s="8"/>
      <c r="F1958" s="8"/>
      <c r="G1958" s="8"/>
      <c r="H1958" s="8" t="s">
        <v>86</v>
      </c>
      <c r="I1958" s="8"/>
      <c r="J1958" s="8"/>
      <c r="K1958" s="8"/>
      <c r="L1958" s="8"/>
      <c r="M1958" s="8"/>
    </row>
    <row r="1959" spans="1:13" ht="20.25" customHeight="1">
      <c r="A1959" s="12" t="s">
        <v>87</v>
      </c>
      <c r="B1959" s="13" t="s">
        <v>88</v>
      </c>
      <c r="C1959" s="13" t="s">
        <v>89</v>
      </c>
      <c r="D1959" s="13" t="s">
        <v>90</v>
      </c>
      <c r="E1959" s="13" t="s">
        <v>91</v>
      </c>
      <c r="F1959" s="13" t="s">
        <v>92</v>
      </c>
      <c r="G1959" s="14" t="s">
        <v>93</v>
      </c>
      <c r="H1959" s="15" t="s">
        <v>88</v>
      </c>
      <c r="I1959" s="15" t="s">
        <v>89</v>
      </c>
      <c r="J1959" s="15" t="s">
        <v>90</v>
      </c>
      <c r="K1959" s="15" t="s">
        <v>91</v>
      </c>
      <c r="L1959" s="15" t="s">
        <v>92</v>
      </c>
      <c r="M1959" s="16" t="s">
        <v>93</v>
      </c>
    </row>
    <row r="1960" spans="1:13" ht="20.25" customHeight="1">
      <c r="A1960" s="17" t="s">
        <v>94</v>
      </c>
      <c r="B1960" s="18"/>
      <c r="C1960" s="18"/>
      <c r="D1960" s="18"/>
      <c r="E1960" s="18">
        <v>11</v>
      </c>
      <c r="F1960" s="18">
        <v>7</v>
      </c>
      <c r="G1960" s="14">
        <f>SUM(B1960:F1960)</f>
        <v>18</v>
      </c>
      <c r="H1960" s="19">
        <f>IFERROR(B1960/$G$1965,0)</f>
        <v>0</v>
      </c>
      <c r="I1960" s="19">
        <f t="shared" ref="I1960:L1962" si="315">IFERROR(C1960/$G$1965,0)</f>
        <v>0</v>
      </c>
      <c r="J1960" s="19">
        <f t="shared" si="315"/>
        <v>0</v>
      </c>
      <c r="K1960" s="19">
        <f t="shared" si="315"/>
        <v>0.61111111111111116</v>
      </c>
      <c r="L1960" s="19">
        <f>IFERROR(F1960/$G$1965,0)</f>
        <v>0.3888888888888889</v>
      </c>
      <c r="M1960" s="20" t="s">
        <v>95</v>
      </c>
    </row>
    <row r="1961" spans="1:13" ht="20.25" customHeight="1">
      <c r="A1961" s="17" t="s">
        <v>96</v>
      </c>
      <c r="B1961" s="18"/>
      <c r="C1961" s="18"/>
      <c r="D1961" s="18"/>
      <c r="E1961" s="18">
        <v>7</v>
      </c>
      <c r="F1961" s="18">
        <v>11</v>
      </c>
      <c r="G1961" s="14">
        <f>SUM(B1961:F1961)</f>
        <v>18</v>
      </c>
      <c r="H1961" s="19">
        <f>IFERROR(B1961/$G$1965,0)</f>
        <v>0</v>
      </c>
      <c r="I1961" s="19">
        <f t="shared" si="315"/>
        <v>0</v>
      </c>
      <c r="J1961" s="19">
        <f t="shared" si="315"/>
        <v>0</v>
      </c>
      <c r="K1961" s="19">
        <f t="shared" si="315"/>
        <v>0.3888888888888889</v>
      </c>
      <c r="L1961" s="19">
        <f t="shared" si="315"/>
        <v>0.61111111111111116</v>
      </c>
      <c r="M1961" s="21" t="s">
        <v>95</v>
      </c>
    </row>
    <row r="1962" spans="1:13" ht="20.25" customHeight="1">
      <c r="A1962" s="17" t="s">
        <v>97</v>
      </c>
      <c r="B1962" s="18"/>
      <c r="C1962" s="18"/>
      <c r="D1962" s="18"/>
      <c r="E1962" s="18">
        <v>4</v>
      </c>
      <c r="F1962" s="18">
        <v>14</v>
      </c>
      <c r="G1962" s="14">
        <f>SUM(B1962:F1962)</f>
        <v>18</v>
      </c>
      <c r="H1962" s="19">
        <f>IFERROR(B1962/$G$1965,0)</f>
        <v>0</v>
      </c>
      <c r="I1962" s="19">
        <f t="shared" si="315"/>
        <v>0</v>
      </c>
      <c r="J1962" s="19">
        <f t="shared" si="315"/>
        <v>0</v>
      </c>
      <c r="K1962" s="19">
        <f t="shared" si="315"/>
        <v>0.22222222222222221</v>
      </c>
      <c r="L1962" s="19">
        <f t="shared" si="315"/>
        <v>0.77777777777777779</v>
      </c>
      <c r="M1962" s="21" t="s">
        <v>95</v>
      </c>
    </row>
    <row r="1963" spans="1:13" ht="20.25" customHeight="1">
      <c r="A1963" s="22" t="s">
        <v>98</v>
      </c>
      <c r="B1963" s="23">
        <f>IFERROR(AVERAGE(B1960:B1962),0)</f>
        <v>0</v>
      </c>
      <c r="C1963" s="23">
        <f>IFERROR(AVERAGE(C1960:C1962),0)</f>
        <v>0</v>
      </c>
      <c r="D1963" s="23">
        <f>IFERROR(AVERAGE(D1960:D1962),0)</f>
        <v>0</v>
      </c>
      <c r="E1963" s="23">
        <f>IFERROR(AVERAGE(E1960:E1962),0)</f>
        <v>7.333333333333333</v>
      </c>
      <c r="F1963" s="23">
        <f>IFERROR(AVERAGE(F1960:F1962),0)</f>
        <v>10.666666666666666</v>
      </c>
      <c r="G1963" s="23">
        <f>SUM(AVERAGE(G1960:G1962))</f>
        <v>18</v>
      </c>
      <c r="H1963" s="24">
        <f>AVERAGE(H1960:H1962)*0.2</f>
        <v>0</v>
      </c>
      <c r="I1963" s="24">
        <f>AVERAGE(I1960:I1962)*0.4</f>
        <v>0</v>
      </c>
      <c r="J1963" s="24">
        <f>AVERAGE(J1960:J1962)*0.6</f>
        <v>0</v>
      </c>
      <c r="K1963" s="24">
        <f>AVERAGE(K1960:K1962)*0.8</f>
        <v>0.32592592592592595</v>
      </c>
      <c r="L1963" s="24">
        <f>AVERAGE(L1960:L1962)*1</f>
        <v>0.59259259259259256</v>
      </c>
      <c r="M1963" s="25">
        <f>SUM(H1963:L1963)</f>
        <v>0.91851851851851851</v>
      </c>
    </row>
    <row r="1964" spans="1:13" ht="20.25" customHeight="1">
      <c r="A1964" s="12" t="s">
        <v>99</v>
      </c>
      <c r="B1964" s="13" t="s">
        <v>88</v>
      </c>
      <c r="C1964" s="13" t="s">
        <v>89</v>
      </c>
      <c r="D1964" s="13" t="s">
        <v>90</v>
      </c>
      <c r="E1964" s="13" t="s">
        <v>91</v>
      </c>
      <c r="F1964" s="13" t="s">
        <v>92</v>
      </c>
      <c r="G1964" s="14" t="s">
        <v>93</v>
      </c>
      <c r="H1964" s="15" t="s">
        <v>88</v>
      </c>
      <c r="I1964" s="15" t="s">
        <v>89</v>
      </c>
      <c r="J1964" s="15" t="s">
        <v>90</v>
      </c>
      <c r="K1964" s="15" t="s">
        <v>91</v>
      </c>
      <c r="L1964" s="26" t="s">
        <v>92</v>
      </c>
      <c r="M1964" s="14" t="s">
        <v>93</v>
      </c>
    </row>
    <row r="1965" spans="1:13" ht="20.25" customHeight="1">
      <c r="A1965" s="17" t="s">
        <v>100</v>
      </c>
      <c r="B1965" s="18"/>
      <c r="C1965" s="18"/>
      <c r="D1965" s="18"/>
      <c r="E1965" s="18">
        <v>5</v>
      </c>
      <c r="F1965" s="18">
        <v>13</v>
      </c>
      <c r="G1965" s="14">
        <f>SUM(B1965:F1965)</f>
        <v>18</v>
      </c>
      <c r="H1965" s="19">
        <f t="shared" ref="H1965:L1969" si="316">IFERROR(B1965/$G$1970,0)</f>
        <v>0</v>
      </c>
      <c r="I1965" s="19">
        <f t="shared" si="316"/>
        <v>0</v>
      </c>
      <c r="J1965" s="19">
        <f t="shared" si="316"/>
        <v>0</v>
      </c>
      <c r="K1965" s="19">
        <f t="shared" si="316"/>
        <v>0.27777777777777779</v>
      </c>
      <c r="L1965" s="19">
        <f t="shared" si="316"/>
        <v>0.72222222222222221</v>
      </c>
      <c r="M1965" s="21" t="s">
        <v>95</v>
      </c>
    </row>
    <row r="1966" spans="1:13" ht="20.25" customHeight="1">
      <c r="A1966" s="17" t="s">
        <v>101</v>
      </c>
      <c r="B1966" s="18"/>
      <c r="C1966" s="18"/>
      <c r="D1966" s="18"/>
      <c r="E1966" s="18">
        <v>6</v>
      </c>
      <c r="F1966" s="18">
        <v>12</v>
      </c>
      <c r="G1966" s="14">
        <f>SUM(B1966:F1966)</f>
        <v>18</v>
      </c>
      <c r="H1966" s="19">
        <f t="shared" si="316"/>
        <v>0</v>
      </c>
      <c r="I1966" s="19">
        <f t="shared" si="316"/>
        <v>0</v>
      </c>
      <c r="J1966" s="19">
        <f t="shared" si="316"/>
        <v>0</v>
      </c>
      <c r="K1966" s="19">
        <f t="shared" si="316"/>
        <v>0.33333333333333331</v>
      </c>
      <c r="L1966" s="19">
        <f t="shared" si="316"/>
        <v>0.66666666666666663</v>
      </c>
      <c r="M1966" s="21" t="s">
        <v>95</v>
      </c>
    </row>
    <row r="1967" spans="1:13" ht="20.25" customHeight="1">
      <c r="A1967" s="17" t="s">
        <v>102</v>
      </c>
      <c r="B1967" s="18"/>
      <c r="C1967" s="18"/>
      <c r="D1967" s="18"/>
      <c r="E1967" s="18">
        <v>5</v>
      </c>
      <c r="F1967" s="18">
        <v>13</v>
      </c>
      <c r="G1967" s="14">
        <f>SUM(B1967:F1967)</f>
        <v>18</v>
      </c>
      <c r="H1967" s="19">
        <f t="shared" si="316"/>
        <v>0</v>
      </c>
      <c r="I1967" s="19">
        <f t="shared" si="316"/>
        <v>0</v>
      </c>
      <c r="J1967" s="19">
        <f t="shared" si="316"/>
        <v>0</v>
      </c>
      <c r="K1967" s="19">
        <f t="shared" si="316"/>
        <v>0.27777777777777779</v>
      </c>
      <c r="L1967" s="19">
        <f t="shared" si="316"/>
        <v>0.72222222222222221</v>
      </c>
      <c r="M1967" s="21" t="s">
        <v>95</v>
      </c>
    </row>
    <row r="1968" spans="1:13" ht="20.25" customHeight="1">
      <c r="A1968" s="17" t="s">
        <v>103</v>
      </c>
      <c r="B1968" s="18"/>
      <c r="C1968" s="18"/>
      <c r="D1968" s="18"/>
      <c r="E1968" s="18">
        <v>4</v>
      </c>
      <c r="F1968" s="18">
        <v>14</v>
      </c>
      <c r="G1968" s="14">
        <f>SUM(B1968:F1968)</f>
        <v>18</v>
      </c>
      <c r="H1968" s="19">
        <f t="shared" si="316"/>
        <v>0</v>
      </c>
      <c r="I1968" s="19">
        <f t="shared" si="316"/>
        <v>0</v>
      </c>
      <c r="J1968" s="19">
        <f t="shared" si="316"/>
        <v>0</v>
      </c>
      <c r="K1968" s="19">
        <f t="shared" si="316"/>
        <v>0.22222222222222221</v>
      </c>
      <c r="L1968" s="19">
        <f t="shared" si="316"/>
        <v>0.77777777777777779</v>
      </c>
      <c r="M1968" s="21" t="s">
        <v>95</v>
      </c>
    </row>
    <row r="1969" spans="1:13" ht="20.25" customHeight="1">
      <c r="A1969" s="17" t="s">
        <v>104</v>
      </c>
      <c r="B1969" s="18"/>
      <c r="C1969" s="18"/>
      <c r="D1969" s="18"/>
      <c r="E1969" s="18">
        <v>7</v>
      </c>
      <c r="F1969" s="18">
        <v>11</v>
      </c>
      <c r="G1969" s="14">
        <f>SUM(B1969:F1969)</f>
        <v>18</v>
      </c>
      <c r="H1969" s="19">
        <f t="shared" si="316"/>
        <v>0</v>
      </c>
      <c r="I1969" s="19">
        <f t="shared" si="316"/>
        <v>0</v>
      </c>
      <c r="J1969" s="19">
        <f t="shared" si="316"/>
        <v>0</v>
      </c>
      <c r="K1969" s="19">
        <f t="shared" si="316"/>
        <v>0.3888888888888889</v>
      </c>
      <c r="L1969" s="19">
        <f t="shared" si="316"/>
        <v>0.61111111111111116</v>
      </c>
      <c r="M1969" s="21"/>
    </row>
    <row r="1970" spans="1:13" ht="20.25" customHeight="1">
      <c r="A1970" s="22" t="s">
        <v>105</v>
      </c>
      <c r="B1970" s="23">
        <f>IFERROR(AVERAGE(B1965:B1969),0)</f>
        <v>0</v>
      </c>
      <c r="C1970" s="23">
        <f>IFERROR(AVERAGE(C1965:C1969),0)</f>
        <v>0</v>
      </c>
      <c r="D1970" s="23">
        <f>IFERROR(AVERAGE(D1965:D1969),0)</f>
        <v>0</v>
      </c>
      <c r="E1970" s="23">
        <f>IFERROR(AVERAGE(E1965:E1969),0)</f>
        <v>5.4</v>
      </c>
      <c r="F1970" s="23">
        <f>IFERROR(AVERAGE(F1965:F1969),0)</f>
        <v>12.6</v>
      </c>
      <c r="G1970" s="23">
        <f>SUM(AVERAGE(G1965:G1969))</f>
        <v>18</v>
      </c>
      <c r="H1970" s="25">
        <f>AVERAGE(H1965:H1969)*0.2</f>
        <v>0</v>
      </c>
      <c r="I1970" s="25">
        <f>AVERAGE(I1965:I1969)*0.4</f>
        <v>0</v>
      </c>
      <c r="J1970" s="25">
        <f>AVERAGE(J1965:J1969)*0.6</f>
        <v>0</v>
      </c>
      <c r="K1970" s="25">
        <f>AVERAGE(K1965:K1969)*0.8</f>
        <v>0.24</v>
      </c>
      <c r="L1970" s="25">
        <f>AVERAGE(L1965:L1969)*1</f>
        <v>0.7</v>
      </c>
      <c r="M1970" s="25">
        <f>SUM(H1970:L1970)</f>
        <v>0.94</v>
      </c>
    </row>
    <row r="1971" spans="1:13" ht="20.25" customHeight="1">
      <c r="A1971" s="12" t="s">
        <v>106</v>
      </c>
      <c r="B1971" s="13" t="s">
        <v>88</v>
      </c>
      <c r="C1971" s="13" t="s">
        <v>89</v>
      </c>
      <c r="D1971" s="13" t="s">
        <v>90</v>
      </c>
      <c r="E1971" s="13" t="s">
        <v>91</v>
      </c>
      <c r="F1971" s="13" t="s">
        <v>92</v>
      </c>
      <c r="G1971" s="14" t="s">
        <v>93</v>
      </c>
      <c r="H1971" s="15" t="s">
        <v>88</v>
      </c>
      <c r="I1971" s="15" t="s">
        <v>89</v>
      </c>
      <c r="J1971" s="15" t="s">
        <v>90</v>
      </c>
      <c r="K1971" s="15" t="s">
        <v>91</v>
      </c>
      <c r="L1971" s="26" t="s">
        <v>92</v>
      </c>
      <c r="M1971" s="14" t="s">
        <v>93</v>
      </c>
    </row>
    <row r="1972" spans="1:13" ht="20.25" customHeight="1">
      <c r="A1972" s="17" t="s">
        <v>107</v>
      </c>
      <c r="B1972" s="18"/>
      <c r="C1972" s="18">
        <v>1</v>
      </c>
      <c r="D1972" s="18">
        <v>7</v>
      </c>
      <c r="E1972" s="18">
        <v>9</v>
      </c>
      <c r="F1972" s="18">
        <v>1</v>
      </c>
      <c r="G1972" s="14">
        <f>SUM(B1972:F1972)</f>
        <v>18</v>
      </c>
      <c r="H1972" s="19">
        <f>IFERROR(B1972/$G$1977,0)</f>
        <v>0</v>
      </c>
      <c r="I1972" s="19">
        <f t="shared" ref="I1972:L1974" si="317">IFERROR(C1972/$G$1977,0)</f>
        <v>5.5555555555555552E-2</v>
      </c>
      <c r="J1972" s="19">
        <f t="shared" si="317"/>
        <v>0.3888888888888889</v>
      </c>
      <c r="K1972" s="19">
        <f t="shared" si="317"/>
        <v>0.5</v>
      </c>
      <c r="L1972" s="19">
        <f t="shared" si="317"/>
        <v>5.5555555555555552E-2</v>
      </c>
      <c r="M1972" s="21" t="s">
        <v>95</v>
      </c>
    </row>
    <row r="1973" spans="1:13" ht="20.25" customHeight="1">
      <c r="A1973" s="17" t="s">
        <v>108</v>
      </c>
      <c r="B1973" s="18"/>
      <c r="C1973" s="18">
        <v>2</v>
      </c>
      <c r="D1973" s="18">
        <v>8</v>
      </c>
      <c r="E1973" s="18">
        <v>7</v>
      </c>
      <c r="F1973" s="18">
        <v>1</v>
      </c>
      <c r="G1973" s="14">
        <f>SUM(B1973:F1973)</f>
        <v>18</v>
      </c>
      <c r="H1973" s="19">
        <f>IFERROR(B1973/$G$1977,0)</f>
        <v>0</v>
      </c>
      <c r="I1973" s="19">
        <f t="shared" si="317"/>
        <v>0.1111111111111111</v>
      </c>
      <c r="J1973" s="19">
        <f t="shared" si="317"/>
        <v>0.44444444444444442</v>
      </c>
      <c r="K1973" s="19">
        <f t="shared" si="317"/>
        <v>0.3888888888888889</v>
      </c>
      <c r="L1973" s="19">
        <f t="shared" si="317"/>
        <v>5.5555555555555552E-2</v>
      </c>
      <c r="M1973" s="21" t="s">
        <v>95</v>
      </c>
    </row>
    <row r="1974" spans="1:13" ht="20.25" customHeight="1">
      <c r="A1974" s="17" t="s">
        <v>109</v>
      </c>
      <c r="B1974" s="18"/>
      <c r="C1974" s="18">
        <v>1</v>
      </c>
      <c r="D1974" s="18">
        <v>7</v>
      </c>
      <c r="E1974" s="18">
        <v>6</v>
      </c>
      <c r="F1974" s="18">
        <v>4</v>
      </c>
      <c r="G1974" s="14">
        <f>SUM(B1974:F1974)</f>
        <v>18</v>
      </c>
      <c r="H1974" s="19">
        <f>IFERROR(B1974/$G$1977,0)</f>
        <v>0</v>
      </c>
      <c r="I1974" s="19">
        <f t="shared" si="317"/>
        <v>5.5555555555555552E-2</v>
      </c>
      <c r="J1974" s="19">
        <f t="shared" si="317"/>
        <v>0.3888888888888889</v>
      </c>
      <c r="K1974" s="19">
        <f t="shared" si="317"/>
        <v>0.33333333333333331</v>
      </c>
      <c r="L1974" s="19">
        <f t="shared" si="317"/>
        <v>0.22222222222222221</v>
      </c>
      <c r="M1974" s="21" t="s">
        <v>95</v>
      </c>
    </row>
    <row r="1975" spans="1:13" ht="20.25" customHeight="1">
      <c r="A1975" s="22" t="s">
        <v>105</v>
      </c>
      <c r="B1975" s="23">
        <f>IFERROR(AVERAGE(B1972:B1974),0)</f>
        <v>0</v>
      </c>
      <c r="C1975" s="23">
        <f>IFERROR(AVERAGE(C1972:C1974),0)</f>
        <v>1.3333333333333333</v>
      </c>
      <c r="D1975" s="27">
        <f>IFERROR(AVERAGE(D1972:D1974),0)</f>
        <v>7.333333333333333</v>
      </c>
      <c r="E1975" s="27">
        <f>IFERROR(AVERAGE(E1972:E1974),0)</f>
        <v>7.333333333333333</v>
      </c>
      <c r="F1975" s="27">
        <f>IFERROR(AVERAGE(F1972:F1974),0)</f>
        <v>2</v>
      </c>
      <c r="G1975" s="27">
        <f>SUM(AVERAGE(G1972:G1974))</f>
        <v>18</v>
      </c>
      <c r="H1975" s="25">
        <f>AVERAGE(H1972:H1974)*0.2</f>
        <v>0</v>
      </c>
      <c r="I1975" s="25">
        <f>AVERAGE(I1972:I1974)*0.4</f>
        <v>2.9629629629629631E-2</v>
      </c>
      <c r="J1975" s="25">
        <f>AVERAGE(J1972:J1974)*0.6</f>
        <v>0.24444444444444441</v>
      </c>
      <c r="K1975" s="25">
        <f>AVERAGE(K1972:K1974)*0.8</f>
        <v>0.32592592592592595</v>
      </c>
      <c r="L1975" s="25">
        <f>AVERAGE(L1972:L1974)*1</f>
        <v>0.1111111111111111</v>
      </c>
      <c r="M1975" s="28">
        <f>SUM(H1975:L1975)</f>
        <v>0.71111111111111103</v>
      </c>
    </row>
    <row r="1976" spans="1:13" ht="20.25" customHeight="1">
      <c r="A1976" s="12" t="s">
        <v>110</v>
      </c>
      <c r="B1976" s="13" t="s">
        <v>88</v>
      </c>
      <c r="C1976" s="13" t="s">
        <v>89</v>
      </c>
      <c r="D1976" s="13" t="s">
        <v>90</v>
      </c>
      <c r="E1976" s="13" t="s">
        <v>91</v>
      </c>
      <c r="F1976" s="13" t="s">
        <v>92</v>
      </c>
      <c r="G1976" s="14" t="s">
        <v>93</v>
      </c>
      <c r="H1976" s="15" t="s">
        <v>88</v>
      </c>
      <c r="I1976" s="15" t="s">
        <v>89</v>
      </c>
      <c r="J1976" s="15" t="s">
        <v>90</v>
      </c>
      <c r="K1976" s="15" t="s">
        <v>91</v>
      </c>
      <c r="L1976" s="26" t="s">
        <v>92</v>
      </c>
      <c r="M1976" s="14" t="s">
        <v>93</v>
      </c>
    </row>
    <row r="1977" spans="1:13" ht="20.25" customHeight="1">
      <c r="A1977" s="29" t="s">
        <v>111</v>
      </c>
      <c r="B1977" s="30"/>
      <c r="C1977" s="30">
        <v>1</v>
      </c>
      <c r="D1977" s="30">
        <v>4</v>
      </c>
      <c r="E1977" s="18">
        <v>6</v>
      </c>
      <c r="F1977" s="18">
        <v>7</v>
      </c>
      <c r="G1977" s="31">
        <f t="shared" ref="G1977:G1982" si="318">SUM(B1977:F1977)</f>
        <v>18</v>
      </c>
      <c r="H1977" s="32">
        <f>IFERROR(B1977/$G$1982,0)</f>
        <v>0</v>
      </c>
      <c r="I1977" s="32">
        <f t="shared" ref="I1977:L1980" si="319">IFERROR(C1977/$G$1982,0)</f>
        <v>0</v>
      </c>
      <c r="J1977" s="32">
        <f t="shared" si="319"/>
        <v>0</v>
      </c>
      <c r="K1977" s="32">
        <f t="shared" si="319"/>
        <v>0</v>
      </c>
      <c r="L1977" s="32">
        <f t="shared" si="319"/>
        <v>0</v>
      </c>
      <c r="M1977" s="21" t="s">
        <v>95</v>
      </c>
    </row>
    <row r="1978" spans="1:13" ht="20.25" customHeight="1">
      <c r="A1978" s="29" t="s">
        <v>112</v>
      </c>
      <c r="B1978" s="30"/>
      <c r="C1978" s="30">
        <v>2</v>
      </c>
      <c r="D1978" s="30">
        <v>2</v>
      </c>
      <c r="E1978" s="18">
        <v>6</v>
      </c>
      <c r="F1978" s="18">
        <v>8</v>
      </c>
      <c r="G1978" s="31">
        <f t="shared" si="318"/>
        <v>18</v>
      </c>
      <c r="H1978" s="32">
        <f>IFERROR(B1978/$G$1982,0)</f>
        <v>0</v>
      </c>
      <c r="I1978" s="32">
        <f t="shared" si="319"/>
        <v>0</v>
      </c>
      <c r="J1978" s="32">
        <f t="shared" si="319"/>
        <v>0</v>
      </c>
      <c r="K1978" s="32">
        <f t="shared" si="319"/>
        <v>0</v>
      </c>
      <c r="L1978" s="32">
        <f t="shared" si="319"/>
        <v>0</v>
      </c>
      <c r="M1978" s="21" t="s">
        <v>95</v>
      </c>
    </row>
    <row r="1979" spans="1:13" ht="20.25" customHeight="1">
      <c r="A1979" s="29" t="s">
        <v>113</v>
      </c>
      <c r="B1979" s="30"/>
      <c r="C1979" s="30">
        <v>2</v>
      </c>
      <c r="D1979" s="30">
        <v>4</v>
      </c>
      <c r="E1979" s="18">
        <v>5</v>
      </c>
      <c r="F1979" s="18">
        <v>7</v>
      </c>
      <c r="G1979" s="31">
        <f t="shared" si="318"/>
        <v>18</v>
      </c>
      <c r="H1979" s="32">
        <f>IFERROR(B1979/$G$1982,0)</f>
        <v>0</v>
      </c>
      <c r="I1979" s="32">
        <f t="shared" si="319"/>
        <v>0</v>
      </c>
      <c r="J1979" s="32">
        <f t="shared" si="319"/>
        <v>0</v>
      </c>
      <c r="K1979" s="32">
        <f t="shared" si="319"/>
        <v>0</v>
      </c>
      <c r="L1979" s="32">
        <f t="shared" si="319"/>
        <v>0</v>
      </c>
      <c r="M1979" s="21" t="s">
        <v>95</v>
      </c>
    </row>
    <row r="1980" spans="1:13" ht="20.25" customHeight="1">
      <c r="A1980" s="29" t="s">
        <v>114</v>
      </c>
      <c r="B1980" s="30"/>
      <c r="C1980" s="30"/>
      <c r="D1980" s="30">
        <v>4</v>
      </c>
      <c r="E1980" s="18">
        <v>6</v>
      </c>
      <c r="F1980" s="18">
        <v>8</v>
      </c>
      <c r="G1980" s="31">
        <f t="shared" si="318"/>
        <v>18</v>
      </c>
      <c r="H1980" s="32">
        <f>IFERROR(B1980/$G$1982,0)</f>
        <v>0</v>
      </c>
      <c r="I1980" s="32">
        <f t="shared" si="319"/>
        <v>0</v>
      </c>
      <c r="J1980" s="32">
        <f t="shared" si="319"/>
        <v>0</v>
      </c>
      <c r="K1980" s="32">
        <f t="shared" si="319"/>
        <v>0</v>
      </c>
      <c r="L1980" s="32">
        <f t="shared" si="319"/>
        <v>0</v>
      </c>
      <c r="M1980" s="21" t="s">
        <v>95</v>
      </c>
    </row>
    <row r="1981" spans="1:13" ht="20.25" customHeight="1">
      <c r="A1981" s="17" t="s">
        <v>105</v>
      </c>
      <c r="B1981" s="33">
        <f>IFERROR(AVERAGE(B1977:B1980),0)</f>
        <v>0</v>
      </c>
      <c r="C1981" s="33">
        <f>IFERROR(AVERAGE(C1977:C1980),0)</f>
        <v>1.6666666666666667</v>
      </c>
      <c r="D1981" s="33">
        <f>IFERROR(AVERAGE(D1977:D1980),0)</f>
        <v>3.5</v>
      </c>
      <c r="E1981" s="33">
        <f>IFERROR(AVERAGE(E1977:E1980),0)</f>
        <v>5.75</v>
      </c>
      <c r="F1981" s="33">
        <f>IFERROR(AVERAGE(F1977:F1980),0)</f>
        <v>7.5</v>
      </c>
      <c r="G1981" s="33">
        <f>SUM(AVERAGE(G1977:G1980))</f>
        <v>18</v>
      </c>
      <c r="H1981" s="28">
        <f>AVERAGE(H1977:H1980)*0.2</f>
        <v>0</v>
      </c>
      <c r="I1981" s="28">
        <f>AVERAGE(I1977:I1980)*0.4</f>
        <v>0</v>
      </c>
      <c r="J1981" s="28">
        <f>AVERAGE(J1977:J1980)*0.6</f>
        <v>0</v>
      </c>
      <c r="K1981" s="28">
        <f>AVERAGE(K1977:K1980)*0.8</f>
        <v>0</v>
      </c>
      <c r="L1981" s="28">
        <f>AVERAGE(L1977:L1980)*1</f>
        <v>0</v>
      </c>
      <c r="M1981" s="28">
        <f>SUM(H1981:L1981)</f>
        <v>0</v>
      </c>
    </row>
    <row r="1982" spans="1:13" ht="20.25" customHeight="1">
      <c r="A1982" s="29" t="s">
        <v>121</v>
      </c>
      <c r="B1982" s="30"/>
      <c r="C1982" s="30"/>
      <c r="D1982" s="30"/>
      <c r="E1982" s="30"/>
      <c r="F1982" s="30"/>
      <c r="G1982" s="31">
        <f t="shared" si="318"/>
        <v>0</v>
      </c>
      <c r="H1982" s="32">
        <f>IFERROR(B1982/$G$1987,0)</f>
        <v>0</v>
      </c>
      <c r="I1982" s="32">
        <f>IFERROR(C1982/$G$1987,0)</f>
        <v>0</v>
      </c>
      <c r="J1982" s="32">
        <f>IFERROR(D1982/$G$1987,0)</f>
        <v>0</v>
      </c>
      <c r="K1982" s="32">
        <f>IFERROR(E1982/$G$1987,0)</f>
        <v>0</v>
      </c>
      <c r="L1982" s="32">
        <f>IFERROR(F1982/$G$1987,0)</f>
        <v>0</v>
      </c>
      <c r="M1982" s="21" t="s">
        <v>95</v>
      </c>
    </row>
    <row r="1983" spans="1:13" ht="20.25" customHeight="1">
      <c r="A1983" s="34" t="s">
        <v>115</v>
      </c>
      <c r="B1983" s="34"/>
      <c r="C1983" s="34"/>
      <c r="D1983" s="34"/>
      <c r="E1983" s="34"/>
      <c r="F1983" s="34"/>
      <c r="G1983" s="35">
        <v>18</v>
      </c>
      <c r="H1983" s="28" t="s">
        <v>95</v>
      </c>
      <c r="I1983" s="28" t="s">
        <v>95</v>
      </c>
      <c r="J1983" s="28" t="s">
        <v>95</v>
      </c>
      <c r="K1983" s="28" t="s">
        <v>95</v>
      </c>
      <c r="L1983" s="28" t="s">
        <v>95</v>
      </c>
      <c r="M1983" s="28">
        <f>(M1963+M1970+M1975+M1981)/4</f>
        <v>0.64240740740740732</v>
      </c>
    </row>
    <row r="1984" spans="1:13" ht="20.25" customHeight="1">
      <c r="A1984" s="36"/>
      <c r="B1984" s="36"/>
      <c r="C1984" s="36"/>
      <c r="D1984" s="36"/>
      <c r="E1984" s="36"/>
      <c r="F1984" s="36"/>
      <c r="G1984" s="36"/>
      <c r="H1984" s="36"/>
      <c r="I1984" s="36"/>
      <c r="J1984" s="36"/>
      <c r="K1984" s="36"/>
      <c r="L1984" s="36"/>
      <c r="M1984" s="36"/>
    </row>
    <row r="1985" spans="1:13" ht="20.25" customHeight="1">
      <c r="A1985" s="36"/>
      <c r="B1985" s="36"/>
      <c r="C1985" s="36"/>
      <c r="D1985" s="36"/>
      <c r="E1985" s="36"/>
      <c r="F1985" s="36"/>
      <c r="G1985" s="36"/>
      <c r="H1985" s="36"/>
      <c r="I1985" s="36"/>
      <c r="J1985" s="36"/>
      <c r="K1985" s="36"/>
      <c r="L1985" s="36"/>
      <c r="M1985" s="36"/>
    </row>
    <row r="1986" spans="1:13" ht="20.25" customHeight="1">
      <c r="A1986" s="7" t="s">
        <v>82</v>
      </c>
      <c r="B1986" s="8" t="s">
        <v>38</v>
      </c>
      <c r="C1986" s="8"/>
      <c r="D1986" s="8"/>
      <c r="E1986" s="8"/>
      <c r="F1986" s="8"/>
      <c r="G1986" s="8"/>
      <c r="H1986" s="8"/>
      <c r="I1986" s="8"/>
      <c r="J1986" s="8"/>
      <c r="K1986" s="9" t="s">
        <v>78</v>
      </c>
      <c r="L1986" s="10">
        <v>45133</v>
      </c>
      <c r="M1986" s="10"/>
    </row>
    <row r="1987" spans="1:13" ht="20.25" customHeight="1">
      <c r="A1987" s="8" t="s">
        <v>84</v>
      </c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</row>
    <row r="1988" spans="1:13" ht="20.25" customHeight="1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</row>
    <row r="1989" spans="1:13" ht="20.25" customHeight="1">
      <c r="A1989" s="11" t="s">
        <v>85</v>
      </c>
      <c r="B1989" s="8" t="s">
        <v>86</v>
      </c>
      <c r="C1989" s="8"/>
      <c r="D1989" s="8"/>
      <c r="E1989" s="8"/>
      <c r="F1989" s="8"/>
      <c r="G1989" s="8"/>
      <c r="H1989" s="8" t="s">
        <v>86</v>
      </c>
      <c r="I1989" s="8"/>
      <c r="J1989" s="8"/>
      <c r="K1989" s="8"/>
      <c r="L1989" s="8"/>
      <c r="M1989" s="8"/>
    </row>
    <row r="1990" spans="1:13" ht="20.25" customHeight="1">
      <c r="A1990" s="12" t="s">
        <v>87</v>
      </c>
      <c r="B1990" s="13" t="s">
        <v>88</v>
      </c>
      <c r="C1990" s="13" t="s">
        <v>89</v>
      </c>
      <c r="D1990" s="13" t="s">
        <v>90</v>
      </c>
      <c r="E1990" s="13" t="s">
        <v>91</v>
      </c>
      <c r="F1990" s="13" t="s">
        <v>92</v>
      </c>
      <c r="G1990" s="14" t="s">
        <v>93</v>
      </c>
      <c r="H1990" s="15" t="s">
        <v>88</v>
      </c>
      <c r="I1990" s="15" t="s">
        <v>89</v>
      </c>
      <c r="J1990" s="15" t="s">
        <v>90</v>
      </c>
      <c r="K1990" s="15" t="s">
        <v>91</v>
      </c>
      <c r="L1990" s="15" t="s">
        <v>92</v>
      </c>
      <c r="M1990" s="16" t="s">
        <v>93</v>
      </c>
    </row>
    <row r="1991" spans="1:13" ht="20.25" customHeight="1">
      <c r="A1991" s="17" t="s">
        <v>94</v>
      </c>
      <c r="B1991" s="18"/>
      <c r="C1991" s="18"/>
      <c r="D1991" s="18"/>
      <c r="E1991" s="18">
        <v>6</v>
      </c>
      <c r="F1991" s="18">
        <v>12</v>
      </c>
      <c r="G1991" s="14">
        <f>SUM(B1991:F1991)</f>
        <v>18</v>
      </c>
      <c r="H1991" s="19">
        <f>IFERROR(B1991/$G$1996,0)</f>
        <v>0</v>
      </c>
      <c r="I1991" s="19">
        <f t="shared" ref="I1991:L1993" si="320">IFERROR(C1991/$G$1996,0)</f>
        <v>0</v>
      </c>
      <c r="J1991" s="19">
        <f t="shared" si="320"/>
        <v>0</v>
      </c>
      <c r="K1991" s="19">
        <f t="shared" si="320"/>
        <v>0.33333333333333331</v>
      </c>
      <c r="L1991" s="19">
        <f>IFERROR(F1991/$G$1996,0)</f>
        <v>0.66666666666666663</v>
      </c>
      <c r="M1991" s="20" t="s">
        <v>95</v>
      </c>
    </row>
    <row r="1992" spans="1:13" ht="20.25" customHeight="1">
      <c r="A1992" s="17" t="s">
        <v>96</v>
      </c>
      <c r="B1992" s="18"/>
      <c r="C1992" s="18"/>
      <c r="D1992" s="18"/>
      <c r="E1992" s="18">
        <v>4</v>
      </c>
      <c r="F1992" s="18">
        <v>14</v>
      </c>
      <c r="G1992" s="14">
        <f>SUM(B1992:F1992)</f>
        <v>18</v>
      </c>
      <c r="H1992" s="19">
        <f>IFERROR(B1992/$G$1996,0)</f>
        <v>0</v>
      </c>
      <c r="I1992" s="19">
        <f t="shared" si="320"/>
        <v>0</v>
      </c>
      <c r="J1992" s="19">
        <f t="shared" si="320"/>
        <v>0</v>
      </c>
      <c r="K1992" s="19">
        <f t="shared" si="320"/>
        <v>0.22222222222222221</v>
      </c>
      <c r="L1992" s="19">
        <f t="shared" si="320"/>
        <v>0.77777777777777779</v>
      </c>
      <c r="M1992" s="21" t="s">
        <v>95</v>
      </c>
    </row>
    <row r="1993" spans="1:13" ht="20.25" customHeight="1">
      <c r="A1993" s="17" t="s">
        <v>97</v>
      </c>
      <c r="B1993" s="18"/>
      <c r="C1993" s="18"/>
      <c r="D1993" s="18"/>
      <c r="E1993" s="18">
        <v>5</v>
      </c>
      <c r="F1993" s="18">
        <v>13</v>
      </c>
      <c r="G1993" s="14">
        <f>SUM(B1993:F1993)</f>
        <v>18</v>
      </c>
      <c r="H1993" s="19">
        <f>IFERROR(B1993/$G$1996,0)</f>
        <v>0</v>
      </c>
      <c r="I1993" s="19">
        <f t="shared" si="320"/>
        <v>0</v>
      </c>
      <c r="J1993" s="19">
        <f t="shared" si="320"/>
        <v>0</v>
      </c>
      <c r="K1993" s="19">
        <f t="shared" si="320"/>
        <v>0.27777777777777779</v>
      </c>
      <c r="L1993" s="19">
        <f t="shared" si="320"/>
        <v>0.72222222222222221</v>
      </c>
      <c r="M1993" s="21" t="s">
        <v>95</v>
      </c>
    </row>
    <row r="1994" spans="1:13" ht="20.25" customHeight="1">
      <c r="A1994" s="22" t="s">
        <v>98</v>
      </c>
      <c r="B1994" s="23">
        <f>IFERROR(AVERAGE(B1991:B1993),0)</f>
        <v>0</v>
      </c>
      <c r="C1994" s="23">
        <f>IFERROR(AVERAGE(C1991:C1993),0)</f>
        <v>0</v>
      </c>
      <c r="D1994" s="23">
        <f>IFERROR(AVERAGE(D1991:D1993),0)</f>
        <v>0</v>
      </c>
      <c r="E1994" s="23">
        <f>IFERROR(AVERAGE(E1991:E1993),0)</f>
        <v>5</v>
      </c>
      <c r="F1994" s="23">
        <f>IFERROR(AVERAGE(F1991:F1993),0)</f>
        <v>13</v>
      </c>
      <c r="G1994" s="23">
        <f>SUM(AVERAGE(G1991:G1993))</f>
        <v>18</v>
      </c>
      <c r="H1994" s="24">
        <f>AVERAGE(H1991:H1993)*0.2</f>
        <v>0</v>
      </c>
      <c r="I1994" s="24">
        <f>AVERAGE(I1991:I1993)*0.4</f>
        <v>0</v>
      </c>
      <c r="J1994" s="24">
        <f>AVERAGE(J1991:J1993)*0.6</f>
        <v>0</v>
      </c>
      <c r="K1994" s="24">
        <f>AVERAGE(K1991:K1993)*0.8</f>
        <v>0.22222222222222224</v>
      </c>
      <c r="L1994" s="24">
        <f>AVERAGE(L1991:L1993)*1</f>
        <v>0.72222222222222221</v>
      </c>
      <c r="M1994" s="25">
        <f>SUM(H1994:L1994)</f>
        <v>0.94444444444444442</v>
      </c>
    </row>
    <row r="1995" spans="1:13" ht="20.25" customHeight="1">
      <c r="A1995" s="12" t="s">
        <v>99</v>
      </c>
      <c r="B1995" s="13" t="s">
        <v>88</v>
      </c>
      <c r="C1995" s="13" t="s">
        <v>89</v>
      </c>
      <c r="D1995" s="13" t="s">
        <v>90</v>
      </c>
      <c r="E1995" s="13" t="s">
        <v>91</v>
      </c>
      <c r="F1995" s="13" t="s">
        <v>92</v>
      </c>
      <c r="G1995" s="14" t="s">
        <v>93</v>
      </c>
      <c r="H1995" s="15" t="s">
        <v>88</v>
      </c>
      <c r="I1995" s="15" t="s">
        <v>89</v>
      </c>
      <c r="J1995" s="15" t="s">
        <v>90</v>
      </c>
      <c r="K1995" s="15" t="s">
        <v>91</v>
      </c>
      <c r="L1995" s="26" t="s">
        <v>92</v>
      </c>
      <c r="M1995" s="14" t="s">
        <v>93</v>
      </c>
    </row>
    <row r="1996" spans="1:13" ht="20.25" customHeight="1">
      <c r="A1996" s="17" t="s">
        <v>100</v>
      </c>
      <c r="B1996" s="18"/>
      <c r="C1996" s="18"/>
      <c r="D1996" s="18">
        <v>1</v>
      </c>
      <c r="E1996" s="18">
        <v>6</v>
      </c>
      <c r="F1996" s="18">
        <v>11</v>
      </c>
      <c r="G1996" s="14">
        <f>SUM(B1996:F1996)</f>
        <v>18</v>
      </c>
      <c r="H1996" s="19">
        <f t="shared" ref="H1996:L2000" si="321">IFERROR(B1996/$G$2001,0)</f>
        <v>0</v>
      </c>
      <c r="I1996" s="19">
        <f t="shared" si="321"/>
        <v>0</v>
      </c>
      <c r="J1996" s="19">
        <f t="shared" si="321"/>
        <v>5.5555555555555552E-2</v>
      </c>
      <c r="K1996" s="19">
        <f t="shared" si="321"/>
        <v>0.33333333333333331</v>
      </c>
      <c r="L1996" s="19">
        <f t="shared" si="321"/>
        <v>0.61111111111111116</v>
      </c>
      <c r="M1996" s="21" t="s">
        <v>95</v>
      </c>
    </row>
    <row r="1997" spans="1:13" ht="20.25" customHeight="1">
      <c r="A1997" s="17" t="s">
        <v>101</v>
      </c>
      <c r="B1997" s="18"/>
      <c r="C1997" s="18"/>
      <c r="D1997" s="18">
        <v>1</v>
      </c>
      <c r="E1997" s="18">
        <v>7</v>
      </c>
      <c r="F1997" s="18">
        <v>10</v>
      </c>
      <c r="G1997" s="14">
        <f>SUM(B1997:F1997)</f>
        <v>18</v>
      </c>
      <c r="H1997" s="19">
        <f t="shared" si="321"/>
        <v>0</v>
      </c>
      <c r="I1997" s="19">
        <f t="shared" si="321"/>
        <v>0</v>
      </c>
      <c r="J1997" s="19">
        <f t="shared" si="321"/>
        <v>5.5555555555555552E-2</v>
      </c>
      <c r="K1997" s="19">
        <f t="shared" si="321"/>
        <v>0.3888888888888889</v>
      </c>
      <c r="L1997" s="19">
        <f t="shared" si="321"/>
        <v>0.55555555555555558</v>
      </c>
      <c r="M1997" s="21" t="s">
        <v>95</v>
      </c>
    </row>
    <row r="1998" spans="1:13" ht="20.25" customHeight="1">
      <c r="A1998" s="17" t="s">
        <v>102</v>
      </c>
      <c r="B1998" s="18"/>
      <c r="C1998" s="18">
        <v>1</v>
      </c>
      <c r="D1998" s="18"/>
      <c r="E1998" s="18">
        <v>3</v>
      </c>
      <c r="F1998" s="18">
        <v>14</v>
      </c>
      <c r="G1998" s="14">
        <f>SUM(B1998:F1998)</f>
        <v>18</v>
      </c>
      <c r="H1998" s="19">
        <f t="shared" si="321"/>
        <v>0</v>
      </c>
      <c r="I1998" s="19">
        <f t="shared" si="321"/>
        <v>5.5555555555555552E-2</v>
      </c>
      <c r="J1998" s="19">
        <f t="shared" si="321"/>
        <v>0</v>
      </c>
      <c r="K1998" s="19">
        <f t="shared" si="321"/>
        <v>0.16666666666666666</v>
      </c>
      <c r="L1998" s="19">
        <f t="shared" si="321"/>
        <v>0.77777777777777779</v>
      </c>
      <c r="M1998" s="21" t="s">
        <v>95</v>
      </c>
    </row>
    <row r="1999" spans="1:13" ht="20.25" customHeight="1">
      <c r="A1999" s="17" t="s">
        <v>103</v>
      </c>
      <c r="B1999" s="18"/>
      <c r="C1999" s="18">
        <v>1</v>
      </c>
      <c r="D1999" s="18"/>
      <c r="E1999" s="18">
        <v>6</v>
      </c>
      <c r="F1999" s="18">
        <v>11</v>
      </c>
      <c r="G1999" s="14">
        <f>SUM(B1999:F1999)</f>
        <v>18</v>
      </c>
      <c r="H1999" s="19">
        <f t="shared" si="321"/>
        <v>0</v>
      </c>
      <c r="I1999" s="19">
        <f t="shared" si="321"/>
        <v>5.5555555555555552E-2</v>
      </c>
      <c r="J1999" s="19">
        <f t="shared" si="321"/>
        <v>0</v>
      </c>
      <c r="K1999" s="19">
        <f t="shared" si="321"/>
        <v>0.33333333333333331</v>
      </c>
      <c r="L1999" s="19">
        <f t="shared" si="321"/>
        <v>0.61111111111111116</v>
      </c>
      <c r="M1999" s="21" t="s">
        <v>95</v>
      </c>
    </row>
    <row r="2000" spans="1:13" ht="20.25" customHeight="1">
      <c r="A2000" s="17" t="s">
        <v>104</v>
      </c>
      <c r="B2000" s="18"/>
      <c r="C2000" s="18"/>
      <c r="D2000" s="18">
        <v>1</v>
      </c>
      <c r="E2000" s="18">
        <v>5</v>
      </c>
      <c r="F2000" s="18">
        <v>12</v>
      </c>
      <c r="G2000" s="14">
        <f>SUM(B2000:F2000)</f>
        <v>18</v>
      </c>
      <c r="H2000" s="19">
        <f t="shared" si="321"/>
        <v>0</v>
      </c>
      <c r="I2000" s="19">
        <f t="shared" si="321"/>
        <v>0</v>
      </c>
      <c r="J2000" s="19">
        <f t="shared" si="321"/>
        <v>5.5555555555555552E-2</v>
      </c>
      <c r="K2000" s="19">
        <f t="shared" si="321"/>
        <v>0.27777777777777779</v>
      </c>
      <c r="L2000" s="19">
        <f t="shared" si="321"/>
        <v>0.66666666666666663</v>
      </c>
      <c r="M2000" s="21"/>
    </row>
    <row r="2001" spans="1:13" ht="20.25" customHeight="1">
      <c r="A2001" s="22" t="s">
        <v>105</v>
      </c>
      <c r="B2001" s="23">
        <f>IFERROR(AVERAGE(B1996:B2000),0)</f>
        <v>0</v>
      </c>
      <c r="C2001" s="23">
        <f>IFERROR(AVERAGE(C1996:C2000),0)</f>
        <v>1</v>
      </c>
      <c r="D2001" s="23">
        <f>IFERROR(AVERAGE(D1996:D2000),0)</f>
        <v>1</v>
      </c>
      <c r="E2001" s="23">
        <f>IFERROR(AVERAGE(E1996:E2000),0)</f>
        <v>5.4</v>
      </c>
      <c r="F2001" s="23">
        <f>IFERROR(AVERAGE(F1996:F2000),0)</f>
        <v>11.6</v>
      </c>
      <c r="G2001" s="23">
        <f>SUM(AVERAGE(G1996:G2000))</f>
        <v>18</v>
      </c>
      <c r="H2001" s="25">
        <f>AVERAGE(H1996:H2000)*0.2</f>
        <v>0</v>
      </c>
      <c r="I2001" s="25">
        <f>AVERAGE(I1996:I2000)*0.4</f>
        <v>8.8888888888888889E-3</v>
      </c>
      <c r="J2001" s="25">
        <f>AVERAGE(J1996:J2000)*0.6</f>
        <v>0.02</v>
      </c>
      <c r="K2001" s="25">
        <f>AVERAGE(K1996:K2000)*0.8</f>
        <v>0.24</v>
      </c>
      <c r="L2001" s="25">
        <f>AVERAGE(L1996:L2000)*1</f>
        <v>0.64444444444444449</v>
      </c>
      <c r="M2001" s="25">
        <f>SUM(H2001:L2001)</f>
        <v>0.91333333333333333</v>
      </c>
    </row>
    <row r="2002" spans="1:13" ht="20.25" customHeight="1">
      <c r="A2002" s="12" t="s">
        <v>106</v>
      </c>
      <c r="B2002" s="13" t="s">
        <v>88</v>
      </c>
      <c r="C2002" s="13" t="s">
        <v>89</v>
      </c>
      <c r="D2002" s="13" t="s">
        <v>90</v>
      </c>
      <c r="E2002" s="13" t="s">
        <v>91</v>
      </c>
      <c r="F2002" s="13" t="s">
        <v>92</v>
      </c>
      <c r="G2002" s="14" t="s">
        <v>93</v>
      </c>
      <c r="H2002" s="15" t="s">
        <v>88</v>
      </c>
      <c r="I2002" s="15" t="s">
        <v>89</v>
      </c>
      <c r="J2002" s="15" t="s">
        <v>90</v>
      </c>
      <c r="K2002" s="15" t="s">
        <v>91</v>
      </c>
      <c r="L2002" s="26" t="s">
        <v>92</v>
      </c>
      <c r="M2002" s="14" t="s">
        <v>93</v>
      </c>
    </row>
    <row r="2003" spans="1:13" ht="20.25" customHeight="1">
      <c r="A2003" s="17" t="s">
        <v>107</v>
      </c>
      <c r="B2003" s="18"/>
      <c r="C2003" s="18"/>
      <c r="D2003" s="18">
        <v>3</v>
      </c>
      <c r="E2003" s="18">
        <v>2</v>
      </c>
      <c r="F2003" s="18">
        <v>13</v>
      </c>
      <c r="G2003" s="14">
        <f>SUM(B2003:F2003)</f>
        <v>18</v>
      </c>
      <c r="H2003" s="19">
        <f>IFERROR(B2003/$G$2008,0)</f>
        <v>0</v>
      </c>
      <c r="I2003" s="19">
        <f t="shared" ref="I2003:L2005" si="322">IFERROR(C2003/$G$2008,0)</f>
        <v>0</v>
      </c>
      <c r="J2003" s="19">
        <f t="shared" si="322"/>
        <v>0.16666666666666666</v>
      </c>
      <c r="K2003" s="19">
        <f t="shared" si="322"/>
        <v>0.1111111111111111</v>
      </c>
      <c r="L2003" s="19">
        <f t="shared" si="322"/>
        <v>0.72222222222222221</v>
      </c>
      <c r="M2003" s="21" t="s">
        <v>95</v>
      </c>
    </row>
    <row r="2004" spans="1:13" ht="20.25" customHeight="1">
      <c r="A2004" s="17" t="s">
        <v>108</v>
      </c>
      <c r="B2004" s="18"/>
      <c r="C2004" s="18">
        <v>2</v>
      </c>
      <c r="D2004" s="18">
        <v>2</v>
      </c>
      <c r="E2004" s="18">
        <v>4</v>
      </c>
      <c r="F2004" s="18">
        <v>10</v>
      </c>
      <c r="G2004" s="14">
        <f>SUM(B2004:F2004)</f>
        <v>18</v>
      </c>
      <c r="H2004" s="19">
        <f>IFERROR(B2004/$G$2008,0)</f>
        <v>0</v>
      </c>
      <c r="I2004" s="19">
        <f t="shared" si="322"/>
        <v>0.1111111111111111</v>
      </c>
      <c r="J2004" s="19">
        <f t="shared" si="322"/>
        <v>0.1111111111111111</v>
      </c>
      <c r="K2004" s="19">
        <f t="shared" si="322"/>
        <v>0.22222222222222221</v>
      </c>
      <c r="L2004" s="19">
        <f t="shared" si="322"/>
        <v>0.55555555555555558</v>
      </c>
      <c r="M2004" s="21" t="s">
        <v>95</v>
      </c>
    </row>
    <row r="2005" spans="1:13" ht="20.25" customHeight="1">
      <c r="A2005" s="17" t="s">
        <v>109</v>
      </c>
      <c r="B2005" s="18"/>
      <c r="C2005" s="18">
        <v>1</v>
      </c>
      <c r="D2005" s="18">
        <v>5</v>
      </c>
      <c r="E2005" s="18">
        <v>2</v>
      </c>
      <c r="F2005" s="18">
        <v>10</v>
      </c>
      <c r="G2005" s="14">
        <f>SUM(B2005:F2005)</f>
        <v>18</v>
      </c>
      <c r="H2005" s="19">
        <f>IFERROR(B2005/$G$2008,0)</f>
        <v>0</v>
      </c>
      <c r="I2005" s="19">
        <f t="shared" si="322"/>
        <v>5.5555555555555552E-2</v>
      </c>
      <c r="J2005" s="19">
        <f t="shared" si="322"/>
        <v>0.27777777777777779</v>
      </c>
      <c r="K2005" s="19">
        <f t="shared" si="322"/>
        <v>0.1111111111111111</v>
      </c>
      <c r="L2005" s="19">
        <f t="shared" si="322"/>
        <v>0.55555555555555558</v>
      </c>
      <c r="M2005" s="21" t="s">
        <v>95</v>
      </c>
    </row>
    <row r="2006" spans="1:13" ht="20.25" customHeight="1">
      <c r="A2006" s="22" t="s">
        <v>105</v>
      </c>
      <c r="B2006" s="23">
        <f>IFERROR(AVERAGE(B2003:B2005),0)</f>
        <v>0</v>
      </c>
      <c r="C2006" s="23">
        <f>IFERROR(AVERAGE(C2003:C2005),0)</f>
        <v>1.5</v>
      </c>
      <c r="D2006" s="27">
        <f>IFERROR(AVERAGE(D2003:D2005),0)</f>
        <v>3.3333333333333335</v>
      </c>
      <c r="E2006" s="27">
        <f>IFERROR(AVERAGE(E2003:E2005),0)</f>
        <v>2.6666666666666665</v>
      </c>
      <c r="F2006" s="27">
        <f>IFERROR(AVERAGE(F2003:F2005),0)</f>
        <v>11</v>
      </c>
      <c r="G2006" s="27">
        <f>SUM(AVERAGE(G2003:G2005))</f>
        <v>18</v>
      </c>
      <c r="H2006" s="25">
        <f>AVERAGE(H2003:H2005)*0.2</f>
        <v>0</v>
      </c>
      <c r="I2006" s="25">
        <f>AVERAGE(I2003:I2005)*0.4</f>
        <v>2.2222222222222223E-2</v>
      </c>
      <c r="J2006" s="25">
        <f>AVERAGE(J2003:J2005)*0.6</f>
        <v>0.11111111111111112</v>
      </c>
      <c r="K2006" s="25">
        <f>AVERAGE(K2003:K2005)*0.8</f>
        <v>0.11851851851851852</v>
      </c>
      <c r="L2006" s="25">
        <f>AVERAGE(L2003:L2005)*1</f>
        <v>0.61111111111111105</v>
      </c>
      <c r="M2006" s="28">
        <f>SUM(H2006:L2006)</f>
        <v>0.86296296296296293</v>
      </c>
    </row>
    <row r="2007" spans="1:13" ht="20.25" customHeight="1">
      <c r="A2007" s="12" t="s">
        <v>110</v>
      </c>
      <c r="B2007" s="13" t="s">
        <v>88</v>
      </c>
      <c r="C2007" s="13" t="s">
        <v>89</v>
      </c>
      <c r="D2007" s="13" t="s">
        <v>90</v>
      </c>
      <c r="E2007" s="13" t="s">
        <v>91</v>
      </c>
      <c r="F2007" s="13" t="s">
        <v>92</v>
      </c>
      <c r="G2007" s="14" t="s">
        <v>93</v>
      </c>
      <c r="H2007" s="15" t="s">
        <v>88</v>
      </c>
      <c r="I2007" s="15" t="s">
        <v>89</v>
      </c>
      <c r="J2007" s="15" t="s">
        <v>90</v>
      </c>
      <c r="K2007" s="15" t="s">
        <v>91</v>
      </c>
      <c r="L2007" s="26" t="s">
        <v>92</v>
      </c>
      <c r="M2007" s="14" t="s">
        <v>93</v>
      </c>
    </row>
    <row r="2008" spans="1:13" ht="20.25" customHeight="1">
      <c r="A2008" s="29" t="s">
        <v>111</v>
      </c>
      <c r="B2008" s="30"/>
      <c r="C2008" s="30"/>
      <c r="D2008" s="30">
        <v>1</v>
      </c>
      <c r="E2008" s="18">
        <v>3</v>
      </c>
      <c r="F2008" s="18">
        <v>14</v>
      </c>
      <c r="G2008" s="31">
        <f t="shared" ref="G2008:G2013" si="323">SUM(B2008:F2008)</f>
        <v>18</v>
      </c>
      <c r="H2008" s="32">
        <f>IFERROR(B2008/$G$2013,0)</f>
        <v>0</v>
      </c>
      <c r="I2008" s="32">
        <f t="shared" ref="I2008:L2011" si="324">IFERROR(C2008/$G$2013,0)</f>
        <v>0</v>
      </c>
      <c r="J2008" s="32">
        <f t="shared" si="324"/>
        <v>0</v>
      </c>
      <c r="K2008" s="32">
        <f t="shared" si="324"/>
        <v>0</v>
      </c>
      <c r="L2008" s="32">
        <f t="shared" si="324"/>
        <v>0</v>
      </c>
      <c r="M2008" s="21" t="s">
        <v>95</v>
      </c>
    </row>
    <row r="2009" spans="1:13" ht="20.25" customHeight="1">
      <c r="A2009" s="29" t="s">
        <v>112</v>
      </c>
      <c r="B2009" s="30"/>
      <c r="C2009" s="30">
        <v>2</v>
      </c>
      <c r="D2009" s="30"/>
      <c r="E2009" s="18">
        <v>4</v>
      </c>
      <c r="F2009" s="18">
        <v>12</v>
      </c>
      <c r="G2009" s="31">
        <f t="shared" si="323"/>
        <v>18</v>
      </c>
      <c r="H2009" s="32">
        <f>IFERROR(B2009/$G$2013,0)</f>
        <v>0</v>
      </c>
      <c r="I2009" s="32">
        <f t="shared" si="324"/>
        <v>0</v>
      </c>
      <c r="J2009" s="32">
        <f t="shared" si="324"/>
        <v>0</v>
      </c>
      <c r="K2009" s="32">
        <f t="shared" si="324"/>
        <v>0</v>
      </c>
      <c r="L2009" s="32">
        <f t="shared" si="324"/>
        <v>0</v>
      </c>
      <c r="M2009" s="21" t="s">
        <v>95</v>
      </c>
    </row>
    <row r="2010" spans="1:13" ht="20.25" customHeight="1">
      <c r="A2010" s="29" t="s">
        <v>113</v>
      </c>
      <c r="B2010" s="30"/>
      <c r="C2010" s="30"/>
      <c r="D2010" s="30">
        <v>2</v>
      </c>
      <c r="E2010" s="18">
        <v>2</v>
      </c>
      <c r="F2010" s="18">
        <v>14</v>
      </c>
      <c r="G2010" s="31">
        <f t="shared" si="323"/>
        <v>18</v>
      </c>
      <c r="H2010" s="32">
        <f>IFERROR(B2010/$G$2013,0)</f>
        <v>0</v>
      </c>
      <c r="I2010" s="32">
        <f t="shared" si="324"/>
        <v>0</v>
      </c>
      <c r="J2010" s="32">
        <f t="shared" si="324"/>
        <v>0</v>
      </c>
      <c r="K2010" s="32">
        <f t="shared" si="324"/>
        <v>0</v>
      </c>
      <c r="L2010" s="32">
        <f t="shared" si="324"/>
        <v>0</v>
      </c>
      <c r="M2010" s="21" t="s">
        <v>95</v>
      </c>
    </row>
    <row r="2011" spans="1:13" ht="20.25" customHeight="1">
      <c r="A2011" s="29" t="s">
        <v>114</v>
      </c>
      <c r="B2011" s="30"/>
      <c r="C2011" s="30"/>
      <c r="D2011" s="30">
        <v>1</v>
      </c>
      <c r="E2011" s="18">
        <v>1</v>
      </c>
      <c r="F2011" s="18">
        <v>16</v>
      </c>
      <c r="G2011" s="31">
        <f t="shared" si="323"/>
        <v>18</v>
      </c>
      <c r="H2011" s="32">
        <f>IFERROR(B2011/$G$2013,0)</f>
        <v>0</v>
      </c>
      <c r="I2011" s="32">
        <f t="shared" si="324"/>
        <v>0</v>
      </c>
      <c r="J2011" s="32">
        <f t="shared" si="324"/>
        <v>0</v>
      </c>
      <c r="K2011" s="32">
        <f t="shared" si="324"/>
        <v>0</v>
      </c>
      <c r="L2011" s="32">
        <f t="shared" si="324"/>
        <v>0</v>
      </c>
      <c r="M2011" s="21" t="s">
        <v>95</v>
      </c>
    </row>
    <row r="2012" spans="1:13" ht="20.25" customHeight="1">
      <c r="A2012" s="17" t="s">
        <v>105</v>
      </c>
      <c r="B2012" s="33">
        <f>IFERROR(AVERAGE(B2008:B2011),0)</f>
        <v>0</v>
      </c>
      <c r="C2012" s="33">
        <f>IFERROR(AVERAGE(C2008:C2011),0)</f>
        <v>2</v>
      </c>
      <c r="D2012" s="33">
        <f>IFERROR(AVERAGE(D2008:D2011),0)</f>
        <v>1.3333333333333333</v>
      </c>
      <c r="E2012" s="33">
        <f>IFERROR(AVERAGE(E2008:E2011),0)</f>
        <v>2.5</v>
      </c>
      <c r="F2012" s="33">
        <f>IFERROR(AVERAGE(F2008:F2011),0)</f>
        <v>14</v>
      </c>
      <c r="G2012" s="33">
        <f>SUM(AVERAGE(G2008:G2011))</f>
        <v>18</v>
      </c>
      <c r="H2012" s="28">
        <f>AVERAGE(H2008:H2011)*0.2</f>
        <v>0</v>
      </c>
      <c r="I2012" s="28">
        <f>AVERAGE(I2008:I2011)*0.4</f>
        <v>0</v>
      </c>
      <c r="J2012" s="28">
        <f>AVERAGE(J2008:J2011)*0.6</f>
        <v>0</v>
      </c>
      <c r="K2012" s="28">
        <f>AVERAGE(K2008:K2011)*0.8</f>
        <v>0</v>
      </c>
      <c r="L2012" s="28">
        <f>AVERAGE(L2008:L2011)*1</f>
        <v>0</v>
      </c>
      <c r="M2012" s="28">
        <f>SUM(H2012:L2012)</f>
        <v>0</v>
      </c>
    </row>
    <row r="2013" spans="1:13" ht="20.25" customHeight="1">
      <c r="A2013" s="29" t="s">
        <v>121</v>
      </c>
      <c r="B2013" s="30"/>
      <c r="C2013" s="30"/>
      <c r="D2013" s="30"/>
      <c r="E2013" s="30"/>
      <c r="F2013" s="30"/>
      <c r="G2013" s="31">
        <f t="shared" si="323"/>
        <v>0</v>
      </c>
      <c r="H2013" s="32">
        <f>IFERROR(B2013/$G$2018,0)</f>
        <v>0</v>
      </c>
      <c r="I2013" s="32">
        <f>IFERROR(C2013/$G$2018,0)</f>
        <v>0</v>
      </c>
      <c r="J2013" s="32">
        <f>IFERROR(D2013/$G$2018,0)</f>
        <v>0</v>
      </c>
      <c r="K2013" s="32">
        <f>IFERROR(E2013/$G$2018,0)</f>
        <v>0</v>
      </c>
      <c r="L2013" s="32">
        <f>IFERROR(F2013/$G$2018,0)</f>
        <v>0</v>
      </c>
      <c r="M2013" s="21" t="s">
        <v>95</v>
      </c>
    </row>
    <row r="2014" spans="1:13" ht="20.25" customHeight="1">
      <c r="A2014" s="34" t="s">
        <v>115</v>
      </c>
      <c r="B2014" s="34"/>
      <c r="C2014" s="34"/>
      <c r="D2014" s="34"/>
      <c r="E2014" s="34"/>
      <c r="F2014" s="34"/>
      <c r="G2014" s="35">
        <v>18</v>
      </c>
      <c r="H2014" s="28" t="s">
        <v>95</v>
      </c>
      <c r="I2014" s="28" t="s">
        <v>95</v>
      </c>
      <c r="J2014" s="28" t="s">
        <v>95</v>
      </c>
      <c r="K2014" s="28" t="s">
        <v>95</v>
      </c>
      <c r="L2014" s="28" t="s">
        <v>95</v>
      </c>
      <c r="M2014" s="28">
        <f>(M1994+M2001+M2006+M2012)/4</f>
        <v>0.68018518518518523</v>
      </c>
    </row>
    <row r="2015" spans="1:13" ht="20.25" customHeight="1">
      <c r="A2015" s="36"/>
      <c r="B2015" s="36"/>
      <c r="C2015" s="36"/>
      <c r="D2015" s="36"/>
      <c r="E2015" s="36"/>
      <c r="F2015" s="36"/>
      <c r="G2015" s="36"/>
      <c r="H2015" s="36"/>
      <c r="I2015" s="36"/>
      <c r="J2015" s="36"/>
      <c r="K2015" s="36"/>
      <c r="L2015" s="36"/>
      <c r="M2015" s="36"/>
    </row>
    <row r="2016" spans="1:13" ht="20.25" customHeight="1">
      <c r="A2016" s="36"/>
      <c r="B2016" s="36"/>
      <c r="C2016" s="36"/>
      <c r="D2016" s="36"/>
      <c r="E2016" s="36"/>
      <c r="F2016" s="36"/>
      <c r="G2016" s="36"/>
      <c r="H2016" s="36"/>
      <c r="I2016" s="36"/>
      <c r="J2016" s="36"/>
      <c r="K2016" s="36"/>
      <c r="L2016" s="36"/>
      <c r="M2016" s="36"/>
    </row>
    <row r="2017" spans="1:13" ht="20.25" customHeight="1">
      <c r="A2017" s="7" t="s">
        <v>82</v>
      </c>
      <c r="B2017" s="8" t="s">
        <v>37</v>
      </c>
      <c r="C2017" s="8"/>
      <c r="D2017" s="8"/>
      <c r="E2017" s="8"/>
      <c r="F2017" s="8"/>
      <c r="G2017" s="8"/>
      <c r="H2017" s="8"/>
      <c r="I2017" s="8"/>
      <c r="J2017" s="8"/>
      <c r="K2017" s="9" t="s">
        <v>78</v>
      </c>
      <c r="L2017" s="10">
        <v>45119</v>
      </c>
      <c r="M2017" s="10"/>
    </row>
    <row r="2018" spans="1:13" ht="20.25" customHeight="1">
      <c r="A2018" s="8" t="s">
        <v>84</v>
      </c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</row>
    <row r="2019" spans="1:13" ht="20.25" customHeight="1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</row>
    <row r="2020" spans="1:13" ht="20.25" customHeight="1">
      <c r="A2020" s="11" t="s">
        <v>85</v>
      </c>
      <c r="B2020" s="8" t="s">
        <v>86</v>
      </c>
      <c r="C2020" s="8"/>
      <c r="D2020" s="8"/>
      <c r="E2020" s="8"/>
      <c r="F2020" s="8"/>
      <c r="G2020" s="8"/>
      <c r="H2020" s="8" t="s">
        <v>86</v>
      </c>
      <c r="I2020" s="8"/>
      <c r="J2020" s="8"/>
      <c r="K2020" s="8"/>
      <c r="L2020" s="8"/>
      <c r="M2020" s="8"/>
    </row>
    <row r="2021" spans="1:13" ht="20.25" customHeight="1">
      <c r="A2021" s="12" t="s">
        <v>87</v>
      </c>
      <c r="B2021" s="13" t="s">
        <v>88</v>
      </c>
      <c r="C2021" s="13" t="s">
        <v>89</v>
      </c>
      <c r="D2021" s="13" t="s">
        <v>90</v>
      </c>
      <c r="E2021" s="13" t="s">
        <v>91</v>
      </c>
      <c r="F2021" s="13" t="s">
        <v>92</v>
      </c>
      <c r="G2021" s="14" t="s">
        <v>93</v>
      </c>
      <c r="H2021" s="15" t="s">
        <v>88</v>
      </c>
      <c r="I2021" s="15" t="s">
        <v>89</v>
      </c>
      <c r="J2021" s="15" t="s">
        <v>90</v>
      </c>
      <c r="K2021" s="15" t="s">
        <v>91</v>
      </c>
      <c r="L2021" s="15" t="s">
        <v>92</v>
      </c>
      <c r="M2021" s="16" t="s">
        <v>93</v>
      </c>
    </row>
    <row r="2022" spans="1:13" ht="20.25" customHeight="1">
      <c r="A2022" s="17" t="s">
        <v>94</v>
      </c>
      <c r="B2022" s="18"/>
      <c r="C2022" s="18"/>
      <c r="D2022" s="18"/>
      <c r="E2022" s="18">
        <v>7</v>
      </c>
      <c r="F2022" s="18">
        <v>11</v>
      </c>
      <c r="G2022" s="14">
        <f>SUM(B2022:F2022)</f>
        <v>18</v>
      </c>
      <c r="H2022" s="19">
        <f>IFERROR(B2022/$G$2027,0)</f>
        <v>0</v>
      </c>
      <c r="I2022" s="19">
        <f t="shared" ref="I2022:L2024" si="325">IFERROR(C2022/$G$2027,0)</f>
        <v>0</v>
      </c>
      <c r="J2022" s="19">
        <f t="shared" si="325"/>
        <v>0</v>
      </c>
      <c r="K2022" s="19">
        <f t="shared" si="325"/>
        <v>0.3888888888888889</v>
      </c>
      <c r="L2022" s="19">
        <f>IFERROR(F2022/$G$2027,0)</f>
        <v>0.61111111111111116</v>
      </c>
      <c r="M2022" s="20" t="s">
        <v>95</v>
      </c>
    </row>
    <row r="2023" spans="1:13" ht="20.25" customHeight="1">
      <c r="A2023" s="17" t="s">
        <v>96</v>
      </c>
      <c r="B2023" s="18"/>
      <c r="C2023" s="18"/>
      <c r="D2023" s="18"/>
      <c r="E2023" s="18">
        <v>9</v>
      </c>
      <c r="F2023" s="18">
        <v>9</v>
      </c>
      <c r="G2023" s="14">
        <f>SUM(B2023:F2023)</f>
        <v>18</v>
      </c>
      <c r="H2023" s="19">
        <f>IFERROR(B2023/$G$2027,0)</f>
        <v>0</v>
      </c>
      <c r="I2023" s="19">
        <f t="shared" si="325"/>
        <v>0</v>
      </c>
      <c r="J2023" s="19">
        <f t="shared" si="325"/>
        <v>0</v>
      </c>
      <c r="K2023" s="19">
        <f t="shared" si="325"/>
        <v>0.5</v>
      </c>
      <c r="L2023" s="19">
        <f t="shared" si="325"/>
        <v>0.5</v>
      </c>
      <c r="M2023" s="21" t="s">
        <v>95</v>
      </c>
    </row>
    <row r="2024" spans="1:13" ht="20.25" customHeight="1">
      <c r="A2024" s="17" t="s">
        <v>97</v>
      </c>
      <c r="B2024" s="18"/>
      <c r="C2024" s="18"/>
      <c r="D2024" s="18">
        <v>1</v>
      </c>
      <c r="E2024" s="18">
        <v>8</v>
      </c>
      <c r="F2024" s="18">
        <v>9</v>
      </c>
      <c r="G2024" s="14">
        <f>SUM(B2024:F2024)</f>
        <v>18</v>
      </c>
      <c r="H2024" s="19">
        <f>IFERROR(B2024/$G$2027,0)</f>
        <v>0</v>
      </c>
      <c r="I2024" s="19">
        <f t="shared" si="325"/>
        <v>0</v>
      </c>
      <c r="J2024" s="19">
        <f t="shared" si="325"/>
        <v>5.5555555555555552E-2</v>
      </c>
      <c r="K2024" s="19">
        <f t="shared" si="325"/>
        <v>0.44444444444444442</v>
      </c>
      <c r="L2024" s="19">
        <f t="shared" si="325"/>
        <v>0.5</v>
      </c>
      <c r="M2024" s="21" t="s">
        <v>95</v>
      </c>
    </row>
    <row r="2025" spans="1:13" ht="20.25" customHeight="1">
      <c r="A2025" s="22" t="s">
        <v>98</v>
      </c>
      <c r="B2025" s="23">
        <f>IFERROR(AVERAGE(B2022:B2024),0)</f>
        <v>0</v>
      </c>
      <c r="C2025" s="23">
        <f>IFERROR(AVERAGE(C2022:C2024),0)</f>
        <v>0</v>
      </c>
      <c r="D2025" s="23">
        <f>IFERROR(AVERAGE(D2022:D2024),0)</f>
        <v>1</v>
      </c>
      <c r="E2025" s="23">
        <f>IFERROR(AVERAGE(E2022:E2024),0)</f>
        <v>8</v>
      </c>
      <c r="F2025" s="23">
        <f>IFERROR(AVERAGE(F2022:F2024),0)</f>
        <v>9.6666666666666661</v>
      </c>
      <c r="G2025" s="23">
        <f>SUM(AVERAGE(G2022:G2024))</f>
        <v>18</v>
      </c>
      <c r="H2025" s="24">
        <f>AVERAGE(H2022:H2024)*0.2</f>
        <v>0</v>
      </c>
      <c r="I2025" s="24">
        <f>AVERAGE(I2022:I2024)*0.4</f>
        <v>0</v>
      </c>
      <c r="J2025" s="24">
        <f>AVERAGE(J2022:J2024)*0.6</f>
        <v>1.111111111111111E-2</v>
      </c>
      <c r="K2025" s="24">
        <f>AVERAGE(K2022:K2024)*0.8</f>
        <v>0.35555555555555557</v>
      </c>
      <c r="L2025" s="24">
        <f>AVERAGE(L2022:L2024)*1</f>
        <v>0.53703703703703709</v>
      </c>
      <c r="M2025" s="25">
        <f>SUM(H2025:L2025)</f>
        <v>0.90370370370370379</v>
      </c>
    </row>
    <row r="2026" spans="1:13" ht="20.25" customHeight="1">
      <c r="A2026" s="12" t="s">
        <v>99</v>
      </c>
      <c r="B2026" s="13" t="s">
        <v>88</v>
      </c>
      <c r="C2026" s="13" t="s">
        <v>89</v>
      </c>
      <c r="D2026" s="13" t="s">
        <v>90</v>
      </c>
      <c r="E2026" s="13" t="s">
        <v>91</v>
      </c>
      <c r="F2026" s="13" t="s">
        <v>92</v>
      </c>
      <c r="G2026" s="14" t="s">
        <v>93</v>
      </c>
      <c r="H2026" s="15" t="s">
        <v>88</v>
      </c>
      <c r="I2026" s="15" t="s">
        <v>89</v>
      </c>
      <c r="J2026" s="15" t="s">
        <v>90</v>
      </c>
      <c r="K2026" s="15" t="s">
        <v>91</v>
      </c>
      <c r="L2026" s="26" t="s">
        <v>92</v>
      </c>
      <c r="M2026" s="14" t="s">
        <v>93</v>
      </c>
    </row>
    <row r="2027" spans="1:13" ht="20.25" customHeight="1">
      <c r="A2027" s="17" t="s">
        <v>100</v>
      </c>
      <c r="B2027" s="18"/>
      <c r="C2027" s="18"/>
      <c r="D2027" s="18"/>
      <c r="E2027" s="18">
        <v>7</v>
      </c>
      <c r="F2027" s="18">
        <v>11</v>
      </c>
      <c r="G2027" s="14">
        <f>SUM(B2027:F2027)</f>
        <v>18</v>
      </c>
      <c r="H2027" s="19">
        <f t="shared" ref="H2027:L2031" si="326">IFERROR(B2027/$G$2032,0)</f>
        <v>0</v>
      </c>
      <c r="I2027" s="19">
        <f t="shared" si="326"/>
        <v>0</v>
      </c>
      <c r="J2027" s="19">
        <f t="shared" si="326"/>
        <v>0</v>
      </c>
      <c r="K2027" s="19">
        <f t="shared" si="326"/>
        <v>0.3888888888888889</v>
      </c>
      <c r="L2027" s="19">
        <f t="shared" si="326"/>
        <v>0.61111111111111116</v>
      </c>
      <c r="M2027" s="21" t="s">
        <v>95</v>
      </c>
    </row>
    <row r="2028" spans="1:13" ht="20.25" customHeight="1">
      <c r="A2028" s="17" t="s">
        <v>101</v>
      </c>
      <c r="B2028" s="18"/>
      <c r="C2028" s="18"/>
      <c r="D2028" s="18">
        <v>1</v>
      </c>
      <c r="E2028" s="18">
        <v>2</v>
      </c>
      <c r="F2028" s="18">
        <v>15</v>
      </c>
      <c r="G2028" s="14">
        <f>SUM(B2028:F2028)</f>
        <v>18</v>
      </c>
      <c r="H2028" s="19">
        <f t="shared" si="326"/>
        <v>0</v>
      </c>
      <c r="I2028" s="19">
        <f t="shared" si="326"/>
        <v>0</v>
      </c>
      <c r="J2028" s="19">
        <f t="shared" si="326"/>
        <v>5.5555555555555552E-2</v>
      </c>
      <c r="K2028" s="19">
        <f t="shared" si="326"/>
        <v>0.1111111111111111</v>
      </c>
      <c r="L2028" s="19">
        <f t="shared" si="326"/>
        <v>0.83333333333333337</v>
      </c>
      <c r="M2028" s="21" t="s">
        <v>95</v>
      </c>
    </row>
    <row r="2029" spans="1:13" ht="20.25" customHeight="1">
      <c r="A2029" s="17" t="s">
        <v>102</v>
      </c>
      <c r="B2029" s="18"/>
      <c r="C2029" s="18"/>
      <c r="D2029" s="18">
        <v>1</v>
      </c>
      <c r="E2029" s="18">
        <v>3</v>
      </c>
      <c r="F2029" s="18">
        <v>14</v>
      </c>
      <c r="G2029" s="14">
        <f>SUM(B2029:F2029)</f>
        <v>18</v>
      </c>
      <c r="H2029" s="19">
        <f t="shared" si="326"/>
        <v>0</v>
      </c>
      <c r="I2029" s="19">
        <f t="shared" si="326"/>
        <v>0</v>
      </c>
      <c r="J2029" s="19">
        <f t="shared" si="326"/>
        <v>5.5555555555555552E-2</v>
      </c>
      <c r="K2029" s="19">
        <f t="shared" si="326"/>
        <v>0.16666666666666666</v>
      </c>
      <c r="L2029" s="19">
        <f t="shared" si="326"/>
        <v>0.77777777777777779</v>
      </c>
      <c r="M2029" s="21" t="s">
        <v>95</v>
      </c>
    </row>
    <row r="2030" spans="1:13" ht="20.25" customHeight="1">
      <c r="A2030" s="17" t="s">
        <v>103</v>
      </c>
      <c r="B2030" s="18"/>
      <c r="C2030" s="18"/>
      <c r="D2030" s="18"/>
      <c r="E2030" s="18">
        <v>5</v>
      </c>
      <c r="F2030" s="18">
        <v>13</v>
      </c>
      <c r="G2030" s="14">
        <f>SUM(B2030:F2030)</f>
        <v>18</v>
      </c>
      <c r="H2030" s="19">
        <f t="shared" si="326"/>
        <v>0</v>
      </c>
      <c r="I2030" s="19">
        <f t="shared" si="326"/>
        <v>0</v>
      </c>
      <c r="J2030" s="19">
        <f t="shared" si="326"/>
        <v>0</v>
      </c>
      <c r="K2030" s="19">
        <f t="shared" si="326"/>
        <v>0.27777777777777779</v>
      </c>
      <c r="L2030" s="19">
        <f t="shared" si="326"/>
        <v>0.72222222222222221</v>
      </c>
      <c r="M2030" s="21" t="s">
        <v>95</v>
      </c>
    </row>
    <row r="2031" spans="1:13" ht="20.25" customHeight="1">
      <c r="A2031" s="17" t="s">
        <v>104</v>
      </c>
      <c r="B2031" s="18"/>
      <c r="C2031" s="18"/>
      <c r="D2031" s="18">
        <v>1</v>
      </c>
      <c r="E2031" s="18">
        <v>4</v>
      </c>
      <c r="F2031" s="18">
        <v>13</v>
      </c>
      <c r="G2031" s="14">
        <f>SUM(B2031:F2031)</f>
        <v>18</v>
      </c>
      <c r="H2031" s="19">
        <f t="shared" si="326"/>
        <v>0</v>
      </c>
      <c r="I2031" s="19">
        <f t="shared" si="326"/>
        <v>0</v>
      </c>
      <c r="J2031" s="19">
        <f t="shared" si="326"/>
        <v>5.5555555555555552E-2</v>
      </c>
      <c r="K2031" s="19">
        <f t="shared" si="326"/>
        <v>0.22222222222222221</v>
      </c>
      <c r="L2031" s="19">
        <f t="shared" si="326"/>
        <v>0.72222222222222221</v>
      </c>
      <c r="M2031" s="21"/>
    </row>
    <row r="2032" spans="1:13" ht="20.25" customHeight="1">
      <c r="A2032" s="22" t="s">
        <v>105</v>
      </c>
      <c r="B2032" s="23">
        <f>IFERROR(AVERAGE(B2027:B2031),0)</f>
        <v>0</v>
      </c>
      <c r="C2032" s="23">
        <f>IFERROR(AVERAGE(C2027:C2031),0)</f>
        <v>0</v>
      </c>
      <c r="D2032" s="23">
        <f>IFERROR(AVERAGE(D2027:D2031),0)</f>
        <v>1</v>
      </c>
      <c r="E2032" s="23">
        <f>IFERROR(AVERAGE(E2027:E2031),0)</f>
        <v>4.2</v>
      </c>
      <c r="F2032" s="23">
        <f>IFERROR(AVERAGE(F2027:F2031),0)</f>
        <v>13.2</v>
      </c>
      <c r="G2032" s="23">
        <f>SUM(AVERAGE(G2027:G2031))</f>
        <v>18</v>
      </c>
      <c r="H2032" s="25">
        <f>AVERAGE(H2027:H2031)*0.2</f>
        <v>0</v>
      </c>
      <c r="I2032" s="25">
        <f>AVERAGE(I2027:I2031)*0.4</f>
        <v>0</v>
      </c>
      <c r="J2032" s="25">
        <f>AVERAGE(J2027:J2031)*0.6</f>
        <v>0.02</v>
      </c>
      <c r="K2032" s="25">
        <f>AVERAGE(K2027:K2031)*0.8</f>
        <v>0.18666666666666665</v>
      </c>
      <c r="L2032" s="25">
        <f>AVERAGE(L2027:L2031)*1</f>
        <v>0.73333333333333339</v>
      </c>
      <c r="M2032" s="25">
        <f>SUM(H2032:L2032)</f>
        <v>0.94000000000000006</v>
      </c>
    </row>
    <row r="2033" spans="1:13" ht="20.25" customHeight="1">
      <c r="A2033" s="12" t="s">
        <v>106</v>
      </c>
      <c r="B2033" s="13" t="s">
        <v>88</v>
      </c>
      <c r="C2033" s="13" t="s">
        <v>89</v>
      </c>
      <c r="D2033" s="13" t="s">
        <v>90</v>
      </c>
      <c r="E2033" s="13" t="s">
        <v>91</v>
      </c>
      <c r="F2033" s="13" t="s">
        <v>92</v>
      </c>
      <c r="G2033" s="14" t="s">
        <v>93</v>
      </c>
      <c r="H2033" s="15" t="s">
        <v>88</v>
      </c>
      <c r="I2033" s="15" t="s">
        <v>89</v>
      </c>
      <c r="J2033" s="15" t="s">
        <v>90</v>
      </c>
      <c r="K2033" s="15" t="s">
        <v>91</v>
      </c>
      <c r="L2033" s="26" t="s">
        <v>92</v>
      </c>
      <c r="M2033" s="14" t="s">
        <v>93</v>
      </c>
    </row>
    <row r="2034" spans="1:13" ht="20.25" customHeight="1">
      <c r="A2034" s="17" t="s">
        <v>107</v>
      </c>
      <c r="B2034" s="18"/>
      <c r="C2034" s="18">
        <v>10</v>
      </c>
      <c r="D2034" s="18">
        <v>4</v>
      </c>
      <c r="E2034" s="18">
        <v>4</v>
      </c>
      <c r="F2034" s="18"/>
      <c r="G2034" s="14">
        <f>SUM(B2034:F2034)</f>
        <v>18</v>
      </c>
      <c r="H2034" s="19">
        <f>IFERROR(B2034/$G$2039,0)</f>
        <v>0</v>
      </c>
      <c r="I2034" s="19">
        <f t="shared" ref="I2034:L2036" si="327">IFERROR(C2034/$G$2039,0)</f>
        <v>0.55555555555555558</v>
      </c>
      <c r="J2034" s="19">
        <f t="shared" si="327"/>
        <v>0.22222222222222221</v>
      </c>
      <c r="K2034" s="19">
        <f t="shared" si="327"/>
        <v>0.22222222222222221</v>
      </c>
      <c r="L2034" s="19">
        <f t="shared" si="327"/>
        <v>0</v>
      </c>
      <c r="M2034" s="21" t="s">
        <v>95</v>
      </c>
    </row>
    <row r="2035" spans="1:13" ht="20.25" customHeight="1">
      <c r="A2035" s="17" t="s">
        <v>108</v>
      </c>
      <c r="B2035" s="18">
        <v>1</v>
      </c>
      <c r="C2035" s="18">
        <v>6</v>
      </c>
      <c r="D2035" s="18">
        <v>4</v>
      </c>
      <c r="E2035" s="18">
        <v>4</v>
      </c>
      <c r="F2035" s="18">
        <v>3</v>
      </c>
      <c r="G2035" s="14">
        <f>SUM(B2035:F2035)</f>
        <v>18</v>
      </c>
      <c r="H2035" s="19">
        <f>IFERROR(B2035/$G$2039,0)</f>
        <v>5.5555555555555552E-2</v>
      </c>
      <c r="I2035" s="19">
        <f t="shared" si="327"/>
        <v>0.33333333333333331</v>
      </c>
      <c r="J2035" s="19">
        <f t="shared" si="327"/>
        <v>0.22222222222222221</v>
      </c>
      <c r="K2035" s="19">
        <f t="shared" si="327"/>
        <v>0.22222222222222221</v>
      </c>
      <c r="L2035" s="19">
        <f t="shared" si="327"/>
        <v>0.16666666666666666</v>
      </c>
      <c r="M2035" s="21" t="s">
        <v>95</v>
      </c>
    </row>
    <row r="2036" spans="1:13" ht="20.25" customHeight="1">
      <c r="A2036" s="17" t="s">
        <v>109</v>
      </c>
      <c r="B2036" s="18">
        <v>1</v>
      </c>
      <c r="C2036" s="18">
        <v>6</v>
      </c>
      <c r="D2036" s="18">
        <v>5</v>
      </c>
      <c r="E2036" s="18">
        <v>3</v>
      </c>
      <c r="F2036" s="18">
        <v>3</v>
      </c>
      <c r="G2036" s="14">
        <f>SUM(B2036:F2036)</f>
        <v>18</v>
      </c>
      <c r="H2036" s="19">
        <f>IFERROR(B2036/$G$2039,0)</f>
        <v>5.5555555555555552E-2</v>
      </c>
      <c r="I2036" s="19">
        <f t="shared" si="327"/>
        <v>0.33333333333333331</v>
      </c>
      <c r="J2036" s="19">
        <f t="shared" si="327"/>
        <v>0.27777777777777779</v>
      </c>
      <c r="K2036" s="19">
        <f t="shared" si="327"/>
        <v>0.16666666666666666</v>
      </c>
      <c r="L2036" s="19">
        <f t="shared" si="327"/>
        <v>0.16666666666666666</v>
      </c>
      <c r="M2036" s="21" t="s">
        <v>95</v>
      </c>
    </row>
    <row r="2037" spans="1:13" ht="20.25" customHeight="1">
      <c r="A2037" s="22" t="s">
        <v>105</v>
      </c>
      <c r="B2037" s="23">
        <f>IFERROR(AVERAGE(B2034:B2036),0)</f>
        <v>1</v>
      </c>
      <c r="C2037" s="23">
        <f>IFERROR(AVERAGE(C2034:C2036),0)</f>
        <v>7.333333333333333</v>
      </c>
      <c r="D2037" s="27">
        <f>IFERROR(AVERAGE(D2034:D2036),0)</f>
        <v>4.333333333333333</v>
      </c>
      <c r="E2037" s="27">
        <f>IFERROR(AVERAGE(E2034:E2036),0)</f>
        <v>3.6666666666666665</v>
      </c>
      <c r="F2037" s="27">
        <f>IFERROR(AVERAGE(F2034:F2036),0)</f>
        <v>3</v>
      </c>
      <c r="G2037" s="27">
        <f>SUM(AVERAGE(G2034:G2036))</f>
        <v>18</v>
      </c>
      <c r="H2037" s="25">
        <f>AVERAGE(H2034:H2036)*0.2</f>
        <v>7.4074074074074077E-3</v>
      </c>
      <c r="I2037" s="25">
        <f>AVERAGE(I2034:I2036)*0.4</f>
        <v>0.16296296296296298</v>
      </c>
      <c r="J2037" s="25">
        <f>AVERAGE(J2034:J2036)*0.6</f>
        <v>0.14444444444444443</v>
      </c>
      <c r="K2037" s="25">
        <f>AVERAGE(K2034:K2036)*0.8</f>
        <v>0.16296296296296298</v>
      </c>
      <c r="L2037" s="25">
        <f>AVERAGE(L2034:L2036)*1</f>
        <v>0.1111111111111111</v>
      </c>
      <c r="M2037" s="28">
        <f>SUM(H2037:L2037)</f>
        <v>0.58888888888888891</v>
      </c>
    </row>
    <row r="2038" spans="1:13" ht="20.25" customHeight="1">
      <c r="A2038" s="12" t="s">
        <v>110</v>
      </c>
      <c r="B2038" s="13" t="s">
        <v>88</v>
      </c>
      <c r="C2038" s="13" t="s">
        <v>89</v>
      </c>
      <c r="D2038" s="13" t="s">
        <v>90</v>
      </c>
      <c r="E2038" s="13" t="s">
        <v>91</v>
      </c>
      <c r="F2038" s="13" t="s">
        <v>92</v>
      </c>
      <c r="G2038" s="14" t="s">
        <v>93</v>
      </c>
      <c r="H2038" s="15" t="s">
        <v>88</v>
      </c>
      <c r="I2038" s="15" t="s">
        <v>89</v>
      </c>
      <c r="J2038" s="15" t="s">
        <v>90</v>
      </c>
      <c r="K2038" s="15" t="s">
        <v>91</v>
      </c>
      <c r="L2038" s="26" t="s">
        <v>92</v>
      </c>
      <c r="M2038" s="14" t="s">
        <v>93</v>
      </c>
    </row>
    <row r="2039" spans="1:13" ht="20.25" customHeight="1">
      <c r="A2039" s="29" t="s">
        <v>111</v>
      </c>
      <c r="B2039" s="30">
        <v>1</v>
      </c>
      <c r="C2039" s="30">
        <v>5</v>
      </c>
      <c r="D2039" s="30">
        <v>4</v>
      </c>
      <c r="E2039" s="18">
        <v>2</v>
      </c>
      <c r="F2039" s="18">
        <v>6</v>
      </c>
      <c r="G2039" s="31">
        <f t="shared" ref="G2039:G2044" si="328">SUM(B2039:F2039)</f>
        <v>18</v>
      </c>
      <c r="H2039" s="32">
        <f>IFERROR(B2039/$G$2044,0)</f>
        <v>0</v>
      </c>
      <c r="I2039" s="32">
        <f t="shared" ref="I2039:L2042" si="329">IFERROR(C2039/$G$2044,0)</f>
        <v>0</v>
      </c>
      <c r="J2039" s="32">
        <f t="shared" si="329"/>
        <v>0</v>
      </c>
      <c r="K2039" s="32">
        <f t="shared" si="329"/>
        <v>0</v>
      </c>
      <c r="L2039" s="32">
        <f t="shared" si="329"/>
        <v>0</v>
      </c>
      <c r="M2039" s="21" t="s">
        <v>95</v>
      </c>
    </row>
    <row r="2040" spans="1:13" ht="20.25" customHeight="1">
      <c r="A2040" s="29" t="s">
        <v>112</v>
      </c>
      <c r="B2040" s="30"/>
      <c r="C2040" s="30">
        <v>4</v>
      </c>
      <c r="D2040" s="30">
        <v>4</v>
      </c>
      <c r="E2040" s="18">
        <v>4</v>
      </c>
      <c r="F2040" s="18">
        <v>6</v>
      </c>
      <c r="G2040" s="31">
        <f t="shared" si="328"/>
        <v>18</v>
      </c>
      <c r="H2040" s="32">
        <f>IFERROR(B2040/$G$2044,0)</f>
        <v>0</v>
      </c>
      <c r="I2040" s="32">
        <f t="shared" si="329"/>
        <v>0</v>
      </c>
      <c r="J2040" s="32">
        <f t="shared" si="329"/>
        <v>0</v>
      </c>
      <c r="K2040" s="32">
        <f t="shared" si="329"/>
        <v>0</v>
      </c>
      <c r="L2040" s="32">
        <f t="shared" si="329"/>
        <v>0</v>
      </c>
      <c r="M2040" s="21" t="s">
        <v>95</v>
      </c>
    </row>
    <row r="2041" spans="1:13" ht="20.25" customHeight="1">
      <c r="A2041" s="29" t="s">
        <v>113</v>
      </c>
      <c r="B2041" s="30"/>
      <c r="C2041" s="30">
        <v>8</v>
      </c>
      <c r="D2041" s="30">
        <v>4</v>
      </c>
      <c r="E2041" s="18"/>
      <c r="F2041" s="18">
        <v>6</v>
      </c>
      <c r="G2041" s="31">
        <f t="shared" si="328"/>
        <v>18</v>
      </c>
      <c r="H2041" s="32">
        <f>IFERROR(B2041/$G$2044,0)</f>
        <v>0</v>
      </c>
      <c r="I2041" s="32">
        <f t="shared" si="329"/>
        <v>0</v>
      </c>
      <c r="J2041" s="32">
        <f t="shared" si="329"/>
        <v>0</v>
      </c>
      <c r="K2041" s="32">
        <f t="shared" si="329"/>
        <v>0</v>
      </c>
      <c r="L2041" s="32">
        <f t="shared" si="329"/>
        <v>0</v>
      </c>
      <c r="M2041" s="21" t="s">
        <v>95</v>
      </c>
    </row>
    <row r="2042" spans="1:13" ht="20.25" customHeight="1">
      <c r="A2042" s="29" t="s">
        <v>114</v>
      </c>
      <c r="B2042" s="30">
        <v>1</v>
      </c>
      <c r="C2042" s="30">
        <v>7</v>
      </c>
      <c r="D2042" s="30">
        <v>2</v>
      </c>
      <c r="E2042" s="18">
        <v>2</v>
      </c>
      <c r="F2042" s="18">
        <v>6</v>
      </c>
      <c r="G2042" s="31">
        <f t="shared" si="328"/>
        <v>18</v>
      </c>
      <c r="H2042" s="32">
        <f>IFERROR(B2042/$G$2044,0)</f>
        <v>0</v>
      </c>
      <c r="I2042" s="32">
        <f t="shared" si="329"/>
        <v>0</v>
      </c>
      <c r="J2042" s="32">
        <f t="shared" si="329"/>
        <v>0</v>
      </c>
      <c r="K2042" s="32">
        <f t="shared" si="329"/>
        <v>0</v>
      </c>
      <c r="L2042" s="32">
        <f t="shared" si="329"/>
        <v>0</v>
      </c>
      <c r="M2042" s="21" t="s">
        <v>95</v>
      </c>
    </row>
    <row r="2043" spans="1:13" ht="20.25" customHeight="1">
      <c r="A2043" s="17" t="s">
        <v>105</v>
      </c>
      <c r="B2043" s="33">
        <f>IFERROR(AVERAGE(B2039:B2042),0)</f>
        <v>1</v>
      </c>
      <c r="C2043" s="33">
        <f>IFERROR(AVERAGE(C2039:C2042),0)</f>
        <v>6</v>
      </c>
      <c r="D2043" s="33">
        <f>IFERROR(AVERAGE(D2039:D2042),0)</f>
        <v>3.5</v>
      </c>
      <c r="E2043" s="33">
        <f>IFERROR(AVERAGE(E2039:E2042),0)</f>
        <v>2.6666666666666665</v>
      </c>
      <c r="F2043" s="33">
        <f>IFERROR(AVERAGE(F2039:F2042),0)</f>
        <v>6</v>
      </c>
      <c r="G2043" s="33">
        <f>SUM(AVERAGE(G2039:G2042))</f>
        <v>18</v>
      </c>
      <c r="H2043" s="28">
        <f>AVERAGE(H2039:H2042)*0.2</f>
        <v>0</v>
      </c>
      <c r="I2043" s="28">
        <f>AVERAGE(I2039:I2042)*0.4</f>
        <v>0</v>
      </c>
      <c r="J2043" s="28">
        <f>AVERAGE(J2039:J2042)*0.6</f>
        <v>0</v>
      </c>
      <c r="K2043" s="28">
        <f>AVERAGE(K2039:K2042)*0.8</f>
        <v>0</v>
      </c>
      <c r="L2043" s="28">
        <f>AVERAGE(L2039:L2042)*1</f>
        <v>0</v>
      </c>
      <c r="M2043" s="28">
        <f>SUM(H2043:L2043)</f>
        <v>0</v>
      </c>
    </row>
    <row r="2044" spans="1:13" ht="20.25" customHeight="1">
      <c r="A2044" s="29" t="s">
        <v>121</v>
      </c>
      <c r="B2044" s="30"/>
      <c r="C2044" s="30"/>
      <c r="D2044" s="30"/>
      <c r="E2044" s="30"/>
      <c r="F2044" s="30"/>
      <c r="G2044" s="31">
        <f t="shared" si="328"/>
        <v>0</v>
      </c>
      <c r="H2044" s="32">
        <f>IFERROR(B2044/$G$2049,0)</f>
        <v>0</v>
      </c>
      <c r="I2044" s="32">
        <f>IFERROR(C2044/$G$2049,0)</f>
        <v>0</v>
      </c>
      <c r="J2044" s="32">
        <f>IFERROR(D2044/$G$2049,0)</f>
        <v>0</v>
      </c>
      <c r="K2044" s="32">
        <f>IFERROR(E2044/$G$2049,0)</f>
        <v>0</v>
      </c>
      <c r="L2044" s="32">
        <f>IFERROR(F2044/$G$2049,0)</f>
        <v>0</v>
      </c>
      <c r="M2044" s="21" t="s">
        <v>95</v>
      </c>
    </row>
    <row r="2045" spans="1:13" ht="20.25" customHeight="1">
      <c r="A2045" s="34" t="s">
        <v>115</v>
      </c>
      <c r="B2045" s="34"/>
      <c r="C2045" s="34"/>
      <c r="D2045" s="34"/>
      <c r="E2045" s="34"/>
      <c r="F2045" s="34"/>
      <c r="G2045" s="35">
        <v>18</v>
      </c>
      <c r="H2045" s="28" t="s">
        <v>95</v>
      </c>
      <c r="I2045" s="28" t="s">
        <v>95</v>
      </c>
      <c r="J2045" s="28" t="s">
        <v>95</v>
      </c>
      <c r="K2045" s="28" t="s">
        <v>95</v>
      </c>
      <c r="L2045" s="28" t="s">
        <v>95</v>
      </c>
      <c r="M2045" s="28">
        <f>(M2025+M2032+M2037+M2043)/4</f>
        <v>0.60814814814814822</v>
      </c>
    </row>
    <row r="2046" spans="1:13" ht="20.25" customHeight="1">
      <c r="A2046" s="36"/>
      <c r="B2046" s="36"/>
      <c r="C2046" s="36"/>
      <c r="D2046" s="36"/>
      <c r="E2046" s="36"/>
      <c r="F2046" s="36"/>
      <c r="G2046" s="36"/>
      <c r="H2046" s="36"/>
      <c r="I2046" s="36"/>
      <c r="J2046" s="36"/>
      <c r="K2046" s="36"/>
      <c r="L2046" s="36"/>
      <c r="M2046" s="36"/>
    </row>
    <row r="2047" spans="1:13" ht="20.25" customHeight="1">
      <c r="A2047" s="36"/>
      <c r="B2047" s="36"/>
      <c r="C2047" s="36"/>
      <c r="D2047" s="36"/>
      <c r="E2047" s="36"/>
      <c r="F2047" s="36"/>
      <c r="G2047" s="36"/>
      <c r="H2047" s="36"/>
      <c r="I2047" s="36"/>
      <c r="J2047" s="36"/>
      <c r="K2047" s="36"/>
      <c r="L2047" s="36"/>
      <c r="M2047" s="36"/>
    </row>
    <row r="2048" spans="1:13" ht="20.25" customHeight="1">
      <c r="A2048" s="7" t="s">
        <v>82</v>
      </c>
      <c r="B2048" s="8" t="s">
        <v>36</v>
      </c>
      <c r="C2048" s="8"/>
      <c r="D2048" s="8"/>
      <c r="E2048" s="8"/>
      <c r="F2048" s="8"/>
      <c r="G2048" s="8"/>
      <c r="H2048" s="8"/>
      <c r="I2048" s="8"/>
      <c r="J2048" s="8"/>
      <c r="K2048" s="9" t="s">
        <v>78</v>
      </c>
      <c r="L2048" s="10">
        <v>45194</v>
      </c>
      <c r="M2048" s="10"/>
    </row>
    <row r="2049" spans="1:13" ht="20.25" customHeight="1">
      <c r="A2049" s="8" t="s">
        <v>84</v>
      </c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</row>
    <row r="2050" spans="1:13" ht="20.25" customHeight="1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</row>
    <row r="2051" spans="1:13" ht="20.25" customHeight="1">
      <c r="A2051" s="11" t="s">
        <v>85</v>
      </c>
      <c r="B2051" s="8" t="s">
        <v>86</v>
      </c>
      <c r="C2051" s="8"/>
      <c r="D2051" s="8"/>
      <c r="E2051" s="8"/>
      <c r="F2051" s="8"/>
      <c r="G2051" s="8"/>
      <c r="H2051" s="8" t="s">
        <v>86</v>
      </c>
      <c r="I2051" s="8"/>
      <c r="J2051" s="8"/>
      <c r="K2051" s="8"/>
      <c r="L2051" s="8"/>
      <c r="M2051" s="8"/>
    </row>
    <row r="2052" spans="1:13" ht="20.25" customHeight="1">
      <c r="A2052" s="12" t="s">
        <v>87</v>
      </c>
      <c r="B2052" s="13" t="s">
        <v>88</v>
      </c>
      <c r="C2052" s="13" t="s">
        <v>89</v>
      </c>
      <c r="D2052" s="13" t="s">
        <v>90</v>
      </c>
      <c r="E2052" s="13" t="s">
        <v>91</v>
      </c>
      <c r="F2052" s="13" t="s">
        <v>92</v>
      </c>
      <c r="G2052" s="14" t="s">
        <v>93</v>
      </c>
      <c r="H2052" s="15" t="s">
        <v>88</v>
      </c>
      <c r="I2052" s="15" t="s">
        <v>89</v>
      </c>
      <c r="J2052" s="15" t="s">
        <v>90</v>
      </c>
      <c r="K2052" s="15" t="s">
        <v>91</v>
      </c>
      <c r="L2052" s="15" t="s">
        <v>92</v>
      </c>
      <c r="M2052" s="16" t="s">
        <v>93</v>
      </c>
    </row>
    <row r="2053" spans="1:13" ht="20.25" customHeight="1">
      <c r="A2053" s="17" t="s">
        <v>94</v>
      </c>
      <c r="B2053" s="18"/>
      <c r="C2053" s="18"/>
      <c r="D2053" s="18"/>
      <c r="E2053" s="18">
        <v>4</v>
      </c>
      <c r="F2053" s="18">
        <v>14</v>
      </c>
      <c r="G2053" s="14">
        <f>SUM(B2053:F2053)</f>
        <v>18</v>
      </c>
      <c r="H2053" s="19">
        <f>IFERROR(B2053/$G$2058,0)</f>
        <v>0</v>
      </c>
      <c r="I2053" s="19">
        <f t="shared" ref="I2053:L2055" si="330">IFERROR(C2053/$G$2058,0)</f>
        <v>0</v>
      </c>
      <c r="J2053" s="19">
        <f t="shared" si="330"/>
        <v>0</v>
      </c>
      <c r="K2053" s="19">
        <f t="shared" si="330"/>
        <v>0.22222222222222221</v>
      </c>
      <c r="L2053" s="19">
        <f>IFERROR(F2053/$G$2058,0)</f>
        <v>0.77777777777777779</v>
      </c>
      <c r="M2053" s="20" t="s">
        <v>95</v>
      </c>
    </row>
    <row r="2054" spans="1:13" ht="20.25" customHeight="1">
      <c r="A2054" s="17" t="s">
        <v>96</v>
      </c>
      <c r="B2054" s="18"/>
      <c r="C2054" s="18"/>
      <c r="D2054" s="18"/>
      <c r="E2054" s="18">
        <v>5</v>
      </c>
      <c r="F2054" s="18">
        <v>13</v>
      </c>
      <c r="G2054" s="14">
        <f>SUM(B2054:F2054)</f>
        <v>18</v>
      </c>
      <c r="H2054" s="19">
        <f>IFERROR(B2054/$G$2058,0)</f>
        <v>0</v>
      </c>
      <c r="I2054" s="19">
        <f t="shared" si="330"/>
        <v>0</v>
      </c>
      <c r="J2054" s="19">
        <f t="shared" si="330"/>
        <v>0</v>
      </c>
      <c r="K2054" s="19">
        <f t="shared" si="330"/>
        <v>0.27777777777777779</v>
      </c>
      <c r="L2054" s="19">
        <f t="shared" si="330"/>
        <v>0.72222222222222221</v>
      </c>
      <c r="M2054" s="21" t="s">
        <v>95</v>
      </c>
    </row>
    <row r="2055" spans="1:13" ht="20.25" customHeight="1">
      <c r="A2055" s="17" t="s">
        <v>97</v>
      </c>
      <c r="B2055" s="18"/>
      <c r="C2055" s="18"/>
      <c r="D2055" s="18"/>
      <c r="E2055" s="18">
        <v>8</v>
      </c>
      <c r="F2055" s="18">
        <v>10</v>
      </c>
      <c r="G2055" s="14">
        <f>SUM(B2055:F2055)</f>
        <v>18</v>
      </c>
      <c r="H2055" s="19">
        <f>IFERROR(B2055/$G$2058,0)</f>
        <v>0</v>
      </c>
      <c r="I2055" s="19">
        <f t="shared" si="330"/>
        <v>0</v>
      </c>
      <c r="J2055" s="19">
        <f t="shared" si="330"/>
        <v>0</v>
      </c>
      <c r="K2055" s="19">
        <f t="shared" si="330"/>
        <v>0.44444444444444442</v>
      </c>
      <c r="L2055" s="19">
        <f t="shared" si="330"/>
        <v>0.55555555555555558</v>
      </c>
      <c r="M2055" s="21" t="s">
        <v>95</v>
      </c>
    </row>
    <row r="2056" spans="1:13" ht="20.25" customHeight="1">
      <c r="A2056" s="22" t="s">
        <v>98</v>
      </c>
      <c r="B2056" s="23">
        <f>IFERROR(AVERAGE(B2053:B2055),0)</f>
        <v>0</v>
      </c>
      <c r="C2056" s="23">
        <f>IFERROR(AVERAGE(C2053:C2055),0)</f>
        <v>0</v>
      </c>
      <c r="D2056" s="23">
        <f>IFERROR(AVERAGE(D2053:D2055),0)</f>
        <v>0</v>
      </c>
      <c r="E2056" s="23">
        <f>IFERROR(AVERAGE(E2053:E2055),0)</f>
        <v>5.666666666666667</v>
      </c>
      <c r="F2056" s="23">
        <f>IFERROR(AVERAGE(F2053:F2055),0)</f>
        <v>12.333333333333334</v>
      </c>
      <c r="G2056" s="23">
        <f>SUM(AVERAGE(G2053:G2055))</f>
        <v>18</v>
      </c>
      <c r="H2056" s="24">
        <f>AVERAGE(H2053:H2055)*0.2</f>
        <v>0</v>
      </c>
      <c r="I2056" s="24">
        <f>AVERAGE(I2053:I2055)*0.4</f>
        <v>0</v>
      </c>
      <c r="J2056" s="24">
        <f>AVERAGE(J2053:J2055)*0.6</f>
        <v>0</v>
      </c>
      <c r="K2056" s="24">
        <f>AVERAGE(K2053:K2055)*0.8</f>
        <v>0.25185185185185188</v>
      </c>
      <c r="L2056" s="24">
        <f>AVERAGE(L2053:L2055)*1</f>
        <v>0.68518518518518512</v>
      </c>
      <c r="M2056" s="25">
        <f>SUM(H2056:L2056)</f>
        <v>0.937037037037037</v>
      </c>
    </row>
    <row r="2057" spans="1:13" ht="20.25" customHeight="1">
      <c r="A2057" s="12" t="s">
        <v>99</v>
      </c>
      <c r="B2057" s="13" t="s">
        <v>88</v>
      </c>
      <c r="C2057" s="13" t="s">
        <v>89</v>
      </c>
      <c r="D2057" s="13" t="s">
        <v>90</v>
      </c>
      <c r="E2057" s="13" t="s">
        <v>91</v>
      </c>
      <c r="F2057" s="13" t="s">
        <v>92</v>
      </c>
      <c r="G2057" s="14" t="s">
        <v>93</v>
      </c>
      <c r="H2057" s="15" t="s">
        <v>88</v>
      </c>
      <c r="I2057" s="15" t="s">
        <v>89</v>
      </c>
      <c r="J2057" s="15" t="s">
        <v>90</v>
      </c>
      <c r="K2057" s="15" t="s">
        <v>91</v>
      </c>
      <c r="L2057" s="26" t="s">
        <v>92</v>
      </c>
      <c r="M2057" s="14" t="s">
        <v>93</v>
      </c>
    </row>
    <row r="2058" spans="1:13" ht="20.25" customHeight="1">
      <c r="A2058" s="17" t="s">
        <v>100</v>
      </c>
      <c r="B2058" s="18"/>
      <c r="C2058" s="18"/>
      <c r="D2058" s="18"/>
      <c r="E2058" s="18">
        <v>3</v>
      </c>
      <c r="F2058" s="18">
        <v>15</v>
      </c>
      <c r="G2058" s="14">
        <f>SUM(B2058:F2058)</f>
        <v>18</v>
      </c>
      <c r="H2058" s="19">
        <f t="shared" ref="H2058:L2062" si="331">IFERROR(B2058/$G$2063,0)</f>
        <v>0</v>
      </c>
      <c r="I2058" s="19">
        <f t="shared" si="331"/>
        <v>0</v>
      </c>
      <c r="J2058" s="19">
        <f t="shared" si="331"/>
        <v>0</v>
      </c>
      <c r="K2058" s="19">
        <f t="shared" si="331"/>
        <v>0.16666666666666666</v>
      </c>
      <c r="L2058" s="19">
        <f t="shared" si="331"/>
        <v>0.83333333333333337</v>
      </c>
      <c r="M2058" s="21" t="s">
        <v>95</v>
      </c>
    </row>
    <row r="2059" spans="1:13" ht="20.25" customHeight="1">
      <c r="A2059" s="17" t="s">
        <v>101</v>
      </c>
      <c r="B2059" s="18"/>
      <c r="C2059" s="18"/>
      <c r="D2059" s="18"/>
      <c r="E2059" s="18">
        <v>4</v>
      </c>
      <c r="F2059" s="18">
        <v>14</v>
      </c>
      <c r="G2059" s="14">
        <f>SUM(B2059:F2059)</f>
        <v>18</v>
      </c>
      <c r="H2059" s="19">
        <f t="shared" si="331"/>
        <v>0</v>
      </c>
      <c r="I2059" s="19">
        <f t="shared" si="331"/>
        <v>0</v>
      </c>
      <c r="J2059" s="19">
        <f t="shared" si="331"/>
        <v>0</v>
      </c>
      <c r="K2059" s="19">
        <f t="shared" si="331"/>
        <v>0.22222222222222221</v>
      </c>
      <c r="L2059" s="19">
        <f t="shared" si="331"/>
        <v>0.77777777777777779</v>
      </c>
      <c r="M2059" s="21" t="s">
        <v>95</v>
      </c>
    </row>
    <row r="2060" spans="1:13" ht="20.25" customHeight="1">
      <c r="A2060" s="17" t="s">
        <v>102</v>
      </c>
      <c r="B2060" s="18"/>
      <c r="C2060" s="18"/>
      <c r="D2060" s="18"/>
      <c r="E2060" s="18">
        <v>2</v>
      </c>
      <c r="F2060" s="18">
        <v>16</v>
      </c>
      <c r="G2060" s="14">
        <f>SUM(B2060:F2060)</f>
        <v>18</v>
      </c>
      <c r="H2060" s="19">
        <f t="shared" si="331"/>
        <v>0</v>
      </c>
      <c r="I2060" s="19">
        <f t="shared" si="331"/>
        <v>0</v>
      </c>
      <c r="J2060" s="19">
        <f t="shared" si="331"/>
        <v>0</v>
      </c>
      <c r="K2060" s="19">
        <f t="shared" si="331"/>
        <v>0.1111111111111111</v>
      </c>
      <c r="L2060" s="19">
        <f t="shared" si="331"/>
        <v>0.88888888888888884</v>
      </c>
      <c r="M2060" s="21" t="s">
        <v>95</v>
      </c>
    </row>
    <row r="2061" spans="1:13" ht="20.25" customHeight="1">
      <c r="A2061" s="17" t="s">
        <v>103</v>
      </c>
      <c r="B2061" s="18"/>
      <c r="C2061" s="18"/>
      <c r="D2061" s="18"/>
      <c r="E2061" s="18">
        <v>4</v>
      </c>
      <c r="F2061" s="18">
        <v>14</v>
      </c>
      <c r="G2061" s="14">
        <f>SUM(B2061:F2061)</f>
        <v>18</v>
      </c>
      <c r="H2061" s="19">
        <f t="shared" si="331"/>
        <v>0</v>
      </c>
      <c r="I2061" s="19">
        <f t="shared" si="331"/>
        <v>0</v>
      </c>
      <c r="J2061" s="19">
        <f t="shared" si="331"/>
        <v>0</v>
      </c>
      <c r="K2061" s="19">
        <f t="shared" si="331"/>
        <v>0.22222222222222221</v>
      </c>
      <c r="L2061" s="19">
        <f t="shared" si="331"/>
        <v>0.77777777777777779</v>
      </c>
      <c r="M2061" s="21" t="s">
        <v>95</v>
      </c>
    </row>
    <row r="2062" spans="1:13" ht="20.25" customHeight="1">
      <c r="A2062" s="17" t="s">
        <v>104</v>
      </c>
      <c r="B2062" s="18"/>
      <c r="C2062" s="18"/>
      <c r="D2062" s="18"/>
      <c r="E2062" s="18">
        <v>3</v>
      </c>
      <c r="F2062" s="18">
        <v>15</v>
      </c>
      <c r="G2062" s="14">
        <f>SUM(B2062:F2062)</f>
        <v>18</v>
      </c>
      <c r="H2062" s="19">
        <f t="shared" si="331"/>
        <v>0</v>
      </c>
      <c r="I2062" s="19">
        <f t="shared" si="331"/>
        <v>0</v>
      </c>
      <c r="J2062" s="19">
        <f t="shared" si="331"/>
        <v>0</v>
      </c>
      <c r="K2062" s="19">
        <f t="shared" si="331"/>
        <v>0.16666666666666666</v>
      </c>
      <c r="L2062" s="19">
        <f t="shared" si="331"/>
        <v>0.83333333333333337</v>
      </c>
      <c r="M2062" s="21"/>
    </row>
    <row r="2063" spans="1:13" ht="20.25" customHeight="1">
      <c r="A2063" s="22" t="s">
        <v>105</v>
      </c>
      <c r="B2063" s="23">
        <f>IFERROR(AVERAGE(B2058:B2062),0)</f>
        <v>0</v>
      </c>
      <c r="C2063" s="23">
        <f>IFERROR(AVERAGE(C2058:C2062),0)</f>
        <v>0</v>
      </c>
      <c r="D2063" s="23">
        <f>IFERROR(AVERAGE(D2058:D2062),0)</f>
        <v>0</v>
      </c>
      <c r="E2063" s="23">
        <f>IFERROR(AVERAGE(E2058:E2062),0)</f>
        <v>3.2</v>
      </c>
      <c r="F2063" s="23">
        <f>IFERROR(AVERAGE(F2058:F2062),0)</f>
        <v>14.8</v>
      </c>
      <c r="G2063" s="23">
        <f>SUM(AVERAGE(G2058:G2062))</f>
        <v>18</v>
      </c>
      <c r="H2063" s="25">
        <f>AVERAGE(H2058:H2062)*0.2</f>
        <v>0</v>
      </c>
      <c r="I2063" s="25">
        <f>AVERAGE(I2058:I2062)*0.4</f>
        <v>0</v>
      </c>
      <c r="J2063" s="25">
        <f>AVERAGE(J2058:J2062)*0.6</f>
        <v>0</v>
      </c>
      <c r="K2063" s="25">
        <f>AVERAGE(K2058:K2062)*0.8</f>
        <v>0.14222222222222222</v>
      </c>
      <c r="L2063" s="25">
        <f>AVERAGE(L2058:L2062)*1</f>
        <v>0.82222222222222219</v>
      </c>
      <c r="M2063" s="25">
        <f>SUM(H2063:L2063)</f>
        <v>0.96444444444444444</v>
      </c>
    </row>
    <row r="2064" spans="1:13" ht="20.25" customHeight="1">
      <c r="A2064" s="12" t="s">
        <v>106</v>
      </c>
      <c r="B2064" s="13" t="s">
        <v>88</v>
      </c>
      <c r="C2064" s="13" t="s">
        <v>89</v>
      </c>
      <c r="D2064" s="13" t="s">
        <v>90</v>
      </c>
      <c r="E2064" s="13" t="s">
        <v>91</v>
      </c>
      <c r="F2064" s="13" t="s">
        <v>92</v>
      </c>
      <c r="G2064" s="14" t="s">
        <v>93</v>
      </c>
      <c r="H2064" s="15" t="s">
        <v>88</v>
      </c>
      <c r="I2064" s="15" t="s">
        <v>89</v>
      </c>
      <c r="J2064" s="15" t="s">
        <v>90</v>
      </c>
      <c r="K2064" s="15" t="s">
        <v>91</v>
      </c>
      <c r="L2064" s="26" t="s">
        <v>92</v>
      </c>
      <c r="M2064" s="14" t="s">
        <v>93</v>
      </c>
    </row>
    <row r="2065" spans="1:13" ht="20.25" customHeight="1">
      <c r="A2065" s="17" t="s">
        <v>107</v>
      </c>
      <c r="B2065" s="18"/>
      <c r="C2065" s="18"/>
      <c r="D2065" s="18"/>
      <c r="E2065" s="18">
        <v>14</v>
      </c>
      <c r="F2065" s="18">
        <v>4</v>
      </c>
      <c r="G2065" s="14">
        <f>SUM(B2065:F2065)</f>
        <v>18</v>
      </c>
      <c r="H2065" s="19">
        <f>IFERROR(B2065/$G$2070,0)</f>
        <v>0</v>
      </c>
      <c r="I2065" s="19">
        <f t="shared" ref="I2065:L2067" si="332">IFERROR(C2065/$G$2070,0)</f>
        <v>0</v>
      </c>
      <c r="J2065" s="19">
        <f t="shared" si="332"/>
        <v>0</v>
      </c>
      <c r="K2065" s="19">
        <f t="shared" si="332"/>
        <v>0.77777777777777779</v>
      </c>
      <c r="L2065" s="19">
        <f t="shared" si="332"/>
        <v>0.22222222222222221</v>
      </c>
      <c r="M2065" s="21" t="s">
        <v>95</v>
      </c>
    </row>
    <row r="2066" spans="1:13" ht="20.25" customHeight="1">
      <c r="A2066" s="17" t="s">
        <v>108</v>
      </c>
      <c r="B2066" s="18"/>
      <c r="C2066" s="18"/>
      <c r="D2066" s="18">
        <v>3</v>
      </c>
      <c r="E2066" s="18">
        <v>8</v>
      </c>
      <c r="F2066" s="18">
        <v>7</v>
      </c>
      <c r="G2066" s="14">
        <f>SUM(B2066:F2066)</f>
        <v>18</v>
      </c>
      <c r="H2066" s="19">
        <f>IFERROR(B2066/$G$2070,0)</f>
        <v>0</v>
      </c>
      <c r="I2066" s="19">
        <f t="shared" si="332"/>
        <v>0</v>
      </c>
      <c r="J2066" s="19">
        <f t="shared" si="332"/>
        <v>0.16666666666666666</v>
      </c>
      <c r="K2066" s="19">
        <f t="shared" si="332"/>
        <v>0.44444444444444442</v>
      </c>
      <c r="L2066" s="19">
        <f t="shared" si="332"/>
        <v>0.3888888888888889</v>
      </c>
      <c r="M2066" s="21" t="s">
        <v>95</v>
      </c>
    </row>
    <row r="2067" spans="1:13" ht="20.25" customHeight="1">
      <c r="A2067" s="17" t="s">
        <v>109</v>
      </c>
      <c r="B2067" s="18"/>
      <c r="C2067" s="18"/>
      <c r="D2067" s="18">
        <v>3</v>
      </c>
      <c r="E2067" s="18">
        <v>7</v>
      </c>
      <c r="F2067" s="18">
        <v>8</v>
      </c>
      <c r="G2067" s="14">
        <f>SUM(B2067:F2067)</f>
        <v>18</v>
      </c>
      <c r="H2067" s="19">
        <f>IFERROR(B2067/$G$2070,0)</f>
        <v>0</v>
      </c>
      <c r="I2067" s="19">
        <f t="shared" si="332"/>
        <v>0</v>
      </c>
      <c r="J2067" s="19">
        <f t="shared" si="332"/>
        <v>0.16666666666666666</v>
      </c>
      <c r="K2067" s="19">
        <f t="shared" si="332"/>
        <v>0.3888888888888889</v>
      </c>
      <c r="L2067" s="19">
        <f t="shared" si="332"/>
        <v>0.44444444444444442</v>
      </c>
      <c r="M2067" s="21" t="s">
        <v>95</v>
      </c>
    </row>
    <row r="2068" spans="1:13" ht="20.25" customHeight="1">
      <c r="A2068" s="22" t="s">
        <v>105</v>
      </c>
      <c r="B2068" s="23">
        <f>IFERROR(AVERAGE(B2065:B2067),0)</f>
        <v>0</v>
      </c>
      <c r="C2068" s="23">
        <f>IFERROR(AVERAGE(C2065:C2067),0)</f>
        <v>0</v>
      </c>
      <c r="D2068" s="27">
        <f>IFERROR(AVERAGE(D2065:D2067),0)</f>
        <v>3</v>
      </c>
      <c r="E2068" s="27">
        <f>IFERROR(AVERAGE(E2065:E2067),0)</f>
        <v>9.6666666666666661</v>
      </c>
      <c r="F2068" s="27">
        <f>IFERROR(AVERAGE(F2065:F2067),0)</f>
        <v>6.333333333333333</v>
      </c>
      <c r="G2068" s="27">
        <f>SUM(AVERAGE(G2065:G2067))</f>
        <v>18</v>
      </c>
      <c r="H2068" s="25">
        <f>AVERAGE(H2065:H2067)*0.2</f>
        <v>0</v>
      </c>
      <c r="I2068" s="25">
        <f>AVERAGE(I2065:I2067)*0.4</f>
        <v>0</v>
      </c>
      <c r="J2068" s="25">
        <f>AVERAGE(J2065:J2067)*0.6</f>
        <v>6.6666666666666666E-2</v>
      </c>
      <c r="K2068" s="25">
        <f>AVERAGE(K2065:K2067)*0.8</f>
        <v>0.42962962962962969</v>
      </c>
      <c r="L2068" s="25">
        <f>AVERAGE(L2065:L2067)*1</f>
        <v>0.35185185185185186</v>
      </c>
      <c r="M2068" s="28">
        <f>SUM(H2068:L2068)</f>
        <v>0.84814814814814821</v>
      </c>
    </row>
    <row r="2069" spans="1:13" ht="20.25" customHeight="1">
      <c r="A2069" s="12" t="s">
        <v>110</v>
      </c>
      <c r="B2069" s="13" t="s">
        <v>88</v>
      </c>
      <c r="C2069" s="13" t="s">
        <v>89</v>
      </c>
      <c r="D2069" s="13" t="s">
        <v>90</v>
      </c>
      <c r="E2069" s="13" t="s">
        <v>91</v>
      </c>
      <c r="F2069" s="13" t="s">
        <v>92</v>
      </c>
      <c r="G2069" s="14" t="s">
        <v>93</v>
      </c>
      <c r="H2069" s="15" t="s">
        <v>88</v>
      </c>
      <c r="I2069" s="15" t="s">
        <v>89</v>
      </c>
      <c r="J2069" s="15" t="s">
        <v>90</v>
      </c>
      <c r="K2069" s="15" t="s">
        <v>91</v>
      </c>
      <c r="L2069" s="26" t="s">
        <v>92</v>
      </c>
      <c r="M2069" s="14" t="s">
        <v>93</v>
      </c>
    </row>
    <row r="2070" spans="1:13" ht="20.25" customHeight="1">
      <c r="A2070" s="29" t="s">
        <v>111</v>
      </c>
      <c r="B2070" s="30"/>
      <c r="C2070" s="30"/>
      <c r="D2070" s="30">
        <v>1</v>
      </c>
      <c r="E2070" s="18">
        <v>5</v>
      </c>
      <c r="F2070" s="18">
        <v>12</v>
      </c>
      <c r="G2070" s="31">
        <f t="shared" ref="G2070:G2075" si="333">SUM(B2070:F2070)</f>
        <v>18</v>
      </c>
      <c r="H2070" s="32">
        <f>IFERROR(B2070/$G$2075,0)</f>
        <v>0</v>
      </c>
      <c r="I2070" s="32">
        <f t="shared" ref="I2070:L2073" si="334">IFERROR(C2070/$G$2075,0)</f>
        <v>0</v>
      </c>
      <c r="J2070" s="32">
        <f t="shared" si="334"/>
        <v>0</v>
      </c>
      <c r="K2070" s="32">
        <f t="shared" si="334"/>
        <v>0</v>
      </c>
      <c r="L2070" s="32">
        <f t="shared" si="334"/>
        <v>0</v>
      </c>
      <c r="M2070" s="21" t="s">
        <v>95</v>
      </c>
    </row>
    <row r="2071" spans="1:13" ht="20.25" customHeight="1">
      <c r="A2071" s="29" t="s">
        <v>112</v>
      </c>
      <c r="B2071" s="30"/>
      <c r="C2071" s="30"/>
      <c r="D2071" s="30">
        <v>1</v>
      </c>
      <c r="E2071" s="18">
        <v>4</v>
      </c>
      <c r="F2071" s="18">
        <v>13</v>
      </c>
      <c r="G2071" s="31">
        <f t="shared" si="333"/>
        <v>18</v>
      </c>
      <c r="H2071" s="32">
        <f>IFERROR(B2071/$G$2075,0)</f>
        <v>0</v>
      </c>
      <c r="I2071" s="32">
        <f t="shared" si="334"/>
        <v>0</v>
      </c>
      <c r="J2071" s="32">
        <f t="shared" si="334"/>
        <v>0</v>
      </c>
      <c r="K2071" s="32">
        <f t="shared" si="334"/>
        <v>0</v>
      </c>
      <c r="L2071" s="32">
        <f t="shared" si="334"/>
        <v>0</v>
      </c>
      <c r="M2071" s="21" t="s">
        <v>95</v>
      </c>
    </row>
    <row r="2072" spans="1:13" ht="20.25" customHeight="1">
      <c r="A2072" s="29" t="s">
        <v>113</v>
      </c>
      <c r="B2072" s="30"/>
      <c r="C2072" s="30"/>
      <c r="D2072" s="30"/>
      <c r="E2072" s="18">
        <v>9</v>
      </c>
      <c r="F2072" s="18">
        <v>9</v>
      </c>
      <c r="G2072" s="31">
        <f t="shared" si="333"/>
        <v>18</v>
      </c>
      <c r="H2072" s="32">
        <f>IFERROR(B2072/$G$2075,0)</f>
        <v>0</v>
      </c>
      <c r="I2072" s="32">
        <f t="shared" si="334"/>
        <v>0</v>
      </c>
      <c r="J2072" s="32">
        <f t="shared" si="334"/>
        <v>0</v>
      </c>
      <c r="K2072" s="32">
        <f t="shared" si="334"/>
        <v>0</v>
      </c>
      <c r="L2072" s="32">
        <f t="shared" si="334"/>
        <v>0</v>
      </c>
      <c r="M2072" s="21" t="s">
        <v>95</v>
      </c>
    </row>
    <row r="2073" spans="1:13" ht="20.25" customHeight="1">
      <c r="A2073" s="29" t="s">
        <v>114</v>
      </c>
      <c r="B2073" s="30"/>
      <c r="C2073" s="30"/>
      <c r="D2073" s="30">
        <v>1</v>
      </c>
      <c r="E2073" s="18">
        <v>3</v>
      </c>
      <c r="F2073" s="18">
        <v>14</v>
      </c>
      <c r="G2073" s="31">
        <f t="shared" si="333"/>
        <v>18</v>
      </c>
      <c r="H2073" s="32">
        <f>IFERROR(B2073/$G$2075,0)</f>
        <v>0</v>
      </c>
      <c r="I2073" s="32">
        <f t="shared" si="334"/>
        <v>0</v>
      </c>
      <c r="J2073" s="32">
        <f t="shared" si="334"/>
        <v>0</v>
      </c>
      <c r="K2073" s="32">
        <f t="shared" si="334"/>
        <v>0</v>
      </c>
      <c r="L2073" s="32">
        <f t="shared" si="334"/>
        <v>0</v>
      </c>
      <c r="M2073" s="21" t="s">
        <v>95</v>
      </c>
    </row>
    <row r="2074" spans="1:13" ht="20.25" customHeight="1">
      <c r="A2074" s="17" t="s">
        <v>105</v>
      </c>
      <c r="B2074" s="33">
        <f>IFERROR(AVERAGE(B2070:B2073),0)</f>
        <v>0</v>
      </c>
      <c r="C2074" s="33">
        <f>IFERROR(AVERAGE(C2070:C2073),0)</f>
        <v>0</v>
      </c>
      <c r="D2074" s="33">
        <f>IFERROR(AVERAGE(D2070:D2073),0)</f>
        <v>1</v>
      </c>
      <c r="E2074" s="33">
        <f>IFERROR(AVERAGE(E2070:E2073),0)</f>
        <v>5.25</v>
      </c>
      <c r="F2074" s="33">
        <f>IFERROR(AVERAGE(F2070:F2073),0)</f>
        <v>12</v>
      </c>
      <c r="G2074" s="33">
        <f>SUM(AVERAGE(G2070:G2073))</f>
        <v>18</v>
      </c>
      <c r="H2074" s="28">
        <f>AVERAGE(H2070:H2073)*0.2</f>
        <v>0</v>
      </c>
      <c r="I2074" s="28">
        <f>AVERAGE(I2070:I2073)*0.4</f>
        <v>0</v>
      </c>
      <c r="J2074" s="28">
        <f>AVERAGE(J2070:J2073)*0.6</f>
        <v>0</v>
      </c>
      <c r="K2074" s="28">
        <f>AVERAGE(K2070:K2073)*0.8</f>
        <v>0</v>
      </c>
      <c r="L2074" s="28">
        <f>AVERAGE(L2070:L2073)*1</f>
        <v>0</v>
      </c>
      <c r="M2074" s="28">
        <f>SUM(H2074:L2074)</f>
        <v>0</v>
      </c>
    </row>
    <row r="2075" spans="1:13" ht="20.25" customHeight="1">
      <c r="A2075" s="29" t="s">
        <v>121</v>
      </c>
      <c r="B2075" s="30"/>
      <c r="C2075" s="30"/>
      <c r="D2075" s="30"/>
      <c r="E2075" s="30"/>
      <c r="F2075" s="30"/>
      <c r="G2075" s="31">
        <f t="shared" si="333"/>
        <v>0</v>
      </c>
      <c r="H2075" s="32">
        <f>IFERROR(B2075/$G$2080,0)</f>
        <v>0</v>
      </c>
      <c r="I2075" s="32">
        <f>IFERROR(C2075/$G$2080,0)</f>
        <v>0</v>
      </c>
      <c r="J2075" s="32">
        <f>IFERROR(D2075/$G$2080,0)</f>
        <v>0</v>
      </c>
      <c r="K2075" s="32">
        <f>IFERROR(E2075/$G$2080,0)</f>
        <v>0</v>
      </c>
      <c r="L2075" s="32">
        <f>IFERROR(F2075/$G$2080,0)</f>
        <v>0</v>
      </c>
      <c r="M2075" s="21" t="s">
        <v>95</v>
      </c>
    </row>
    <row r="2076" spans="1:13" ht="20.25" customHeight="1">
      <c r="A2076" s="34" t="s">
        <v>115</v>
      </c>
      <c r="B2076" s="34"/>
      <c r="C2076" s="34"/>
      <c r="D2076" s="34"/>
      <c r="E2076" s="34"/>
      <c r="F2076" s="34"/>
      <c r="G2076" s="35">
        <v>18</v>
      </c>
      <c r="H2076" s="28" t="s">
        <v>95</v>
      </c>
      <c r="I2076" s="28" t="s">
        <v>95</v>
      </c>
      <c r="J2076" s="28" t="s">
        <v>95</v>
      </c>
      <c r="K2076" s="28" t="s">
        <v>95</v>
      </c>
      <c r="L2076" s="28" t="s">
        <v>95</v>
      </c>
      <c r="M2076" s="28">
        <f>(M2056+M2063+M2068+M2074)/4</f>
        <v>0.68740740740740736</v>
      </c>
    </row>
    <row r="2077" spans="1:13" ht="20.25" customHeight="1">
      <c r="A2077" s="36"/>
      <c r="B2077" s="36"/>
      <c r="C2077" s="36"/>
      <c r="D2077" s="36"/>
      <c r="E2077" s="36"/>
      <c r="F2077" s="36"/>
      <c r="G2077" s="36"/>
      <c r="H2077" s="36"/>
      <c r="I2077" s="36"/>
      <c r="J2077" s="36"/>
      <c r="K2077" s="36"/>
      <c r="L2077" s="36"/>
      <c r="M2077" s="36"/>
    </row>
    <row r="2078" spans="1:13" ht="20.25" customHeight="1">
      <c r="A2078" s="36"/>
      <c r="B2078" s="36"/>
      <c r="C2078" s="36"/>
      <c r="D2078" s="36"/>
      <c r="E2078" s="36"/>
      <c r="F2078" s="36"/>
      <c r="G2078" s="36"/>
      <c r="H2078" s="36"/>
      <c r="I2078" s="36"/>
      <c r="J2078" s="36"/>
      <c r="K2078" s="36"/>
      <c r="L2078" s="36"/>
      <c r="M2078" s="36"/>
    </row>
    <row r="2079" spans="1:13" ht="20.25" customHeight="1">
      <c r="A2079" s="7" t="s">
        <v>82</v>
      </c>
      <c r="B2079" s="8" t="s">
        <v>35</v>
      </c>
      <c r="C2079" s="8"/>
      <c r="D2079" s="8"/>
      <c r="E2079" s="8"/>
      <c r="F2079" s="8"/>
      <c r="G2079" s="8"/>
      <c r="H2079" s="8"/>
      <c r="I2079" s="8"/>
      <c r="J2079" s="8"/>
      <c r="K2079" s="9" t="s">
        <v>78</v>
      </c>
      <c r="L2079" s="10">
        <v>45128</v>
      </c>
      <c r="M2079" s="10"/>
    </row>
    <row r="2080" spans="1:13" ht="20.25" customHeight="1">
      <c r="A2080" s="8" t="s">
        <v>84</v>
      </c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</row>
    <row r="2081" spans="1:13" ht="20.25" customHeight="1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</row>
    <row r="2082" spans="1:13" ht="20.25" customHeight="1">
      <c r="A2082" s="11" t="s">
        <v>85</v>
      </c>
      <c r="B2082" s="8" t="s">
        <v>86</v>
      </c>
      <c r="C2082" s="8"/>
      <c r="D2082" s="8"/>
      <c r="E2082" s="8"/>
      <c r="F2082" s="8"/>
      <c r="G2082" s="8"/>
      <c r="H2082" s="8" t="s">
        <v>86</v>
      </c>
      <c r="I2082" s="8"/>
      <c r="J2082" s="8"/>
      <c r="K2082" s="8"/>
      <c r="L2082" s="8"/>
      <c r="M2082" s="8"/>
    </row>
    <row r="2083" spans="1:13" ht="20.25" customHeight="1">
      <c r="A2083" s="12" t="s">
        <v>87</v>
      </c>
      <c r="B2083" s="13" t="s">
        <v>88</v>
      </c>
      <c r="C2083" s="13" t="s">
        <v>89</v>
      </c>
      <c r="D2083" s="13" t="s">
        <v>90</v>
      </c>
      <c r="E2083" s="13" t="s">
        <v>91</v>
      </c>
      <c r="F2083" s="13" t="s">
        <v>92</v>
      </c>
      <c r="G2083" s="14" t="s">
        <v>93</v>
      </c>
      <c r="H2083" s="15" t="s">
        <v>88</v>
      </c>
      <c r="I2083" s="15" t="s">
        <v>89</v>
      </c>
      <c r="J2083" s="15" t="s">
        <v>90</v>
      </c>
      <c r="K2083" s="15" t="s">
        <v>91</v>
      </c>
      <c r="L2083" s="15" t="s">
        <v>92</v>
      </c>
      <c r="M2083" s="16" t="s">
        <v>93</v>
      </c>
    </row>
    <row r="2084" spans="1:13" ht="20.25" customHeight="1">
      <c r="A2084" s="17" t="s">
        <v>94</v>
      </c>
      <c r="B2084" s="18"/>
      <c r="C2084" s="18"/>
      <c r="D2084" s="18"/>
      <c r="E2084" s="18"/>
      <c r="F2084" s="18">
        <v>14</v>
      </c>
      <c r="G2084" s="14">
        <f>SUM(B2084:F2084)</f>
        <v>14</v>
      </c>
      <c r="H2084" s="19">
        <f>IFERROR(B2084/$G$2089,0)</f>
        <v>0</v>
      </c>
      <c r="I2084" s="19">
        <f t="shared" ref="I2084:L2086" si="335">IFERROR(C2084/$G$2089,0)</f>
        <v>0</v>
      </c>
      <c r="J2084" s="19">
        <f t="shared" si="335"/>
        <v>0</v>
      </c>
      <c r="K2084" s="19">
        <f t="shared" si="335"/>
        <v>0</v>
      </c>
      <c r="L2084" s="19">
        <f>IFERROR(F2084/$G$2089,0)</f>
        <v>1</v>
      </c>
      <c r="M2084" s="20" t="s">
        <v>95</v>
      </c>
    </row>
    <row r="2085" spans="1:13" ht="20.25" customHeight="1">
      <c r="A2085" s="17" t="s">
        <v>96</v>
      </c>
      <c r="B2085" s="18"/>
      <c r="C2085" s="18"/>
      <c r="D2085" s="18"/>
      <c r="E2085" s="18"/>
      <c r="F2085" s="18">
        <v>14</v>
      </c>
      <c r="G2085" s="14">
        <f>SUM(B2085:F2085)</f>
        <v>14</v>
      </c>
      <c r="H2085" s="19">
        <f>IFERROR(B2085/$G$2089,0)</f>
        <v>0</v>
      </c>
      <c r="I2085" s="19">
        <f t="shared" si="335"/>
        <v>0</v>
      </c>
      <c r="J2085" s="19">
        <f t="shared" si="335"/>
        <v>0</v>
      </c>
      <c r="K2085" s="19">
        <f t="shared" si="335"/>
        <v>0</v>
      </c>
      <c r="L2085" s="19">
        <f t="shared" si="335"/>
        <v>1</v>
      </c>
      <c r="M2085" s="21" t="s">
        <v>95</v>
      </c>
    </row>
    <row r="2086" spans="1:13" ht="20.25" customHeight="1">
      <c r="A2086" s="17" t="s">
        <v>97</v>
      </c>
      <c r="B2086" s="18"/>
      <c r="C2086" s="18"/>
      <c r="D2086" s="18"/>
      <c r="E2086" s="18"/>
      <c r="F2086" s="18">
        <v>14</v>
      </c>
      <c r="G2086" s="14">
        <f>SUM(B2086:F2086)</f>
        <v>14</v>
      </c>
      <c r="H2086" s="19">
        <f>IFERROR(B2086/$G$2089,0)</f>
        <v>0</v>
      </c>
      <c r="I2086" s="19">
        <f t="shared" si="335"/>
        <v>0</v>
      </c>
      <c r="J2086" s="19">
        <f t="shared" si="335"/>
        <v>0</v>
      </c>
      <c r="K2086" s="19">
        <f t="shared" si="335"/>
        <v>0</v>
      </c>
      <c r="L2086" s="19">
        <f t="shared" si="335"/>
        <v>1</v>
      </c>
      <c r="M2086" s="21" t="s">
        <v>95</v>
      </c>
    </row>
    <row r="2087" spans="1:13" ht="20.25" customHeight="1">
      <c r="A2087" s="22" t="s">
        <v>98</v>
      </c>
      <c r="B2087" s="23">
        <f>IFERROR(AVERAGE(B2084:B2086),0)</f>
        <v>0</v>
      </c>
      <c r="C2087" s="23">
        <f>IFERROR(AVERAGE(C2084:C2086),0)</f>
        <v>0</v>
      </c>
      <c r="D2087" s="23">
        <f>IFERROR(AVERAGE(D2084:D2086),0)</f>
        <v>0</v>
      </c>
      <c r="E2087" s="23">
        <f>IFERROR(AVERAGE(E2084:E2086),0)</f>
        <v>0</v>
      </c>
      <c r="F2087" s="23">
        <f>IFERROR(AVERAGE(F2084:F2086),0)</f>
        <v>14</v>
      </c>
      <c r="G2087" s="23">
        <f>SUM(AVERAGE(G2084:G2086))</f>
        <v>14</v>
      </c>
      <c r="H2087" s="24">
        <f>AVERAGE(H2084:H2086)*0.2</f>
        <v>0</v>
      </c>
      <c r="I2087" s="24">
        <f>AVERAGE(I2084:I2086)*0.4</f>
        <v>0</v>
      </c>
      <c r="J2087" s="24">
        <f>AVERAGE(J2084:J2086)*0.6</f>
        <v>0</v>
      </c>
      <c r="K2087" s="24">
        <f>AVERAGE(K2084:K2086)*0.8</f>
        <v>0</v>
      </c>
      <c r="L2087" s="24">
        <f>AVERAGE(L2084:L2086)*1</f>
        <v>1</v>
      </c>
      <c r="M2087" s="25">
        <f>SUM(H2087:L2087)</f>
        <v>1</v>
      </c>
    </row>
    <row r="2088" spans="1:13" ht="20.25" customHeight="1">
      <c r="A2088" s="12" t="s">
        <v>99</v>
      </c>
      <c r="B2088" s="13" t="s">
        <v>88</v>
      </c>
      <c r="C2088" s="13" t="s">
        <v>89</v>
      </c>
      <c r="D2088" s="13" t="s">
        <v>90</v>
      </c>
      <c r="E2088" s="13" t="s">
        <v>91</v>
      </c>
      <c r="F2088" s="13" t="s">
        <v>92</v>
      </c>
      <c r="G2088" s="14" t="s">
        <v>93</v>
      </c>
      <c r="H2088" s="15" t="s">
        <v>88</v>
      </c>
      <c r="I2088" s="15" t="s">
        <v>89</v>
      </c>
      <c r="J2088" s="15" t="s">
        <v>90</v>
      </c>
      <c r="K2088" s="15" t="s">
        <v>91</v>
      </c>
      <c r="L2088" s="26" t="s">
        <v>92</v>
      </c>
      <c r="M2088" s="14" t="s">
        <v>93</v>
      </c>
    </row>
    <row r="2089" spans="1:13" ht="20.25" customHeight="1">
      <c r="A2089" s="17" t="s">
        <v>100</v>
      </c>
      <c r="B2089" s="18"/>
      <c r="C2089" s="18"/>
      <c r="D2089" s="18"/>
      <c r="E2089" s="18"/>
      <c r="F2089" s="18">
        <v>14</v>
      </c>
      <c r="G2089" s="14">
        <f>SUM(B2089:F2089)</f>
        <v>14</v>
      </c>
      <c r="H2089" s="19">
        <f t="shared" ref="H2089:L2093" si="336">IFERROR(B2089/$G$2094,0)</f>
        <v>0</v>
      </c>
      <c r="I2089" s="19">
        <f t="shared" si="336"/>
        <v>0</v>
      </c>
      <c r="J2089" s="19">
        <f t="shared" si="336"/>
        <v>0</v>
      </c>
      <c r="K2089" s="19">
        <f t="shared" si="336"/>
        <v>0</v>
      </c>
      <c r="L2089" s="19">
        <f t="shared" si="336"/>
        <v>1</v>
      </c>
      <c r="M2089" s="21" t="s">
        <v>95</v>
      </c>
    </row>
    <row r="2090" spans="1:13" ht="20.25" customHeight="1">
      <c r="A2090" s="17" t="s">
        <v>101</v>
      </c>
      <c r="B2090" s="18"/>
      <c r="C2090" s="18"/>
      <c r="D2090" s="18"/>
      <c r="E2090" s="18"/>
      <c r="F2090" s="18">
        <v>14</v>
      </c>
      <c r="G2090" s="14">
        <f>SUM(B2090:F2090)</f>
        <v>14</v>
      </c>
      <c r="H2090" s="19">
        <f t="shared" si="336"/>
        <v>0</v>
      </c>
      <c r="I2090" s="19">
        <f t="shared" si="336"/>
        <v>0</v>
      </c>
      <c r="J2090" s="19">
        <f t="shared" si="336"/>
        <v>0</v>
      </c>
      <c r="K2090" s="19">
        <f t="shared" si="336"/>
        <v>0</v>
      </c>
      <c r="L2090" s="19">
        <f t="shared" si="336"/>
        <v>1</v>
      </c>
      <c r="M2090" s="21" t="s">
        <v>95</v>
      </c>
    </row>
    <row r="2091" spans="1:13" ht="20.25" customHeight="1">
      <c r="A2091" s="17" t="s">
        <v>102</v>
      </c>
      <c r="B2091" s="18"/>
      <c r="C2091" s="18"/>
      <c r="D2091" s="18"/>
      <c r="E2091" s="18"/>
      <c r="F2091" s="18">
        <v>14</v>
      </c>
      <c r="G2091" s="14">
        <f>SUM(B2091:F2091)</f>
        <v>14</v>
      </c>
      <c r="H2091" s="19">
        <f t="shared" si="336"/>
        <v>0</v>
      </c>
      <c r="I2091" s="19">
        <f t="shared" si="336"/>
        <v>0</v>
      </c>
      <c r="J2091" s="19">
        <f t="shared" si="336"/>
        <v>0</v>
      </c>
      <c r="K2091" s="19">
        <f t="shared" si="336"/>
        <v>0</v>
      </c>
      <c r="L2091" s="19">
        <f t="shared" si="336"/>
        <v>1</v>
      </c>
      <c r="M2091" s="21" t="s">
        <v>95</v>
      </c>
    </row>
    <row r="2092" spans="1:13" ht="20.25" customHeight="1">
      <c r="A2092" s="17" t="s">
        <v>103</v>
      </c>
      <c r="B2092" s="18"/>
      <c r="C2092" s="18"/>
      <c r="D2092" s="18"/>
      <c r="E2092" s="18"/>
      <c r="F2092" s="18">
        <v>14</v>
      </c>
      <c r="G2092" s="14">
        <f>SUM(B2092:F2092)</f>
        <v>14</v>
      </c>
      <c r="H2092" s="19">
        <f t="shared" si="336"/>
        <v>0</v>
      </c>
      <c r="I2092" s="19">
        <f t="shared" si="336"/>
        <v>0</v>
      </c>
      <c r="J2092" s="19">
        <f t="shared" si="336"/>
        <v>0</v>
      </c>
      <c r="K2092" s="19">
        <f t="shared" si="336"/>
        <v>0</v>
      </c>
      <c r="L2092" s="19">
        <f t="shared" si="336"/>
        <v>1</v>
      </c>
      <c r="M2092" s="21" t="s">
        <v>95</v>
      </c>
    </row>
    <row r="2093" spans="1:13" ht="20.25" customHeight="1">
      <c r="A2093" s="17" t="s">
        <v>104</v>
      </c>
      <c r="B2093" s="18"/>
      <c r="C2093" s="18"/>
      <c r="D2093" s="18"/>
      <c r="E2093" s="18"/>
      <c r="F2093" s="18">
        <v>14</v>
      </c>
      <c r="G2093" s="14">
        <f>SUM(B2093:F2093)</f>
        <v>14</v>
      </c>
      <c r="H2093" s="19">
        <f t="shared" si="336"/>
        <v>0</v>
      </c>
      <c r="I2093" s="19">
        <f t="shared" si="336"/>
        <v>0</v>
      </c>
      <c r="J2093" s="19">
        <f t="shared" si="336"/>
        <v>0</v>
      </c>
      <c r="K2093" s="19">
        <f t="shared" si="336"/>
        <v>0</v>
      </c>
      <c r="L2093" s="19">
        <f t="shared" si="336"/>
        <v>1</v>
      </c>
      <c r="M2093" s="21"/>
    </row>
    <row r="2094" spans="1:13" ht="20.25" customHeight="1">
      <c r="A2094" s="22" t="s">
        <v>105</v>
      </c>
      <c r="B2094" s="23">
        <f>IFERROR(AVERAGE(B2089:B2093),0)</f>
        <v>0</v>
      </c>
      <c r="C2094" s="23">
        <f>IFERROR(AVERAGE(C2089:C2093),0)</f>
        <v>0</v>
      </c>
      <c r="D2094" s="23">
        <f>IFERROR(AVERAGE(D2089:D2093),0)</f>
        <v>0</v>
      </c>
      <c r="E2094" s="23">
        <f>IFERROR(AVERAGE(E2089:E2093),0)</f>
        <v>0</v>
      </c>
      <c r="F2094" s="23">
        <f>IFERROR(AVERAGE(F2089:F2093),0)</f>
        <v>14</v>
      </c>
      <c r="G2094" s="23">
        <f>SUM(AVERAGE(G2089:G2093))</f>
        <v>14</v>
      </c>
      <c r="H2094" s="25">
        <f>AVERAGE(H2089:H2093)*0.2</f>
        <v>0</v>
      </c>
      <c r="I2094" s="25">
        <f>AVERAGE(I2089:I2093)*0.4</f>
        <v>0</v>
      </c>
      <c r="J2094" s="25">
        <f>AVERAGE(J2089:J2093)*0.6</f>
        <v>0</v>
      </c>
      <c r="K2094" s="25">
        <f>AVERAGE(K2089:K2093)*0.8</f>
        <v>0</v>
      </c>
      <c r="L2094" s="25">
        <f>AVERAGE(L2089:L2093)*1</f>
        <v>1</v>
      </c>
      <c r="M2094" s="25">
        <f>SUM(H2094:L2094)</f>
        <v>1</v>
      </c>
    </row>
    <row r="2095" spans="1:13" ht="20.25" customHeight="1">
      <c r="A2095" s="12" t="s">
        <v>106</v>
      </c>
      <c r="B2095" s="13" t="s">
        <v>88</v>
      </c>
      <c r="C2095" s="13" t="s">
        <v>89</v>
      </c>
      <c r="D2095" s="13" t="s">
        <v>90</v>
      </c>
      <c r="E2095" s="13" t="s">
        <v>91</v>
      </c>
      <c r="F2095" s="13" t="s">
        <v>92</v>
      </c>
      <c r="G2095" s="14" t="s">
        <v>93</v>
      </c>
      <c r="H2095" s="15" t="s">
        <v>88</v>
      </c>
      <c r="I2095" s="15" t="s">
        <v>89</v>
      </c>
      <c r="J2095" s="15" t="s">
        <v>90</v>
      </c>
      <c r="K2095" s="15" t="s">
        <v>91</v>
      </c>
      <c r="L2095" s="26" t="s">
        <v>92</v>
      </c>
      <c r="M2095" s="14" t="s">
        <v>93</v>
      </c>
    </row>
    <row r="2096" spans="1:13" ht="20.25" customHeight="1">
      <c r="A2096" s="17" t="s">
        <v>107</v>
      </c>
      <c r="B2096" s="18"/>
      <c r="C2096" s="18"/>
      <c r="D2096" s="18"/>
      <c r="E2096" s="18"/>
      <c r="F2096" s="18">
        <v>14</v>
      </c>
      <c r="G2096" s="14">
        <f>SUM(B2096:F2096)</f>
        <v>14</v>
      </c>
      <c r="H2096" s="19">
        <f>IFERROR(B2096/$G$2101,0)</f>
        <v>0</v>
      </c>
      <c r="I2096" s="19">
        <f t="shared" ref="I2096:L2098" si="337">IFERROR(C2096/$G$2101,0)</f>
        <v>0</v>
      </c>
      <c r="J2096" s="19">
        <f t="shared" si="337"/>
        <v>0</v>
      </c>
      <c r="K2096" s="19">
        <f t="shared" si="337"/>
        <v>0</v>
      </c>
      <c r="L2096" s="19">
        <f t="shared" si="337"/>
        <v>1</v>
      </c>
      <c r="M2096" s="21" t="s">
        <v>95</v>
      </c>
    </row>
    <row r="2097" spans="1:13" ht="20.25" customHeight="1">
      <c r="A2097" s="17" t="s">
        <v>108</v>
      </c>
      <c r="B2097" s="18"/>
      <c r="C2097" s="18"/>
      <c r="D2097" s="18"/>
      <c r="E2097" s="18"/>
      <c r="F2097" s="18">
        <v>14</v>
      </c>
      <c r="G2097" s="14">
        <f>SUM(B2097:F2097)</f>
        <v>14</v>
      </c>
      <c r="H2097" s="19">
        <f>IFERROR(B2097/$G$2101,0)</f>
        <v>0</v>
      </c>
      <c r="I2097" s="19">
        <f t="shared" si="337"/>
        <v>0</v>
      </c>
      <c r="J2097" s="19">
        <f t="shared" si="337"/>
        <v>0</v>
      </c>
      <c r="K2097" s="19">
        <f t="shared" si="337"/>
        <v>0</v>
      </c>
      <c r="L2097" s="19">
        <f t="shared" si="337"/>
        <v>1</v>
      </c>
      <c r="M2097" s="21" t="s">
        <v>95</v>
      </c>
    </row>
    <row r="2098" spans="1:13" ht="20.25" customHeight="1">
      <c r="A2098" s="17" t="s">
        <v>109</v>
      </c>
      <c r="B2098" s="18"/>
      <c r="C2098" s="18"/>
      <c r="D2098" s="18"/>
      <c r="E2098" s="18"/>
      <c r="F2098" s="18">
        <v>14</v>
      </c>
      <c r="G2098" s="14">
        <f>SUM(B2098:F2098)</f>
        <v>14</v>
      </c>
      <c r="H2098" s="19">
        <f>IFERROR(B2098/$G$2101,0)</f>
        <v>0</v>
      </c>
      <c r="I2098" s="19">
        <f t="shared" si="337"/>
        <v>0</v>
      </c>
      <c r="J2098" s="19">
        <f t="shared" si="337"/>
        <v>0</v>
      </c>
      <c r="K2098" s="19">
        <f t="shared" si="337"/>
        <v>0</v>
      </c>
      <c r="L2098" s="19">
        <f t="shared" si="337"/>
        <v>1</v>
      </c>
      <c r="M2098" s="21" t="s">
        <v>95</v>
      </c>
    </row>
    <row r="2099" spans="1:13" ht="20.25" customHeight="1">
      <c r="A2099" s="22" t="s">
        <v>105</v>
      </c>
      <c r="B2099" s="23">
        <f>IFERROR(AVERAGE(B2096:B2098),0)</f>
        <v>0</v>
      </c>
      <c r="C2099" s="23">
        <f>IFERROR(AVERAGE(C2096:C2098),0)</f>
        <v>0</v>
      </c>
      <c r="D2099" s="27">
        <f>IFERROR(AVERAGE(D2096:D2098),0)</f>
        <v>0</v>
      </c>
      <c r="E2099" s="27">
        <f>IFERROR(AVERAGE(E2096:E2098),0)</f>
        <v>0</v>
      </c>
      <c r="F2099" s="27">
        <f>IFERROR(AVERAGE(F2096:F2098),0)</f>
        <v>14</v>
      </c>
      <c r="G2099" s="27">
        <f>SUM(AVERAGE(G2096:G2098))</f>
        <v>14</v>
      </c>
      <c r="H2099" s="25">
        <f>AVERAGE(H2096:H2098)*0.2</f>
        <v>0</v>
      </c>
      <c r="I2099" s="25">
        <f>AVERAGE(I2096:I2098)*0.4</f>
        <v>0</v>
      </c>
      <c r="J2099" s="25">
        <f>AVERAGE(J2096:J2098)*0.6</f>
        <v>0</v>
      </c>
      <c r="K2099" s="25">
        <f>AVERAGE(K2096:K2098)*0.8</f>
        <v>0</v>
      </c>
      <c r="L2099" s="25">
        <f>AVERAGE(L2096:L2098)*1</f>
        <v>1</v>
      </c>
      <c r="M2099" s="28">
        <f>SUM(H2099:L2099)</f>
        <v>1</v>
      </c>
    </row>
    <row r="2100" spans="1:13" ht="20.25" customHeight="1">
      <c r="A2100" s="12" t="s">
        <v>110</v>
      </c>
      <c r="B2100" s="13" t="s">
        <v>88</v>
      </c>
      <c r="C2100" s="13" t="s">
        <v>89</v>
      </c>
      <c r="D2100" s="13" t="s">
        <v>90</v>
      </c>
      <c r="E2100" s="13" t="s">
        <v>91</v>
      </c>
      <c r="F2100" s="13" t="s">
        <v>92</v>
      </c>
      <c r="G2100" s="14" t="s">
        <v>93</v>
      </c>
      <c r="H2100" s="15" t="s">
        <v>88</v>
      </c>
      <c r="I2100" s="15" t="s">
        <v>89</v>
      </c>
      <c r="J2100" s="15" t="s">
        <v>90</v>
      </c>
      <c r="K2100" s="15" t="s">
        <v>91</v>
      </c>
      <c r="L2100" s="26" t="s">
        <v>92</v>
      </c>
      <c r="M2100" s="14" t="s">
        <v>93</v>
      </c>
    </row>
    <row r="2101" spans="1:13" ht="20.25" customHeight="1">
      <c r="A2101" s="29" t="s">
        <v>111</v>
      </c>
      <c r="B2101" s="30"/>
      <c r="C2101" s="30"/>
      <c r="D2101" s="30"/>
      <c r="E2101" s="18"/>
      <c r="F2101" s="18">
        <v>14</v>
      </c>
      <c r="G2101" s="31">
        <f t="shared" ref="G2101:G2106" si="338">SUM(B2101:F2101)</f>
        <v>14</v>
      </c>
      <c r="H2101" s="32">
        <f>IFERROR(B2101/$G$2106,0)</f>
        <v>0</v>
      </c>
      <c r="I2101" s="32">
        <f t="shared" ref="I2101:L2104" si="339">IFERROR(C2101/$G$2106,0)</f>
        <v>0</v>
      </c>
      <c r="J2101" s="32">
        <f t="shared" si="339"/>
        <v>0</v>
      </c>
      <c r="K2101" s="32">
        <f t="shared" si="339"/>
        <v>0</v>
      </c>
      <c r="L2101" s="32">
        <f t="shared" si="339"/>
        <v>0</v>
      </c>
      <c r="M2101" s="21" t="s">
        <v>95</v>
      </c>
    </row>
    <row r="2102" spans="1:13" ht="20.25" customHeight="1">
      <c r="A2102" s="29" t="s">
        <v>112</v>
      </c>
      <c r="B2102" s="30"/>
      <c r="C2102" s="30"/>
      <c r="D2102" s="30"/>
      <c r="E2102" s="18"/>
      <c r="F2102" s="18">
        <v>14</v>
      </c>
      <c r="G2102" s="31">
        <f t="shared" si="338"/>
        <v>14</v>
      </c>
      <c r="H2102" s="32">
        <f>IFERROR(B2102/$G$2106,0)</f>
        <v>0</v>
      </c>
      <c r="I2102" s="32">
        <f t="shared" si="339"/>
        <v>0</v>
      </c>
      <c r="J2102" s="32">
        <f t="shared" si="339"/>
        <v>0</v>
      </c>
      <c r="K2102" s="32">
        <f t="shared" si="339"/>
        <v>0</v>
      </c>
      <c r="L2102" s="32">
        <f t="shared" si="339"/>
        <v>0</v>
      </c>
      <c r="M2102" s="21" t="s">
        <v>95</v>
      </c>
    </row>
    <row r="2103" spans="1:13" ht="20.25" customHeight="1">
      <c r="A2103" s="29" t="s">
        <v>113</v>
      </c>
      <c r="B2103" s="30"/>
      <c r="C2103" s="30"/>
      <c r="D2103" s="30"/>
      <c r="E2103" s="18"/>
      <c r="F2103" s="18">
        <v>14</v>
      </c>
      <c r="G2103" s="31">
        <f t="shared" si="338"/>
        <v>14</v>
      </c>
      <c r="H2103" s="32">
        <f>IFERROR(B2103/$G$2106,0)</f>
        <v>0</v>
      </c>
      <c r="I2103" s="32">
        <f t="shared" si="339"/>
        <v>0</v>
      </c>
      <c r="J2103" s="32">
        <f t="shared" si="339"/>
        <v>0</v>
      </c>
      <c r="K2103" s="32">
        <f t="shared" si="339"/>
        <v>0</v>
      </c>
      <c r="L2103" s="32">
        <f t="shared" si="339"/>
        <v>0</v>
      </c>
      <c r="M2103" s="21" t="s">
        <v>95</v>
      </c>
    </row>
    <row r="2104" spans="1:13" ht="20.25" customHeight="1">
      <c r="A2104" s="29" t="s">
        <v>114</v>
      </c>
      <c r="B2104" s="30"/>
      <c r="C2104" s="30"/>
      <c r="D2104" s="30"/>
      <c r="E2104" s="18"/>
      <c r="F2104" s="18">
        <v>14</v>
      </c>
      <c r="G2104" s="31">
        <f t="shared" si="338"/>
        <v>14</v>
      </c>
      <c r="H2104" s="32">
        <f>IFERROR(B2104/$G$2106,0)</f>
        <v>0</v>
      </c>
      <c r="I2104" s="32">
        <f t="shared" si="339"/>
        <v>0</v>
      </c>
      <c r="J2104" s="32">
        <f t="shared" si="339"/>
        <v>0</v>
      </c>
      <c r="K2104" s="32">
        <f t="shared" si="339"/>
        <v>0</v>
      </c>
      <c r="L2104" s="32">
        <f t="shared" si="339"/>
        <v>0</v>
      </c>
      <c r="M2104" s="21" t="s">
        <v>95</v>
      </c>
    </row>
    <row r="2105" spans="1:13" ht="20.25" customHeight="1">
      <c r="A2105" s="17" t="s">
        <v>105</v>
      </c>
      <c r="B2105" s="33">
        <f>IFERROR(AVERAGE(B2101:B2104),0)</f>
        <v>0</v>
      </c>
      <c r="C2105" s="33">
        <f>IFERROR(AVERAGE(C2101:C2104),0)</f>
        <v>0</v>
      </c>
      <c r="D2105" s="33">
        <f>IFERROR(AVERAGE(D2101:D2104),0)</f>
        <v>0</v>
      </c>
      <c r="E2105" s="33">
        <f>IFERROR(AVERAGE(E2101:E2104),0)</f>
        <v>0</v>
      </c>
      <c r="F2105" s="33">
        <f>IFERROR(AVERAGE(F2101:F2104),0)</f>
        <v>14</v>
      </c>
      <c r="G2105" s="33">
        <f>SUM(AVERAGE(G2101:G2104))</f>
        <v>14</v>
      </c>
      <c r="H2105" s="28">
        <f>AVERAGE(H2101:H2104)*0.2</f>
        <v>0</v>
      </c>
      <c r="I2105" s="28">
        <f>AVERAGE(I2101:I2104)*0.4</f>
        <v>0</v>
      </c>
      <c r="J2105" s="28">
        <f>AVERAGE(J2101:J2104)*0.6</f>
        <v>0</v>
      </c>
      <c r="K2105" s="28">
        <f>AVERAGE(K2101:K2104)*0.8</f>
        <v>0</v>
      </c>
      <c r="L2105" s="28">
        <f>AVERAGE(L2101:L2104)*1</f>
        <v>0</v>
      </c>
      <c r="M2105" s="28">
        <f>SUM(H2105:L2105)</f>
        <v>0</v>
      </c>
    </row>
    <row r="2106" spans="1:13" ht="20.25" customHeight="1">
      <c r="A2106" s="29" t="s">
        <v>121</v>
      </c>
      <c r="B2106" s="30"/>
      <c r="C2106" s="30"/>
      <c r="D2106" s="30"/>
      <c r="E2106" s="30"/>
      <c r="F2106" s="30"/>
      <c r="G2106" s="31">
        <f t="shared" si="338"/>
        <v>0</v>
      </c>
      <c r="H2106" s="32">
        <f>IFERROR(B2106/$G$2111,0)</f>
        <v>0</v>
      </c>
      <c r="I2106" s="32">
        <f>IFERROR(C2106/$G$2111,0)</f>
        <v>0</v>
      </c>
      <c r="J2106" s="32">
        <f>IFERROR(D2106/$G$2111,0)</f>
        <v>0</v>
      </c>
      <c r="K2106" s="32">
        <f>IFERROR(E2106/$G$2111,0)</f>
        <v>0</v>
      </c>
      <c r="L2106" s="32">
        <f>IFERROR(F2106/$G$2111,0)</f>
        <v>0</v>
      </c>
      <c r="M2106" s="21" t="s">
        <v>95</v>
      </c>
    </row>
    <row r="2107" spans="1:13" ht="20.25" customHeight="1">
      <c r="A2107" s="34" t="s">
        <v>115</v>
      </c>
      <c r="B2107" s="34"/>
      <c r="C2107" s="34"/>
      <c r="D2107" s="34"/>
      <c r="E2107" s="34"/>
      <c r="F2107" s="34"/>
      <c r="G2107" s="35">
        <v>14</v>
      </c>
      <c r="H2107" s="28" t="s">
        <v>95</v>
      </c>
      <c r="I2107" s="28" t="s">
        <v>95</v>
      </c>
      <c r="J2107" s="28" t="s">
        <v>95</v>
      </c>
      <c r="K2107" s="28" t="s">
        <v>95</v>
      </c>
      <c r="L2107" s="28" t="s">
        <v>95</v>
      </c>
      <c r="M2107" s="28">
        <f>(M2087+M2094+M2099+M2105)/4</f>
        <v>0.75</v>
      </c>
    </row>
    <row r="2108" spans="1:13" ht="20.25" customHeight="1">
      <c r="A2108" s="36"/>
      <c r="B2108" s="36"/>
      <c r="C2108" s="36"/>
      <c r="D2108" s="36"/>
      <c r="E2108" s="36"/>
      <c r="F2108" s="36"/>
      <c r="G2108" s="36"/>
      <c r="H2108" s="36"/>
      <c r="I2108" s="36"/>
      <c r="J2108" s="36"/>
      <c r="K2108" s="36"/>
      <c r="L2108" s="36"/>
      <c r="M2108" s="36"/>
    </row>
    <row r="2109" spans="1:13" ht="20.25" customHeight="1">
      <c r="A2109" s="36"/>
      <c r="B2109" s="36"/>
      <c r="C2109" s="36"/>
      <c r="D2109" s="36"/>
      <c r="E2109" s="36"/>
      <c r="F2109" s="36"/>
      <c r="G2109" s="36"/>
      <c r="H2109" s="36"/>
      <c r="I2109" s="36"/>
      <c r="J2109" s="36"/>
      <c r="K2109" s="36"/>
      <c r="L2109" s="36"/>
      <c r="M2109" s="36"/>
    </row>
    <row r="2110" spans="1:13" ht="20.25" customHeight="1">
      <c r="A2110" s="7" t="s">
        <v>82</v>
      </c>
      <c r="B2110" s="8" t="s">
        <v>34</v>
      </c>
      <c r="C2110" s="8"/>
      <c r="D2110" s="8"/>
      <c r="E2110" s="8"/>
      <c r="F2110" s="8"/>
      <c r="G2110" s="8"/>
      <c r="H2110" s="8"/>
      <c r="I2110" s="8"/>
      <c r="J2110" s="8"/>
      <c r="K2110" s="9" t="s">
        <v>78</v>
      </c>
      <c r="L2110" s="10">
        <v>45152</v>
      </c>
      <c r="M2110" s="10"/>
    </row>
    <row r="2111" spans="1:13" ht="20.25" customHeight="1">
      <c r="A2111" s="8" t="s">
        <v>84</v>
      </c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</row>
    <row r="2112" spans="1:13" ht="20.25" customHeight="1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</row>
    <row r="2113" spans="1:13" ht="20.25" customHeight="1">
      <c r="A2113" s="11" t="s">
        <v>85</v>
      </c>
      <c r="B2113" s="8" t="s">
        <v>86</v>
      </c>
      <c r="C2113" s="8"/>
      <c r="D2113" s="8"/>
      <c r="E2113" s="8"/>
      <c r="F2113" s="8"/>
      <c r="G2113" s="8"/>
      <c r="H2113" s="8" t="s">
        <v>86</v>
      </c>
      <c r="I2113" s="8"/>
      <c r="J2113" s="8"/>
      <c r="K2113" s="8"/>
      <c r="L2113" s="8"/>
      <c r="M2113" s="8"/>
    </row>
    <row r="2114" spans="1:13" ht="20.25" customHeight="1">
      <c r="A2114" s="12" t="s">
        <v>87</v>
      </c>
      <c r="B2114" s="13" t="s">
        <v>88</v>
      </c>
      <c r="C2114" s="13" t="s">
        <v>89</v>
      </c>
      <c r="D2114" s="13" t="s">
        <v>90</v>
      </c>
      <c r="E2114" s="13" t="s">
        <v>91</v>
      </c>
      <c r="F2114" s="13" t="s">
        <v>92</v>
      </c>
      <c r="G2114" s="14" t="s">
        <v>93</v>
      </c>
      <c r="H2114" s="15" t="s">
        <v>88</v>
      </c>
      <c r="I2114" s="15" t="s">
        <v>89</v>
      </c>
      <c r="J2114" s="15" t="s">
        <v>90</v>
      </c>
      <c r="K2114" s="15" t="s">
        <v>91</v>
      </c>
      <c r="L2114" s="15" t="s">
        <v>92</v>
      </c>
      <c r="M2114" s="16" t="s">
        <v>93</v>
      </c>
    </row>
    <row r="2115" spans="1:13" ht="20.25" customHeight="1">
      <c r="A2115" s="17" t="s">
        <v>94</v>
      </c>
      <c r="B2115" s="18"/>
      <c r="C2115" s="18"/>
      <c r="D2115" s="18"/>
      <c r="E2115" s="18"/>
      <c r="F2115" s="18">
        <v>21</v>
      </c>
      <c r="G2115" s="14">
        <f>SUM(B2115:F2115)</f>
        <v>21</v>
      </c>
      <c r="H2115" s="19">
        <f>IFERROR(B2115/$G$2120,0)</f>
        <v>0</v>
      </c>
      <c r="I2115" s="19">
        <f t="shared" ref="I2115:L2117" si="340">IFERROR(C2115/$G$2120,0)</f>
        <v>0</v>
      </c>
      <c r="J2115" s="19">
        <f t="shared" si="340"/>
        <v>0</v>
      </c>
      <c r="K2115" s="19">
        <f t="shared" si="340"/>
        <v>0</v>
      </c>
      <c r="L2115" s="19">
        <f>IFERROR(F2115/$G$2120,0)</f>
        <v>1</v>
      </c>
      <c r="M2115" s="20" t="s">
        <v>95</v>
      </c>
    </row>
    <row r="2116" spans="1:13" ht="20.25" customHeight="1">
      <c r="A2116" s="17" t="s">
        <v>96</v>
      </c>
      <c r="B2116" s="18"/>
      <c r="C2116" s="18"/>
      <c r="D2116" s="18"/>
      <c r="E2116" s="18"/>
      <c r="F2116" s="18">
        <v>21</v>
      </c>
      <c r="G2116" s="14">
        <f>SUM(B2116:F2116)</f>
        <v>21</v>
      </c>
      <c r="H2116" s="19">
        <f>IFERROR(B2116/$G$2120,0)</f>
        <v>0</v>
      </c>
      <c r="I2116" s="19">
        <f t="shared" si="340"/>
        <v>0</v>
      </c>
      <c r="J2116" s="19">
        <f t="shared" si="340"/>
        <v>0</v>
      </c>
      <c r="K2116" s="19">
        <f t="shared" si="340"/>
        <v>0</v>
      </c>
      <c r="L2116" s="19">
        <f t="shared" si="340"/>
        <v>1</v>
      </c>
      <c r="M2116" s="21" t="s">
        <v>95</v>
      </c>
    </row>
    <row r="2117" spans="1:13" ht="20.25" customHeight="1">
      <c r="A2117" s="17" t="s">
        <v>97</v>
      </c>
      <c r="B2117" s="18"/>
      <c r="C2117" s="18"/>
      <c r="D2117" s="18"/>
      <c r="E2117" s="18"/>
      <c r="F2117" s="18">
        <v>21</v>
      </c>
      <c r="G2117" s="14">
        <f>SUM(B2117:F2117)</f>
        <v>21</v>
      </c>
      <c r="H2117" s="19">
        <f>IFERROR(B2117/$G$2120,0)</f>
        <v>0</v>
      </c>
      <c r="I2117" s="19">
        <f t="shared" si="340"/>
        <v>0</v>
      </c>
      <c r="J2117" s="19">
        <f t="shared" si="340"/>
        <v>0</v>
      </c>
      <c r="K2117" s="19">
        <f t="shared" si="340"/>
        <v>0</v>
      </c>
      <c r="L2117" s="19">
        <f t="shared" si="340"/>
        <v>1</v>
      </c>
      <c r="M2117" s="21" t="s">
        <v>95</v>
      </c>
    </row>
    <row r="2118" spans="1:13" ht="20.25" customHeight="1">
      <c r="A2118" s="22" t="s">
        <v>98</v>
      </c>
      <c r="B2118" s="23">
        <f>IFERROR(AVERAGE(B2115:B2117),0)</f>
        <v>0</v>
      </c>
      <c r="C2118" s="23">
        <f>IFERROR(AVERAGE(C2115:C2117),0)</f>
        <v>0</v>
      </c>
      <c r="D2118" s="23">
        <f>IFERROR(AVERAGE(D2115:D2117),0)</f>
        <v>0</v>
      </c>
      <c r="E2118" s="23">
        <f>IFERROR(AVERAGE(E2115:E2117),0)</f>
        <v>0</v>
      </c>
      <c r="F2118" s="23">
        <f>IFERROR(AVERAGE(F2115:F2117),0)</f>
        <v>21</v>
      </c>
      <c r="G2118" s="23">
        <f>SUM(AVERAGE(G2115:G2117))</f>
        <v>21</v>
      </c>
      <c r="H2118" s="24">
        <f>AVERAGE(H2115:H2117)*0.2</f>
        <v>0</v>
      </c>
      <c r="I2118" s="24">
        <f>AVERAGE(I2115:I2117)*0.4</f>
        <v>0</v>
      </c>
      <c r="J2118" s="24">
        <f>AVERAGE(J2115:J2117)*0.6</f>
        <v>0</v>
      </c>
      <c r="K2118" s="24">
        <f>AVERAGE(K2115:K2117)*0.8</f>
        <v>0</v>
      </c>
      <c r="L2118" s="24">
        <f>AVERAGE(L2115:L2117)*1</f>
        <v>1</v>
      </c>
      <c r="M2118" s="25">
        <f>SUM(H2118:L2118)</f>
        <v>1</v>
      </c>
    </row>
    <row r="2119" spans="1:13" ht="20.25" customHeight="1">
      <c r="A2119" s="12" t="s">
        <v>99</v>
      </c>
      <c r="B2119" s="13" t="s">
        <v>88</v>
      </c>
      <c r="C2119" s="13" t="s">
        <v>89</v>
      </c>
      <c r="D2119" s="13" t="s">
        <v>90</v>
      </c>
      <c r="E2119" s="13" t="s">
        <v>91</v>
      </c>
      <c r="F2119" s="13" t="s">
        <v>92</v>
      </c>
      <c r="G2119" s="14" t="s">
        <v>93</v>
      </c>
      <c r="H2119" s="15" t="s">
        <v>88</v>
      </c>
      <c r="I2119" s="15" t="s">
        <v>89</v>
      </c>
      <c r="J2119" s="15" t="s">
        <v>90</v>
      </c>
      <c r="K2119" s="15" t="s">
        <v>91</v>
      </c>
      <c r="L2119" s="26" t="s">
        <v>92</v>
      </c>
      <c r="M2119" s="14" t="s">
        <v>93</v>
      </c>
    </row>
    <row r="2120" spans="1:13" ht="20.25" customHeight="1">
      <c r="A2120" s="17" t="s">
        <v>100</v>
      </c>
      <c r="B2120" s="18"/>
      <c r="C2120" s="18"/>
      <c r="D2120" s="18"/>
      <c r="E2120" s="18"/>
      <c r="F2120" s="18">
        <v>21</v>
      </c>
      <c r="G2120" s="14">
        <f>SUM(B2120:F2120)</f>
        <v>21</v>
      </c>
      <c r="H2120" s="19">
        <f t="shared" ref="H2120:L2124" si="341">IFERROR(B2120/$G$2125,0)</f>
        <v>0</v>
      </c>
      <c r="I2120" s="19">
        <f t="shared" si="341"/>
        <v>0</v>
      </c>
      <c r="J2120" s="19">
        <f t="shared" si="341"/>
        <v>0</v>
      </c>
      <c r="K2120" s="19">
        <f t="shared" si="341"/>
        <v>0</v>
      </c>
      <c r="L2120" s="19">
        <f t="shared" si="341"/>
        <v>1</v>
      </c>
      <c r="M2120" s="21" t="s">
        <v>95</v>
      </c>
    </row>
    <row r="2121" spans="1:13" ht="20.25" customHeight="1">
      <c r="A2121" s="17" t="s">
        <v>101</v>
      </c>
      <c r="B2121" s="18"/>
      <c r="C2121" s="18"/>
      <c r="D2121" s="18"/>
      <c r="E2121" s="18"/>
      <c r="F2121" s="18">
        <v>21</v>
      </c>
      <c r="G2121" s="14">
        <f>SUM(B2121:F2121)</f>
        <v>21</v>
      </c>
      <c r="H2121" s="19">
        <f t="shared" si="341"/>
        <v>0</v>
      </c>
      <c r="I2121" s="19">
        <f t="shared" si="341"/>
        <v>0</v>
      </c>
      <c r="J2121" s="19">
        <f t="shared" si="341"/>
        <v>0</v>
      </c>
      <c r="K2121" s="19">
        <f t="shared" si="341"/>
        <v>0</v>
      </c>
      <c r="L2121" s="19">
        <f t="shared" si="341"/>
        <v>1</v>
      </c>
      <c r="M2121" s="21" t="s">
        <v>95</v>
      </c>
    </row>
    <row r="2122" spans="1:13" ht="20.25" customHeight="1">
      <c r="A2122" s="17" t="s">
        <v>102</v>
      </c>
      <c r="B2122" s="18"/>
      <c r="C2122" s="18"/>
      <c r="D2122" s="18"/>
      <c r="E2122" s="18"/>
      <c r="F2122" s="18">
        <v>21</v>
      </c>
      <c r="G2122" s="14">
        <f>SUM(B2122:F2122)</f>
        <v>21</v>
      </c>
      <c r="H2122" s="19">
        <f t="shared" si="341"/>
        <v>0</v>
      </c>
      <c r="I2122" s="19">
        <f t="shared" si="341"/>
        <v>0</v>
      </c>
      <c r="J2122" s="19">
        <f t="shared" si="341"/>
        <v>0</v>
      </c>
      <c r="K2122" s="19">
        <f t="shared" si="341"/>
        <v>0</v>
      </c>
      <c r="L2122" s="19">
        <f t="shared" si="341"/>
        <v>1</v>
      </c>
      <c r="M2122" s="21" t="s">
        <v>95</v>
      </c>
    </row>
    <row r="2123" spans="1:13" ht="20.25" customHeight="1">
      <c r="A2123" s="17" t="s">
        <v>103</v>
      </c>
      <c r="B2123" s="18"/>
      <c r="C2123" s="18"/>
      <c r="D2123" s="18"/>
      <c r="E2123" s="18"/>
      <c r="F2123" s="18">
        <v>21</v>
      </c>
      <c r="G2123" s="14">
        <f>SUM(B2123:F2123)</f>
        <v>21</v>
      </c>
      <c r="H2123" s="19">
        <f t="shared" si="341"/>
        <v>0</v>
      </c>
      <c r="I2123" s="19">
        <f t="shared" si="341"/>
        <v>0</v>
      </c>
      <c r="J2123" s="19">
        <f t="shared" si="341"/>
        <v>0</v>
      </c>
      <c r="K2123" s="19">
        <f t="shared" si="341"/>
        <v>0</v>
      </c>
      <c r="L2123" s="19">
        <f t="shared" si="341"/>
        <v>1</v>
      </c>
      <c r="M2123" s="21" t="s">
        <v>95</v>
      </c>
    </row>
    <row r="2124" spans="1:13" ht="20.25" customHeight="1">
      <c r="A2124" s="17" t="s">
        <v>104</v>
      </c>
      <c r="B2124" s="18"/>
      <c r="C2124" s="18"/>
      <c r="D2124" s="18"/>
      <c r="E2124" s="18"/>
      <c r="F2124" s="18">
        <v>21</v>
      </c>
      <c r="G2124" s="14">
        <f>SUM(B2124:F2124)</f>
        <v>21</v>
      </c>
      <c r="H2124" s="19">
        <f t="shared" si="341"/>
        <v>0</v>
      </c>
      <c r="I2124" s="19">
        <f t="shared" si="341"/>
        <v>0</v>
      </c>
      <c r="J2124" s="19">
        <f t="shared" si="341"/>
        <v>0</v>
      </c>
      <c r="K2124" s="19">
        <f t="shared" si="341"/>
        <v>0</v>
      </c>
      <c r="L2124" s="19">
        <f t="shared" si="341"/>
        <v>1</v>
      </c>
      <c r="M2124" s="21"/>
    </row>
    <row r="2125" spans="1:13" ht="20.25" customHeight="1">
      <c r="A2125" s="22" t="s">
        <v>105</v>
      </c>
      <c r="B2125" s="23">
        <f>IFERROR(AVERAGE(B2120:B2124),0)</f>
        <v>0</v>
      </c>
      <c r="C2125" s="23">
        <f>IFERROR(AVERAGE(C2120:C2124),0)</f>
        <v>0</v>
      </c>
      <c r="D2125" s="23">
        <f>IFERROR(AVERAGE(D2120:D2124),0)</f>
        <v>0</v>
      </c>
      <c r="E2125" s="23">
        <f>IFERROR(AVERAGE(E2120:E2124),0)</f>
        <v>0</v>
      </c>
      <c r="F2125" s="23">
        <f>IFERROR(AVERAGE(F2120:F2124),0)</f>
        <v>21</v>
      </c>
      <c r="G2125" s="23">
        <f>SUM(AVERAGE(G2120:G2124))</f>
        <v>21</v>
      </c>
      <c r="H2125" s="25">
        <f>AVERAGE(H2120:H2124)*0.2</f>
        <v>0</v>
      </c>
      <c r="I2125" s="25">
        <f>AVERAGE(I2120:I2124)*0.4</f>
        <v>0</v>
      </c>
      <c r="J2125" s="25">
        <f>AVERAGE(J2120:J2124)*0.6</f>
        <v>0</v>
      </c>
      <c r="K2125" s="25">
        <f>AVERAGE(K2120:K2124)*0.8</f>
        <v>0</v>
      </c>
      <c r="L2125" s="25">
        <f>AVERAGE(L2120:L2124)*1</f>
        <v>1</v>
      </c>
      <c r="M2125" s="25">
        <f>SUM(H2125:L2125)</f>
        <v>1</v>
      </c>
    </row>
    <row r="2126" spans="1:13" ht="20.25" customHeight="1">
      <c r="A2126" s="12" t="s">
        <v>106</v>
      </c>
      <c r="B2126" s="13" t="s">
        <v>88</v>
      </c>
      <c r="C2126" s="13" t="s">
        <v>89</v>
      </c>
      <c r="D2126" s="13" t="s">
        <v>90</v>
      </c>
      <c r="E2126" s="13" t="s">
        <v>91</v>
      </c>
      <c r="F2126" s="13" t="s">
        <v>92</v>
      </c>
      <c r="G2126" s="14" t="s">
        <v>93</v>
      </c>
      <c r="H2126" s="15" t="s">
        <v>88</v>
      </c>
      <c r="I2126" s="15" t="s">
        <v>89</v>
      </c>
      <c r="J2126" s="15" t="s">
        <v>90</v>
      </c>
      <c r="K2126" s="15" t="s">
        <v>91</v>
      </c>
      <c r="L2126" s="26" t="s">
        <v>92</v>
      </c>
      <c r="M2126" s="14" t="s">
        <v>93</v>
      </c>
    </row>
    <row r="2127" spans="1:13" ht="20.25" customHeight="1">
      <c r="A2127" s="17" t="s">
        <v>107</v>
      </c>
      <c r="B2127" s="18"/>
      <c r="C2127" s="18"/>
      <c r="D2127" s="18"/>
      <c r="E2127" s="18"/>
      <c r="F2127" s="18">
        <v>21</v>
      </c>
      <c r="G2127" s="14">
        <f>SUM(B2127:F2127)</f>
        <v>21</v>
      </c>
      <c r="H2127" s="19">
        <f>IFERROR(B2127/$G$2132,0)</f>
        <v>0</v>
      </c>
      <c r="I2127" s="19">
        <f t="shared" ref="I2127:L2129" si="342">IFERROR(C2127/$G$2132,0)</f>
        <v>0</v>
      </c>
      <c r="J2127" s="19">
        <f t="shared" si="342"/>
        <v>0</v>
      </c>
      <c r="K2127" s="19">
        <f t="shared" si="342"/>
        <v>0</v>
      </c>
      <c r="L2127" s="19">
        <f t="shared" si="342"/>
        <v>1</v>
      </c>
      <c r="M2127" s="21" t="s">
        <v>95</v>
      </c>
    </row>
    <row r="2128" spans="1:13" ht="20.25" customHeight="1">
      <c r="A2128" s="17" t="s">
        <v>108</v>
      </c>
      <c r="B2128" s="18"/>
      <c r="C2128" s="18"/>
      <c r="D2128" s="18"/>
      <c r="E2128" s="18"/>
      <c r="F2128" s="18">
        <v>21</v>
      </c>
      <c r="G2128" s="14">
        <f>SUM(B2128:F2128)</f>
        <v>21</v>
      </c>
      <c r="H2128" s="19">
        <f>IFERROR(B2128/$G$2132,0)</f>
        <v>0</v>
      </c>
      <c r="I2128" s="19">
        <f t="shared" si="342"/>
        <v>0</v>
      </c>
      <c r="J2128" s="19">
        <f t="shared" si="342"/>
        <v>0</v>
      </c>
      <c r="K2128" s="19">
        <f t="shared" si="342"/>
        <v>0</v>
      </c>
      <c r="L2128" s="19">
        <f t="shared" si="342"/>
        <v>1</v>
      </c>
      <c r="M2128" s="21" t="s">
        <v>95</v>
      </c>
    </row>
    <row r="2129" spans="1:13" ht="20.25" customHeight="1">
      <c r="A2129" s="17" t="s">
        <v>109</v>
      </c>
      <c r="B2129" s="18"/>
      <c r="C2129" s="18"/>
      <c r="D2129" s="18"/>
      <c r="E2129" s="18"/>
      <c r="F2129" s="18">
        <v>21</v>
      </c>
      <c r="G2129" s="14">
        <f>SUM(B2129:F2129)</f>
        <v>21</v>
      </c>
      <c r="H2129" s="19">
        <f>IFERROR(B2129/$G$2132,0)</f>
        <v>0</v>
      </c>
      <c r="I2129" s="19">
        <f t="shared" si="342"/>
        <v>0</v>
      </c>
      <c r="J2129" s="19">
        <f t="shared" si="342"/>
        <v>0</v>
      </c>
      <c r="K2129" s="19">
        <f t="shared" si="342"/>
        <v>0</v>
      </c>
      <c r="L2129" s="19">
        <f t="shared" si="342"/>
        <v>1</v>
      </c>
      <c r="M2129" s="21" t="s">
        <v>95</v>
      </c>
    </row>
    <row r="2130" spans="1:13" ht="20.25" customHeight="1">
      <c r="A2130" s="22" t="s">
        <v>105</v>
      </c>
      <c r="B2130" s="23">
        <f>IFERROR(AVERAGE(B2127:B2129),0)</f>
        <v>0</v>
      </c>
      <c r="C2130" s="23">
        <f>IFERROR(AVERAGE(C2127:C2129),0)</f>
        <v>0</v>
      </c>
      <c r="D2130" s="27">
        <f>IFERROR(AVERAGE(D2127:D2129),0)</f>
        <v>0</v>
      </c>
      <c r="E2130" s="27">
        <f>IFERROR(AVERAGE(E2127:E2129),0)</f>
        <v>0</v>
      </c>
      <c r="F2130" s="27">
        <f>IFERROR(AVERAGE(F2127:F2129),0)</f>
        <v>21</v>
      </c>
      <c r="G2130" s="27">
        <f>SUM(AVERAGE(G2127:G2129))</f>
        <v>21</v>
      </c>
      <c r="H2130" s="25">
        <f>AVERAGE(H2127:H2129)*0.2</f>
        <v>0</v>
      </c>
      <c r="I2130" s="25">
        <f>AVERAGE(I2127:I2129)*0.4</f>
        <v>0</v>
      </c>
      <c r="J2130" s="25">
        <f>AVERAGE(J2127:J2129)*0.6</f>
        <v>0</v>
      </c>
      <c r="K2130" s="25">
        <f>AVERAGE(K2127:K2129)*0.8</f>
        <v>0</v>
      </c>
      <c r="L2130" s="25">
        <f>AVERAGE(L2127:L2129)*1</f>
        <v>1</v>
      </c>
      <c r="M2130" s="28">
        <f>SUM(H2130:L2130)</f>
        <v>1</v>
      </c>
    </row>
    <row r="2131" spans="1:13" ht="20.25" customHeight="1">
      <c r="A2131" s="12" t="s">
        <v>110</v>
      </c>
      <c r="B2131" s="13" t="s">
        <v>88</v>
      </c>
      <c r="C2131" s="13" t="s">
        <v>89</v>
      </c>
      <c r="D2131" s="13" t="s">
        <v>90</v>
      </c>
      <c r="E2131" s="13" t="s">
        <v>91</v>
      </c>
      <c r="F2131" s="13" t="s">
        <v>92</v>
      </c>
      <c r="G2131" s="14" t="s">
        <v>93</v>
      </c>
      <c r="H2131" s="15" t="s">
        <v>88</v>
      </c>
      <c r="I2131" s="15" t="s">
        <v>89</v>
      </c>
      <c r="J2131" s="15" t="s">
        <v>90</v>
      </c>
      <c r="K2131" s="15" t="s">
        <v>91</v>
      </c>
      <c r="L2131" s="26" t="s">
        <v>92</v>
      </c>
      <c r="M2131" s="14" t="s">
        <v>93</v>
      </c>
    </row>
    <row r="2132" spans="1:13" ht="20.25" customHeight="1">
      <c r="A2132" s="29" t="s">
        <v>111</v>
      </c>
      <c r="B2132" s="30"/>
      <c r="C2132" s="30"/>
      <c r="D2132" s="30"/>
      <c r="E2132" s="18"/>
      <c r="F2132" s="18">
        <v>21</v>
      </c>
      <c r="G2132" s="31">
        <f t="shared" ref="G2132:G2137" si="343">SUM(B2132:F2132)</f>
        <v>21</v>
      </c>
      <c r="H2132" s="32">
        <f>IFERROR(B2132/$G$2137,0)</f>
        <v>0</v>
      </c>
      <c r="I2132" s="32">
        <f t="shared" ref="I2132:L2135" si="344">IFERROR(C2132/$G$2137,0)</f>
        <v>0</v>
      </c>
      <c r="J2132" s="32">
        <f t="shared" si="344"/>
        <v>0</v>
      </c>
      <c r="K2132" s="32">
        <f t="shared" si="344"/>
        <v>0</v>
      </c>
      <c r="L2132" s="32">
        <f t="shared" si="344"/>
        <v>0</v>
      </c>
      <c r="M2132" s="21" t="s">
        <v>95</v>
      </c>
    </row>
    <row r="2133" spans="1:13" ht="20.25" customHeight="1">
      <c r="A2133" s="29" t="s">
        <v>112</v>
      </c>
      <c r="B2133" s="30"/>
      <c r="C2133" s="30"/>
      <c r="D2133" s="30"/>
      <c r="E2133" s="18"/>
      <c r="F2133" s="18">
        <v>21</v>
      </c>
      <c r="G2133" s="31">
        <f t="shared" si="343"/>
        <v>21</v>
      </c>
      <c r="H2133" s="32">
        <f>IFERROR(B2133/$G$2137,0)</f>
        <v>0</v>
      </c>
      <c r="I2133" s="32">
        <f t="shared" si="344"/>
        <v>0</v>
      </c>
      <c r="J2133" s="32">
        <f t="shared" si="344"/>
        <v>0</v>
      </c>
      <c r="K2133" s="32">
        <f t="shared" si="344"/>
        <v>0</v>
      </c>
      <c r="L2133" s="32">
        <f t="shared" si="344"/>
        <v>0</v>
      </c>
      <c r="M2133" s="21" t="s">
        <v>95</v>
      </c>
    </row>
    <row r="2134" spans="1:13" ht="20.25" customHeight="1">
      <c r="A2134" s="29" t="s">
        <v>113</v>
      </c>
      <c r="B2134" s="30"/>
      <c r="C2134" s="30"/>
      <c r="D2134" s="30"/>
      <c r="E2134" s="18"/>
      <c r="F2134" s="18">
        <v>21</v>
      </c>
      <c r="G2134" s="31">
        <f t="shared" si="343"/>
        <v>21</v>
      </c>
      <c r="H2134" s="32">
        <f>IFERROR(B2134/$G$2137,0)</f>
        <v>0</v>
      </c>
      <c r="I2134" s="32">
        <f t="shared" si="344"/>
        <v>0</v>
      </c>
      <c r="J2134" s="32">
        <f t="shared" si="344"/>
        <v>0</v>
      </c>
      <c r="K2134" s="32">
        <f t="shared" si="344"/>
        <v>0</v>
      </c>
      <c r="L2134" s="32">
        <f t="shared" si="344"/>
        <v>0</v>
      </c>
      <c r="M2134" s="21" t="s">
        <v>95</v>
      </c>
    </row>
    <row r="2135" spans="1:13" ht="20.25" customHeight="1">
      <c r="A2135" s="29" t="s">
        <v>114</v>
      </c>
      <c r="B2135" s="30"/>
      <c r="C2135" s="30"/>
      <c r="D2135" s="30"/>
      <c r="E2135" s="18"/>
      <c r="F2135" s="18">
        <v>21</v>
      </c>
      <c r="G2135" s="31">
        <f t="shared" si="343"/>
        <v>21</v>
      </c>
      <c r="H2135" s="32">
        <f>IFERROR(B2135/$G$2137,0)</f>
        <v>0</v>
      </c>
      <c r="I2135" s="32">
        <f t="shared" si="344"/>
        <v>0</v>
      </c>
      <c r="J2135" s="32">
        <f t="shared" si="344"/>
        <v>0</v>
      </c>
      <c r="K2135" s="32">
        <f t="shared" si="344"/>
        <v>0</v>
      </c>
      <c r="L2135" s="32">
        <f t="shared" si="344"/>
        <v>0</v>
      </c>
      <c r="M2135" s="21" t="s">
        <v>95</v>
      </c>
    </row>
    <row r="2136" spans="1:13" ht="20.25" customHeight="1">
      <c r="A2136" s="17" t="s">
        <v>105</v>
      </c>
      <c r="B2136" s="33">
        <f>IFERROR(AVERAGE(B2132:B2135),0)</f>
        <v>0</v>
      </c>
      <c r="C2136" s="33">
        <f>IFERROR(AVERAGE(C2132:C2135),0)</f>
        <v>0</v>
      </c>
      <c r="D2136" s="33">
        <f>IFERROR(AVERAGE(D2132:D2135),0)</f>
        <v>0</v>
      </c>
      <c r="E2136" s="33">
        <f>IFERROR(AVERAGE(E2132:E2135),0)</f>
        <v>0</v>
      </c>
      <c r="F2136" s="33">
        <f>IFERROR(AVERAGE(F2132:F2135),0)</f>
        <v>21</v>
      </c>
      <c r="G2136" s="33">
        <f>SUM(AVERAGE(G2132:G2135))</f>
        <v>21</v>
      </c>
      <c r="H2136" s="28">
        <f>AVERAGE(H2132:H2135)*0.2</f>
        <v>0</v>
      </c>
      <c r="I2136" s="28">
        <f>AVERAGE(I2132:I2135)*0.4</f>
        <v>0</v>
      </c>
      <c r="J2136" s="28">
        <f>AVERAGE(J2132:J2135)*0.6</f>
        <v>0</v>
      </c>
      <c r="K2136" s="28">
        <f>AVERAGE(K2132:K2135)*0.8</f>
        <v>0</v>
      </c>
      <c r="L2136" s="28">
        <f>AVERAGE(L2132:L2135)*1</f>
        <v>0</v>
      </c>
      <c r="M2136" s="28">
        <f>SUM(H2136:L2136)</f>
        <v>0</v>
      </c>
    </row>
    <row r="2137" spans="1:13" ht="20.25" customHeight="1">
      <c r="A2137" s="29" t="s">
        <v>121</v>
      </c>
      <c r="B2137" s="30"/>
      <c r="C2137" s="30"/>
      <c r="D2137" s="30"/>
      <c r="E2137" s="30"/>
      <c r="F2137" s="30"/>
      <c r="G2137" s="31">
        <f t="shared" si="343"/>
        <v>0</v>
      </c>
      <c r="H2137" s="32">
        <f>IFERROR(B2137/$G$2142,0)</f>
        <v>0</v>
      </c>
      <c r="I2137" s="32">
        <f>IFERROR(C2137/$G$2142,0)</f>
        <v>0</v>
      </c>
      <c r="J2137" s="32">
        <f>IFERROR(D2137/$G$2142,0)</f>
        <v>0</v>
      </c>
      <c r="K2137" s="32">
        <f>IFERROR(E2137/$G$2142,0)</f>
        <v>0</v>
      </c>
      <c r="L2137" s="32">
        <f>IFERROR(F2137/$G$2142,0)</f>
        <v>0</v>
      </c>
      <c r="M2137" s="21" t="s">
        <v>95</v>
      </c>
    </row>
    <row r="2138" spans="1:13" ht="20.25" customHeight="1">
      <c r="A2138" s="34" t="s">
        <v>115</v>
      </c>
      <c r="B2138" s="34"/>
      <c r="C2138" s="34"/>
      <c r="D2138" s="34"/>
      <c r="E2138" s="34"/>
      <c r="F2138" s="34"/>
      <c r="G2138" s="35">
        <v>21</v>
      </c>
      <c r="H2138" s="28" t="s">
        <v>95</v>
      </c>
      <c r="I2138" s="28" t="s">
        <v>95</v>
      </c>
      <c r="J2138" s="28" t="s">
        <v>95</v>
      </c>
      <c r="K2138" s="28" t="s">
        <v>95</v>
      </c>
      <c r="L2138" s="28" t="s">
        <v>95</v>
      </c>
      <c r="M2138" s="28">
        <f>(M2118+M2125+M2130+M2136)/4</f>
        <v>0.75</v>
      </c>
    </row>
    <row r="2139" spans="1:13" ht="20.25" customHeight="1">
      <c r="A2139" s="36"/>
      <c r="B2139" s="36"/>
      <c r="C2139" s="36"/>
      <c r="D2139" s="36"/>
      <c r="E2139" s="36"/>
      <c r="F2139" s="36"/>
      <c r="G2139" s="36"/>
      <c r="H2139" s="36"/>
      <c r="I2139" s="36"/>
      <c r="J2139" s="36"/>
      <c r="K2139" s="36"/>
      <c r="L2139" s="36"/>
      <c r="M2139" s="36"/>
    </row>
    <row r="2140" spans="1:13" ht="20.25" customHeight="1">
      <c r="A2140" s="36"/>
      <c r="B2140" s="36"/>
      <c r="C2140" s="36"/>
      <c r="D2140" s="36"/>
      <c r="E2140" s="36"/>
      <c r="F2140" s="36"/>
      <c r="G2140" s="36"/>
      <c r="H2140" s="36"/>
      <c r="I2140" s="36"/>
      <c r="J2140" s="36"/>
      <c r="K2140" s="36"/>
      <c r="L2140" s="36"/>
      <c r="M2140" s="36"/>
    </row>
    <row r="2141" spans="1:13" ht="20.25" customHeight="1">
      <c r="A2141" s="7" t="s">
        <v>82</v>
      </c>
      <c r="B2141" s="8" t="s">
        <v>118</v>
      </c>
      <c r="C2141" s="8"/>
      <c r="D2141" s="8"/>
      <c r="E2141" s="8"/>
      <c r="F2141" s="8"/>
      <c r="G2141" s="8"/>
      <c r="H2141" s="8"/>
      <c r="I2141" s="8"/>
      <c r="J2141" s="8"/>
      <c r="K2141" s="9" t="s">
        <v>78</v>
      </c>
      <c r="L2141" s="10">
        <v>45115</v>
      </c>
      <c r="M2141" s="10"/>
    </row>
    <row r="2142" spans="1:13" ht="20.25" customHeight="1">
      <c r="A2142" s="8" t="s">
        <v>84</v>
      </c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</row>
    <row r="2143" spans="1:13" ht="20.25" customHeight="1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</row>
    <row r="2144" spans="1:13" ht="20.25" customHeight="1">
      <c r="A2144" s="11" t="s">
        <v>85</v>
      </c>
      <c r="B2144" s="8" t="s">
        <v>86</v>
      </c>
      <c r="C2144" s="8"/>
      <c r="D2144" s="8"/>
      <c r="E2144" s="8"/>
      <c r="F2144" s="8"/>
      <c r="G2144" s="8"/>
      <c r="H2144" s="8" t="s">
        <v>86</v>
      </c>
      <c r="I2144" s="8"/>
      <c r="J2144" s="8"/>
      <c r="K2144" s="8"/>
      <c r="L2144" s="8"/>
      <c r="M2144" s="8"/>
    </row>
    <row r="2145" spans="1:13" ht="20.25" customHeight="1">
      <c r="A2145" s="12" t="s">
        <v>87</v>
      </c>
      <c r="B2145" s="13" t="s">
        <v>88</v>
      </c>
      <c r="C2145" s="13" t="s">
        <v>89</v>
      </c>
      <c r="D2145" s="13" t="s">
        <v>90</v>
      </c>
      <c r="E2145" s="13" t="s">
        <v>91</v>
      </c>
      <c r="F2145" s="13" t="s">
        <v>92</v>
      </c>
      <c r="G2145" s="14" t="s">
        <v>93</v>
      </c>
      <c r="H2145" s="15" t="s">
        <v>88</v>
      </c>
      <c r="I2145" s="15" t="s">
        <v>89</v>
      </c>
      <c r="J2145" s="15" t="s">
        <v>90</v>
      </c>
      <c r="K2145" s="15" t="s">
        <v>91</v>
      </c>
      <c r="L2145" s="15" t="s">
        <v>92</v>
      </c>
      <c r="M2145" s="16" t="s">
        <v>93</v>
      </c>
    </row>
    <row r="2146" spans="1:13" ht="20.25" customHeight="1">
      <c r="A2146" s="17" t="s">
        <v>94</v>
      </c>
      <c r="B2146" s="18"/>
      <c r="C2146" s="18"/>
      <c r="D2146" s="18"/>
      <c r="E2146" s="18">
        <v>5</v>
      </c>
      <c r="F2146" s="18">
        <v>20</v>
      </c>
      <c r="G2146" s="14">
        <f>SUM(B2146:F2146)</f>
        <v>25</v>
      </c>
      <c r="H2146" s="19">
        <f>IFERROR(B2146/$G$2151,0)</f>
        <v>0</v>
      </c>
      <c r="I2146" s="19">
        <f t="shared" ref="I2146:L2148" si="345">IFERROR(C2146/$G$2151,0)</f>
        <v>0</v>
      </c>
      <c r="J2146" s="19">
        <f t="shared" si="345"/>
        <v>0</v>
      </c>
      <c r="K2146" s="19">
        <f t="shared" si="345"/>
        <v>0.2</v>
      </c>
      <c r="L2146" s="19">
        <f>IFERROR(F2146/$G$2151,0)</f>
        <v>0.8</v>
      </c>
      <c r="M2146" s="20" t="s">
        <v>95</v>
      </c>
    </row>
    <row r="2147" spans="1:13" ht="20.25" customHeight="1">
      <c r="A2147" s="17" t="s">
        <v>96</v>
      </c>
      <c r="B2147" s="18"/>
      <c r="C2147" s="18"/>
      <c r="D2147" s="18"/>
      <c r="E2147" s="18">
        <v>3</v>
      </c>
      <c r="F2147" s="18">
        <v>22</v>
      </c>
      <c r="G2147" s="14">
        <f>SUM(B2147:F2147)</f>
        <v>25</v>
      </c>
      <c r="H2147" s="19">
        <f>IFERROR(B2147/$G$2151,0)</f>
        <v>0</v>
      </c>
      <c r="I2147" s="19">
        <f t="shared" si="345"/>
        <v>0</v>
      </c>
      <c r="J2147" s="19">
        <f t="shared" si="345"/>
        <v>0</v>
      </c>
      <c r="K2147" s="19">
        <f t="shared" si="345"/>
        <v>0.12</v>
      </c>
      <c r="L2147" s="19">
        <f t="shared" si="345"/>
        <v>0.88</v>
      </c>
      <c r="M2147" s="21" t="s">
        <v>95</v>
      </c>
    </row>
    <row r="2148" spans="1:13" ht="20.25" customHeight="1">
      <c r="A2148" s="17" t="s">
        <v>97</v>
      </c>
      <c r="B2148" s="18"/>
      <c r="C2148" s="18"/>
      <c r="D2148" s="18"/>
      <c r="E2148" s="18">
        <v>3</v>
      </c>
      <c r="F2148" s="18">
        <v>22</v>
      </c>
      <c r="G2148" s="14">
        <f>SUM(B2148:F2148)</f>
        <v>25</v>
      </c>
      <c r="H2148" s="19">
        <f>IFERROR(B2148/$G$2151,0)</f>
        <v>0</v>
      </c>
      <c r="I2148" s="19">
        <f t="shared" si="345"/>
        <v>0</v>
      </c>
      <c r="J2148" s="19">
        <f t="shared" si="345"/>
        <v>0</v>
      </c>
      <c r="K2148" s="19">
        <f t="shared" si="345"/>
        <v>0.12</v>
      </c>
      <c r="L2148" s="19">
        <f t="shared" si="345"/>
        <v>0.88</v>
      </c>
      <c r="M2148" s="21" t="s">
        <v>95</v>
      </c>
    </row>
    <row r="2149" spans="1:13" ht="20.25" customHeight="1">
      <c r="A2149" s="22" t="s">
        <v>98</v>
      </c>
      <c r="B2149" s="23">
        <f>IFERROR(AVERAGE(B2146:B2148),0)</f>
        <v>0</v>
      </c>
      <c r="C2149" s="23">
        <f>IFERROR(AVERAGE(C2146:C2148),0)</f>
        <v>0</v>
      </c>
      <c r="D2149" s="23">
        <f>IFERROR(AVERAGE(D2146:D2148),0)</f>
        <v>0</v>
      </c>
      <c r="E2149" s="23">
        <f>IFERROR(AVERAGE(E2146:E2148),0)</f>
        <v>3.6666666666666665</v>
      </c>
      <c r="F2149" s="23">
        <f>IFERROR(AVERAGE(F2146:F2148),0)</f>
        <v>21.333333333333332</v>
      </c>
      <c r="G2149" s="23">
        <f>SUM(AVERAGE(G2146:G2148))</f>
        <v>25</v>
      </c>
      <c r="H2149" s="24">
        <f>AVERAGE(H2146:H2148)*0.2</f>
        <v>0</v>
      </c>
      <c r="I2149" s="24">
        <f>AVERAGE(I2146:I2148)*0.4</f>
        <v>0</v>
      </c>
      <c r="J2149" s="24">
        <f>AVERAGE(J2146:J2148)*0.6</f>
        <v>0</v>
      </c>
      <c r="K2149" s="24">
        <f>AVERAGE(K2146:K2148)*0.8</f>
        <v>0.11733333333333335</v>
      </c>
      <c r="L2149" s="24">
        <f>AVERAGE(L2146:L2148)*1</f>
        <v>0.85333333333333339</v>
      </c>
      <c r="M2149" s="25">
        <f>SUM(H2149:L2149)</f>
        <v>0.97066666666666679</v>
      </c>
    </row>
    <row r="2150" spans="1:13" ht="20.25" customHeight="1">
      <c r="A2150" s="12" t="s">
        <v>99</v>
      </c>
      <c r="B2150" s="13" t="s">
        <v>88</v>
      </c>
      <c r="C2150" s="13" t="s">
        <v>89</v>
      </c>
      <c r="D2150" s="13" t="s">
        <v>90</v>
      </c>
      <c r="E2150" s="13" t="s">
        <v>91</v>
      </c>
      <c r="F2150" s="13" t="s">
        <v>92</v>
      </c>
      <c r="G2150" s="14" t="s">
        <v>93</v>
      </c>
      <c r="H2150" s="15" t="s">
        <v>88</v>
      </c>
      <c r="I2150" s="15" t="s">
        <v>89</v>
      </c>
      <c r="J2150" s="15" t="s">
        <v>90</v>
      </c>
      <c r="K2150" s="15" t="s">
        <v>91</v>
      </c>
      <c r="L2150" s="26" t="s">
        <v>92</v>
      </c>
      <c r="M2150" s="14" t="s">
        <v>93</v>
      </c>
    </row>
    <row r="2151" spans="1:13" ht="20.25" customHeight="1">
      <c r="A2151" s="17" t="s">
        <v>100</v>
      </c>
      <c r="B2151" s="18"/>
      <c r="C2151" s="18"/>
      <c r="D2151" s="18"/>
      <c r="E2151" s="18">
        <v>3</v>
      </c>
      <c r="F2151" s="18">
        <v>22</v>
      </c>
      <c r="G2151" s="14">
        <f>SUM(B2151:F2151)</f>
        <v>25</v>
      </c>
      <c r="H2151" s="19">
        <f t="shared" ref="H2151:L2155" si="346">IFERROR(B2151/$G$2156,0)</f>
        <v>0</v>
      </c>
      <c r="I2151" s="19">
        <f t="shared" si="346"/>
        <v>0</v>
      </c>
      <c r="J2151" s="19">
        <f t="shared" si="346"/>
        <v>0</v>
      </c>
      <c r="K2151" s="19">
        <f t="shared" si="346"/>
        <v>0.12</v>
      </c>
      <c r="L2151" s="19">
        <f t="shared" si="346"/>
        <v>0.88</v>
      </c>
      <c r="M2151" s="21" t="s">
        <v>95</v>
      </c>
    </row>
    <row r="2152" spans="1:13" ht="20.25" customHeight="1">
      <c r="A2152" s="17" t="s">
        <v>101</v>
      </c>
      <c r="B2152" s="18"/>
      <c r="C2152" s="18"/>
      <c r="D2152" s="18">
        <v>1</v>
      </c>
      <c r="E2152" s="18">
        <v>3</v>
      </c>
      <c r="F2152" s="18">
        <v>21</v>
      </c>
      <c r="G2152" s="14">
        <f>SUM(B2152:F2152)</f>
        <v>25</v>
      </c>
      <c r="H2152" s="19">
        <f t="shared" si="346"/>
        <v>0</v>
      </c>
      <c r="I2152" s="19">
        <f t="shared" si="346"/>
        <v>0</v>
      </c>
      <c r="J2152" s="19">
        <f t="shared" si="346"/>
        <v>0.04</v>
      </c>
      <c r="K2152" s="19">
        <f t="shared" si="346"/>
        <v>0.12</v>
      </c>
      <c r="L2152" s="19">
        <f t="shared" si="346"/>
        <v>0.84</v>
      </c>
      <c r="M2152" s="21" t="s">
        <v>95</v>
      </c>
    </row>
    <row r="2153" spans="1:13" ht="20.25" customHeight="1">
      <c r="A2153" s="17" t="s">
        <v>102</v>
      </c>
      <c r="B2153" s="18"/>
      <c r="C2153" s="18"/>
      <c r="D2153" s="18"/>
      <c r="E2153" s="18">
        <v>3</v>
      </c>
      <c r="F2153" s="18">
        <v>22</v>
      </c>
      <c r="G2153" s="14">
        <f>SUM(B2153:F2153)</f>
        <v>25</v>
      </c>
      <c r="H2153" s="19">
        <f t="shared" si="346"/>
        <v>0</v>
      </c>
      <c r="I2153" s="19">
        <f t="shared" si="346"/>
        <v>0</v>
      </c>
      <c r="J2153" s="19">
        <f t="shared" si="346"/>
        <v>0</v>
      </c>
      <c r="K2153" s="19">
        <f t="shared" si="346"/>
        <v>0.12</v>
      </c>
      <c r="L2153" s="19">
        <f t="shared" si="346"/>
        <v>0.88</v>
      </c>
      <c r="M2153" s="21" t="s">
        <v>95</v>
      </c>
    </row>
    <row r="2154" spans="1:13" ht="20.25" customHeight="1">
      <c r="A2154" s="17" t="s">
        <v>103</v>
      </c>
      <c r="B2154" s="18"/>
      <c r="C2154" s="18"/>
      <c r="D2154" s="18"/>
      <c r="E2154" s="18">
        <v>5</v>
      </c>
      <c r="F2154" s="18">
        <v>20</v>
      </c>
      <c r="G2154" s="14">
        <f>SUM(B2154:F2154)</f>
        <v>25</v>
      </c>
      <c r="H2154" s="19">
        <f t="shared" si="346"/>
        <v>0</v>
      </c>
      <c r="I2154" s="19">
        <f t="shared" si="346"/>
        <v>0</v>
      </c>
      <c r="J2154" s="19">
        <f t="shared" si="346"/>
        <v>0</v>
      </c>
      <c r="K2154" s="19">
        <f t="shared" si="346"/>
        <v>0.2</v>
      </c>
      <c r="L2154" s="19">
        <f t="shared" si="346"/>
        <v>0.8</v>
      </c>
      <c r="M2154" s="21" t="s">
        <v>95</v>
      </c>
    </row>
    <row r="2155" spans="1:13" ht="20.25" customHeight="1">
      <c r="A2155" s="17" t="s">
        <v>104</v>
      </c>
      <c r="B2155" s="18"/>
      <c r="C2155" s="18"/>
      <c r="D2155" s="18"/>
      <c r="E2155" s="18">
        <v>2</v>
      </c>
      <c r="F2155" s="18">
        <v>23</v>
      </c>
      <c r="G2155" s="14">
        <f>SUM(B2155:F2155)</f>
        <v>25</v>
      </c>
      <c r="H2155" s="19">
        <f t="shared" si="346"/>
        <v>0</v>
      </c>
      <c r="I2155" s="19">
        <f t="shared" si="346"/>
        <v>0</v>
      </c>
      <c r="J2155" s="19">
        <f t="shared" si="346"/>
        <v>0</v>
      </c>
      <c r="K2155" s="19">
        <f t="shared" si="346"/>
        <v>0.08</v>
      </c>
      <c r="L2155" s="19">
        <f t="shared" si="346"/>
        <v>0.92</v>
      </c>
      <c r="M2155" s="21"/>
    </row>
    <row r="2156" spans="1:13" ht="20.25" customHeight="1">
      <c r="A2156" s="22" t="s">
        <v>105</v>
      </c>
      <c r="B2156" s="23">
        <f>IFERROR(AVERAGE(B2151:B2155),0)</f>
        <v>0</v>
      </c>
      <c r="C2156" s="23">
        <f>IFERROR(AVERAGE(C2151:C2155),0)</f>
        <v>0</v>
      </c>
      <c r="D2156" s="23">
        <f>IFERROR(AVERAGE(D2151:D2155),0)</f>
        <v>1</v>
      </c>
      <c r="E2156" s="23">
        <f>IFERROR(AVERAGE(E2151:E2155),0)</f>
        <v>3.2</v>
      </c>
      <c r="F2156" s="23">
        <f>IFERROR(AVERAGE(F2151:F2155),0)</f>
        <v>21.6</v>
      </c>
      <c r="G2156" s="23">
        <f>SUM(AVERAGE(G2151:G2155))</f>
        <v>25</v>
      </c>
      <c r="H2156" s="25">
        <f>AVERAGE(H2151:H2155)*0.2</f>
        <v>0</v>
      </c>
      <c r="I2156" s="25">
        <f>AVERAGE(I2151:I2155)*0.4</f>
        <v>0</v>
      </c>
      <c r="J2156" s="25">
        <f>AVERAGE(J2151:J2155)*0.6</f>
        <v>4.7999999999999996E-3</v>
      </c>
      <c r="K2156" s="25">
        <f>AVERAGE(K2151:K2155)*0.8</f>
        <v>0.1024</v>
      </c>
      <c r="L2156" s="25">
        <f>AVERAGE(L2151:L2155)*1</f>
        <v>0.8640000000000001</v>
      </c>
      <c r="M2156" s="25">
        <f>SUM(H2156:L2156)</f>
        <v>0.97120000000000006</v>
      </c>
    </row>
    <row r="2157" spans="1:13" ht="20.25" customHeight="1">
      <c r="A2157" s="12" t="s">
        <v>106</v>
      </c>
      <c r="B2157" s="13" t="s">
        <v>88</v>
      </c>
      <c r="C2157" s="13" t="s">
        <v>89</v>
      </c>
      <c r="D2157" s="13" t="s">
        <v>90</v>
      </c>
      <c r="E2157" s="13" t="s">
        <v>91</v>
      </c>
      <c r="F2157" s="13" t="s">
        <v>92</v>
      </c>
      <c r="G2157" s="14" t="s">
        <v>93</v>
      </c>
      <c r="H2157" s="15" t="s">
        <v>88</v>
      </c>
      <c r="I2157" s="15" t="s">
        <v>89</v>
      </c>
      <c r="J2157" s="15" t="s">
        <v>90</v>
      </c>
      <c r="K2157" s="15" t="s">
        <v>91</v>
      </c>
      <c r="L2157" s="26" t="s">
        <v>92</v>
      </c>
      <c r="M2157" s="14" t="s">
        <v>93</v>
      </c>
    </row>
    <row r="2158" spans="1:13" ht="20.25" customHeight="1">
      <c r="A2158" s="17" t="s">
        <v>107</v>
      </c>
      <c r="B2158" s="18"/>
      <c r="C2158" s="18"/>
      <c r="D2158" s="18"/>
      <c r="E2158" s="18">
        <v>4</v>
      </c>
      <c r="F2158" s="18">
        <v>21</v>
      </c>
      <c r="G2158" s="14">
        <f>SUM(B2158:F2158)</f>
        <v>25</v>
      </c>
      <c r="H2158" s="19">
        <f>IFERROR(B2158/$G$2163,0)</f>
        <v>0</v>
      </c>
      <c r="I2158" s="19">
        <f t="shared" ref="I2158:L2160" si="347">IFERROR(C2158/$G$2163,0)</f>
        <v>0</v>
      </c>
      <c r="J2158" s="19">
        <f t="shared" si="347"/>
        <v>0</v>
      </c>
      <c r="K2158" s="19">
        <f t="shared" si="347"/>
        <v>0.16</v>
      </c>
      <c r="L2158" s="19">
        <f t="shared" si="347"/>
        <v>0.84</v>
      </c>
      <c r="M2158" s="21" t="s">
        <v>95</v>
      </c>
    </row>
    <row r="2159" spans="1:13" ht="20.25" customHeight="1">
      <c r="A2159" s="17" t="s">
        <v>108</v>
      </c>
      <c r="B2159" s="18"/>
      <c r="C2159" s="18"/>
      <c r="D2159" s="18"/>
      <c r="E2159" s="18">
        <v>10</v>
      </c>
      <c r="F2159" s="18">
        <v>15</v>
      </c>
      <c r="G2159" s="14">
        <f>SUM(B2159:F2159)</f>
        <v>25</v>
      </c>
      <c r="H2159" s="19">
        <f>IFERROR(B2159/$G$2163,0)</f>
        <v>0</v>
      </c>
      <c r="I2159" s="19">
        <f t="shared" si="347"/>
        <v>0</v>
      </c>
      <c r="J2159" s="19">
        <f t="shared" si="347"/>
        <v>0</v>
      </c>
      <c r="K2159" s="19">
        <f t="shared" si="347"/>
        <v>0.4</v>
      </c>
      <c r="L2159" s="19">
        <f t="shared" si="347"/>
        <v>0.6</v>
      </c>
      <c r="M2159" s="21" t="s">
        <v>95</v>
      </c>
    </row>
    <row r="2160" spans="1:13" ht="20.25" customHeight="1">
      <c r="A2160" s="17" t="s">
        <v>109</v>
      </c>
      <c r="B2160" s="18"/>
      <c r="C2160" s="18"/>
      <c r="D2160" s="18"/>
      <c r="E2160" s="18">
        <v>7</v>
      </c>
      <c r="F2160" s="18">
        <v>18</v>
      </c>
      <c r="G2160" s="14">
        <f>SUM(B2160:F2160)</f>
        <v>25</v>
      </c>
      <c r="H2160" s="19">
        <f>IFERROR(B2160/$G$2163,0)</f>
        <v>0</v>
      </c>
      <c r="I2160" s="19">
        <f t="shared" si="347"/>
        <v>0</v>
      </c>
      <c r="J2160" s="19">
        <f t="shared" si="347"/>
        <v>0</v>
      </c>
      <c r="K2160" s="19">
        <f t="shared" si="347"/>
        <v>0.28000000000000003</v>
      </c>
      <c r="L2160" s="19">
        <f t="shared" si="347"/>
        <v>0.72</v>
      </c>
      <c r="M2160" s="21" t="s">
        <v>95</v>
      </c>
    </row>
    <row r="2161" spans="1:13" ht="20.25" customHeight="1">
      <c r="A2161" s="22" t="s">
        <v>105</v>
      </c>
      <c r="B2161" s="23">
        <f>IFERROR(AVERAGE(B2158:B2160),0)</f>
        <v>0</v>
      </c>
      <c r="C2161" s="23">
        <f>IFERROR(AVERAGE(C2158:C2160),0)</f>
        <v>0</v>
      </c>
      <c r="D2161" s="27">
        <f>IFERROR(AVERAGE(D2158:D2160),0)</f>
        <v>0</v>
      </c>
      <c r="E2161" s="27">
        <f>IFERROR(AVERAGE(E2158:E2160),0)</f>
        <v>7</v>
      </c>
      <c r="F2161" s="27">
        <f>IFERROR(AVERAGE(F2158:F2160),0)</f>
        <v>18</v>
      </c>
      <c r="G2161" s="27">
        <f>SUM(AVERAGE(G2158:G2160))</f>
        <v>25</v>
      </c>
      <c r="H2161" s="25">
        <f>AVERAGE(H2158:H2160)*0.2</f>
        <v>0</v>
      </c>
      <c r="I2161" s="25">
        <f>AVERAGE(I2158:I2160)*0.4</f>
        <v>0</v>
      </c>
      <c r="J2161" s="25">
        <f>AVERAGE(J2158:J2160)*0.6</f>
        <v>0</v>
      </c>
      <c r="K2161" s="25">
        <f>AVERAGE(K2158:K2160)*0.8</f>
        <v>0.22400000000000003</v>
      </c>
      <c r="L2161" s="25">
        <f>AVERAGE(L2158:L2160)*1</f>
        <v>0.72000000000000008</v>
      </c>
      <c r="M2161" s="28">
        <f>SUM(H2161:L2161)</f>
        <v>0.94400000000000017</v>
      </c>
    </row>
    <row r="2162" spans="1:13" ht="20.25" customHeight="1">
      <c r="A2162" s="12" t="s">
        <v>110</v>
      </c>
      <c r="B2162" s="13" t="s">
        <v>88</v>
      </c>
      <c r="C2162" s="13" t="s">
        <v>89</v>
      </c>
      <c r="D2162" s="13" t="s">
        <v>90</v>
      </c>
      <c r="E2162" s="13" t="s">
        <v>91</v>
      </c>
      <c r="F2162" s="13" t="s">
        <v>92</v>
      </c>
      <c r="G2162" s="14" t="s">
        <v>93</v>
      </c>
      <c r="H2162" s="15" t="s">
        <v>88</v>
      </c>
      <c r="I2162" s="15" t="s">
        <v>89</v>
      </c>
      <c r="J2162" s="15" t="s">
        <v>90</v>
      </c>
      <c r="K2162" s="15" t="s">
        <v>91</v>
      </c>
      <c r="L2162" s="26" t="s">
        <v>92</v>
      </c>
      <c r="M2162" s="14" t="s">
        <v>93</v>
      </c>
    </row>
    <row r="2163" spans="1:13" ht="20.25" customHeight="1">
      <c r="A2163" s="29" t="s">
        <v>111</v>
      </c>
      <c r="B2163" s="30"/>
      <c r="C2163" s="30"/>
      <c r="D2163" s="30"/>
      <c r="E2163" s="18">
        <v>4</v>
      </c>
      <c r="F2163" s="18">
        <v>21</v>
      </c>
      <c r="G2163" s="31">
        <f t="shared" ref="G2163:G2168" si="348">SUM(B2163:F2163)</f>
        <v>25</v>
      </c>
      <c r="H2163" s="32">
        <f>IFERROR(B2163/$G$2168,0)</f>
        <v>0</v>
      </c>
      <c r="I2163" s="32">
        <f t="shared" ref="I2163:L2166" si="349">IFERROR(C2163/$G$2168,0)</f>
        <v>0</v>
      </c>
      <c r="J2163" s="32">
        <f t="shared" si="349"/>
        <v>0</v>
      </c>
      <c r="K2163" s="32">
        <f t="shared" si="349"/>
        <v>0</v>
      </c>
      <c r="L2163" s="32">
        <f t="shared" si="349"/>
        <v>0</v>
      </c>
      <c r="M2163" s="21" t="s">
        <v>95</v>
      </c>
    </row>
    <row r="2164" spans="1:13" ht="20.25" customHeight="1">
      <c r="A2164" s="29" t="s">
        <v>112</v>
      </c>
      <c r="B2164" s="30"/>
      <c r="C2164" s="30"/>
      <c r="D2164" s="30"/>
      <c r="E2164" s="18">
        <v>3</v>
      </c>
      <c r="F2164" s="18">
        <v>22</v>
      </c>
      <c r="G2164" s="31">
        <f t="shared" si="348"/>
        <v>25</v>
      </c>
      <c r="H2164" s="32">
        <f>IFERROR(B2164/$G$2168,0)</f>
        <v>0</v>
      </c>
      <c r="I2164" s="32">
        <f t="shared" si="349"/>
        <v>0</v>
      </c>
      <c r="J2164" s="32">
        <f t="shared" si="349"/>
        <v>0</v>
      </c>
      <c r="K2164" s="32">
        <f t="shared" si="349"/>
        <v>0</v>
      </c>
      <c r="L2164" s="32">
        <f t="shared" si="349"/>
        <v>0</v>
      </c>
      <c r="M2164" s="21" t="s">
        <v>95</v>
      </c>
    </row>
    <row r="2165" spans="1:13" ht="20.25" customHeight="1">
      <c r="A2165" s="29" t="s">
        <v>113</v>
      </c>
      <c r="B2165" s="30"/>
      <c r="C2165" s="30"/>
      <c r="D2165" s="30"/>
      <c r="E2165" s="18">
        <v>4</v>
      </c>
      <c r="F2165" s="18">
        <v>21</v>
      </c>
      <c r="G2165" s="31">
        <f t="shared" si="348"/>
        <v>25</v>
      </c>
      <c r="H2165" s="32">
        <f>IFERROR(B2165/$G$2168,0)</f>
        <v>0</v>
      </c>
      <c r="I2165" s="32">
        <f t="shared" si="349"/>
        <v>0</v>
      </c>
      <c r="J2165" s="32">
        <f t="shared" si="349"/>
        <v>0</v>
      </c>
      <c r="K2165" s="32">
        <f t="shared" si="349"/>
        <v>0</v>
      </c>
      <c r="L2165" s="32">
        <f t="shared" si="349"/>
        <v>0</v>
      </c>
      <c r="M2165" s="21" t="s">
        <v>95</v>
      </c>
    </row>
    <row r="2166" spans="1:13" ht="20.25" customHeight="1">
      <c r="A2166" s="29" t="s">
        <v>114</v>
      </c>
      <c r="B2166" s="30"/>
      <c r="C2166" s="30"/>
      <c r="D2166" s="30"/>
      <c r="E2166" s="18">
        <v>4</v>
      </c>
      <c r="F2166" s="18">
        <v>21</v>
      </c>
      <c r="G2166" s="31">
        <f t="shared" si="348"/>
        <v>25</v>
      </c>
      <c r="H2166" s="32">
        <f>IFERROR(B2166/$G$2168,0)</f>
        <v>0</v>
      </c>
      <c r="I2166" s="32">
        <f t="shared" si="349"/>
        <v>0</v>
      </c>
      <c r="J2166" s="32">
        <f t="shared" si="349"/>
        <v>0</v>
      </c>
      <c r="K2166" s="32">
        <f t="shared" si="349"/>
        <v>0</v>
      </c>
      <c r="L2166" s="32">
        <f t="shared" si="349"/>
        <v>0</v>
      </c>
      <c r="M2166" s="21" t="s">
        <v>95</v>
      </c>
    </row>
    <row r="2167" spans="1:13" ht="20.25" customHeight="1">
      <c r="A2167" s="17" t="s">
        <v>105</v>
      </c>
      <c r="B2167" s="33">
        <f>IFERROR(AVERAGE(B2163:B2166),0)</f>
        <v>0</v>
      </c>
      <c r="C2167" s="33">
        <f>IFERROR(AVERAGE(C2163:C2166),0)</f>
        <v>0</v>
      </c>
      <c r="D2167" s="33">
        <f>IFERROR(AVERAGE(D2163:D2166),0)</f>
        <v>0</v>
      </c>
      <c r="E2167" s="33">
        <f>IFERROR(AVERAGE(E2163:E2166),0)</f>
        <v>3.75</v>
      </c>
      <c r="F2167" s="33">
        <f>IFERROR(AVERAGE(F2163:F2166),0)</f>
        <v>21.25</v>
      </c>
      <c r="G2167" s="33">
        <f>SUM(AVERAGE(G2163:G2166))</f>
        <v>25</v>
      </c>
      <c r="H2167" s="28">
        <f>AVERAGE(H2163:H2166)*0.2</f>
        <v>0</v>
      </c>
      <c r="I2167" s="28">
        <f>AVERAGE(I2163:I2166)*0.4</f>
        <v>0</v>
      </c>
      <c r="J2167" s="28">
        <f>AVERAGE(J2163:J2166)*0.6</f>
        <v>0</v>
      </c>
      <c r="K2167" s="28">
        <f>AVERAGE(K2163:K2166)*0.8</f>
        <v>0</v>
      </c>
      <c r="L2167" s="28">
        <f>AVERAGE(L2163:L2166)*1</f>
        <v>0</v>
      </c>
      <c r="M2167" s="28">
        <f>SUM(H2167:L2167)</f>
        <v>0</v>
      </c>
    </row>
    <row r="2168" spans="1:13" ht="20.25" customHeight="1">
      <c r="A2168" s="29" t="s">
        <v>121</v>
      </c>
      <c r="B2168" s="30"/>
      <c r="C2168" s="30"/>
      <c r="D2168" s="30"/>
      <c r="E2168" s="30"/>
      <c r="F2168" s="30"/>
      <c r="G2168" s="31">
        <f t="shared" si="348"/>
        <v>0</v>
      </c>
      <c r="H2168" s="32">
        <f>IFERROR(B2168/$G$2173,0)</f>
        <v>0</v>
      </c>
      <c r="I2168" s="32">
        <f>IFERROR(C2168/$G$2173,0)</f>
        <v>0</v>
      </c>
      <c r="J2168" s="32">
        <f>IFERROR(D2168/$G$2173,0)</f>
        <v>0</v>
      </c>
      <c r="K2168" s="32">
        <f>IFERROR(E2168/$G$2173,0)</f>
        <v>0</v>
      </c>
      <c r="L2168" s="32">
        <f>IFERROR(F2168/$G$2173,0)</f>
        <v>0</v>
      </c>
      <c r="M2168" s="21" t="s">
        <v>95</v>
      </c>
    </row>
    <row r="2169" spans="1:13" ht="20.25" customHeight="1">
      <c r="A2169" s="34" t="s">
        <v>115</v>
      </c>
      <c r="B2169" s="34"/>
      <c r="C2169" s="34"/>
      <c r="D2169" s="34"/>
      <c r="E2169" s="34"/>
      <c r="F2169" s="34"/>
      <c r="G2169" s="35">
        <v>25</v>
      </c>
      <c r="H2169" s="28" t="s">
        <v>95</v>
      </c>
      <c r="I2169" s="28" t="s">
        <v>95</v>
      </c>
      <c r="J2169" s="28" t="s">
        <v>95</v>
      </c>
      <c r="K2169" s="28" t="s">
        <v>95</v>
      </c>
      <c r="L2169" s="28" t="s">
        <v>95</v>
      </c>
      <c r="M2169" s="28">
        <f>(M2149+M2156+M2161+M2167)/4</f>
        <v>0.7214666666666667</v>
      </c>
    </row>
    <row r="2170" spans="1:13" ht="20.25" customHeight="1">
      <c r="A2170" s="36"/>
      <c r="B2170" s="36"/>
      <c r="C2170" s="36"/>
      <c r="D2170" s="36"/>
      <c r="E2170" s="36"/>
      <c r="F2170" s="36"/>
      <c r="G2170" s="36"/>
      <c r="H2170" s="36"/>
      <c r="I2170" s="36"/>
      <c r="J2170" s="36"/>
      <c r="K2170" s="36"/>
      <c r="L2170" s="36"/>
      <c r="M2170" s="36"/>
    </row>
    <row r="2171" spans="1:13" ht="20.25" customHeight="1">
      <c r="A2171" s="36"/>
      <c r="B2171" s="36"/>
      <c r="C2171" s="36"/>
      <c r="D2171" s="36"/>
      <c r="E2171" s="36"/>
      <c r="F2171" s="36"/>
      <c r="G2171" s="36"/>
      <c r="H2171" s="36"/>
      <c r="I2171" s="36"/>
      <c r="J2171" s="36"/>
      <c r="K2171" s="36"/>
      <c r="L2171" s="36"/>
      <c r="M2171" s="36"/>
    </row>
    <row r="2172" spans="1:13" ht="20.25" customHeight="1">
      <c r="A2172" s="7" t="s">
        <v>82</v>
      </c>
      <c r="B2172" s="8" t="s">
        <v>32</v>
      </c>
      <c r="C2172" s="8"/>
      <c r="D2172" s="8"/>
      <c r="E2172" s="8"/>
      <c r="F2172" s="8"/>
      <c r="G2172" s="8"/>
      <c r="H2172" s="8"/>
      <c r="I2172" s="8"/>
      <c r="J2172" s="8"/>
      <c r="K2172" s="9" t="s">
        <v>78</v>
      </c>
      <c r="L2172" s="10">
        <v>45111</v>
      </c>
      <c r="M2172" s="10"/>
    </row>
    <row r="2173" spans="1:13" ht="20.25" customHeight="1">
      <c r="A2173" s="8" t="s">
        <v>84</v>
      </c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</row>
    <row r="2174" spans="1:13" ht="20.25" customHeight="1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</row>
    <row r="2175" spans="1:13" ht="20.25" customHeight="1">
      <c r="A2175" s="11" t="s">
        <v>85</v>
      </c>
      <c r="B2175" s="8" t="s">
        <v>86</v>
      </c>
      <c r="C2175" s="8"/>
      <c r="D2175" s="8"/>
      <c r="E2175" s="8"/>
      <c r="F2175" s="8"/>
      <c r="G2175" s="8"/>
      <c r="H2175" s="8" t="s">
        <v>86</v>
      </c>
      <c r="I2175" s="8"/>
      <c r="J2175" s="8"/>
      <c r="K2175" s="8"/>
      <c r="L2175" s="8"/>
      <c r="M2175" s="8"/>
    </row>
    <row r="2176" spans="1:13" ht="20.25" customHeight="1">
      <c r="A2176" s="12" t="s">
        <v>87</v>
      </c>
      <c r="B2176" s="13" t="s">
        <v>88</v>
      </c>
      <c r="C2176" s="13" t="s">
        <v>89</v>
      </c>
      <c r="D2176" s="13" t="s">
        <v>90</v>
      </c>
      <c r="E2176" s="13" t="s">
        <v>91</v>
      </c>
      <c r="F2176" s="13" t="s">
        <v>92</v>
      </c>
      <c r="G2176" s="14" t="s">
        <v>93</v>
      </c>
      <c r="H2176" s="15" t="s">
        <v>88</v>
      </c>
      <c r="I2176" s="15" t="s">
        <v>89</v>
      </c>
      <c r="J2176" s="15" t="s">
        <v>90</v>
      </c>
      <c r="K2176" s="15" t="s">
        <v>91</v>
      </c>
      <c r="L2176" s="15" t="s">
        <v>92</v>
      </c>
      <c r="M2176" s="16" t="s">
        <v>93</v>
      </c>
    </row>
    <row r="2177" spans="1:13" ht="20.25" customHeight="1">
      <c r="A2177" s="17" t="s">
        <v>94</v>
      </c>
      <c r="B2177" s="18"/>
      <c r="C2177" s="18"/>
      <c r="D2177" s="18"/>
      <c r="E2177" s="18">
        <v>2</v>
      </c>
      <c r="F2177" s="18">
        <v>23</v>
      </c>
      <c r="G2177" s="14">
        <f>SUM(B2177:F2177)</f>
        <v>25</v>
      </c>
      <c r="H2177" s="19">
        <f>IFERROR(B2177/$G$2182,0)</f>
        <v>0</v>
      </c>
      <c r="I2177" s="19">
        <f t="shared" ref="I2177:L2179" si="350">IFERROR(C2177/$G$2182,0)</f>
        <v>0</v>
      </c>
      <c r="J2177" s="19">
        <f t="shared" si="350"/>
        <v>0</v>
      </c>
      <c r="K2177" s="19">
        <f t="shared" si="350"/>
        <v>0.08</v>
      </c>
      <c r="L2177" s="19">
        <f>IFERROR(F2177/$G$2182,0)</f>
        <v>0.92</v>
      </c>
      <c r="M2177" s="20" t="s">
        <v>95</v>
      </c>
    </row>
    <row r="2178" spans="1:13" ht="20.25" customHeight="1">
      <c r="A2178" s="17" t="s">
        <v>96</v>
      </c>
      <c r="B2178" s="18"/>
      <c r="C2178" s="18"/>
      <c r="D2178" s="18"/>
      <c r="E2178" s="18">
        <v>3</v>
      </c>
      <c r="F2178" s="18">
        <v>22</v>
      </c>
      <c r="G2178" s="14">
        <f>SUM(B2178:F2178)</f>
        <v>25</v>
      </c>
      <c r="H2178" s="19">
        <f>IFERROR(B2178/$G$2182,0)</f>
        <v>0</v>
      </c>
      <c r="I2178" s="19">
        <f t="shared" si="350"/>
        <v>0</v>
      </c>
      <c r="J2178" s="19">
        <f t="shared" si="350"/>
        <v>0</v>
      </c>
      <c r="K2178" s="19">
        <f t="shared" si="350"/>
        <v>0.12</v>
      </c>
      <c r="L2178" s="19">
        <f t="shared" si="350"/>
        <v>0.88</v>
      </c>
      <c r="M2178" s="21" t="s">
        <v>95</v>
      </c>
    </row>
    <row r="2179" spans="1:13" ht="20.25" customHeight="1">
      <c r="A2179" s="17" t="s">
        <v>97</v>
      </c>
      <c r="B2179" s="18"/>
      <c r="C2179" s="18"/>
      <c r="D2179" s="18"/>
      <c r="E2179" s="18">
        <v>4</v>
      </c>
      <c r="F2179" s="18">
        <v>21</v>
      </c>
      <c r="G2179" s="14">
        <f>SUM(B2179:F2179)</f>
        <v>25</v>
      </c>
      <c r="H2179" s="19">
        <f>IFERROR(B2179/$G$2182,0)</f>
        <v>0</v>
      </c>
      <c r="I2179" s="19">
        <f t="shared" si="350"/>
        <v>0</v>
      </c>
      <c r="J2179" s="19">
        <f t="shared" si="350"/>
        <v>0</v>
      </c>
      <c r="K2179" s="19">
        <f t="shared" si="350"/>
        <v>0.16</v>
      </c>
      <c r="L2179" s="19">
        <f t="shared" si="350"/>
        <v>0.84</v>
      </c>
      <c r="M2179" s="21" t="s">
        <v>95</v>
      </c>
    </row>
    <row r="2180" spans="1:13" ht="20.25" customHeight="1">
      <c r="A2180" s="22" t="s">
        <v>98</v>
      </c>
      <c r="B2180" s="23">
        <f>IFERROR(AVERAGE(B2177:B2179),0)</f>
        <v>0</v>
      </c>
      <c r="C2180" s="23">
        <f>IFERROR(AVERAGE(C2177:C2179),0)</f>
        <v>0</v>
      </c>
      <c r="D2180" s="23">
        <f>IFERROR(AVERAGE(D2177:D2179),0)</f>
        <v>0</v>
      </c>
      <c r="E2180" s="23">
        <f>IFERROR(AVERAGE(E2177:E2179),0)</f>
        <v>3</v>
      </c>
      <c r="F2180" s="23">
        <f>IFERROR(AVERAGE(F2177:F2179),0)</f>
        <v>22</v>
      </c>
      <c r="G2180" s="23">
        <f>SUM(AVERAGE(G2177:G2179))</f>
        <v>25</v>
      </c>
      <c r="H2180" s="24">
        <f>AVERAGE(H2177:H2179)*0.2</f>
        <v>0</v>
      </c>
      <c r="I2180" s="24">
        <f>AVERAGE(I2177:I2179)*0.4</f>
        <v>0</v>
      </c>
      <c r="J2180" s="24">
        <f>AVERAGE(J2177:J2179)*0.6</f>
        <v>0</v>
      </c>
      <c r="K2180" s="24">
        <f>AVERAGE(K2177:K2179)*0.8</f>
        <v>9.6000000000000002E-2</v>
      </c>
      <c r="L2180" s="24">
        <f>AVERAGE(L2177:L2179)*1</f>
        <v>0.88</v>
      </c>
      <c r="M2180" s="25">
        <f>SUM(H2180:L2180)</f>
        <v>0.97599999999999998</v>
      </c>
    </row>
    <row r="2181" spans="1:13" ht="20.25" customHeight="1">
      <c r="A2181" s="12" t="s">
        <v>99</v>
      </c>
      <c r="B2181" s="13" t="s">
        <v>88</v>
      </c>
      <c r="C2181" s="13" t="s">
        <v>89</v>
      </c>
      <c r="D2181" s="13" t="s">
        <v>90</v>
      </c>
      <c r="E2181" s="13" t="s">
        <v>91</v>
      </c>
      <c r="F2181" s="13" t="s">
        <v>92</v>
      </c>
      <c r="G2181" s="14" t="s">
        <v>93</v>
      </c>
      <c r="H2181" s="15" t="s">
        <v>88</v>
      </c>
      <c r="I2181" s="15" t="s">
        <v>89</v>
      </c>
      <c r="J2181" s="15" t="s">
        <v>90</v>
      </c>
      <c r="K2181" s="15" t="s">
        <v>91</v>
      </c>
      <c r="L2181" s="26" t="s">
        <v>92</v>
      </c>
      <c r="M2181" s="14" t="s">
        <v>93</v>
      </c>
    </row>
    <row r="2182" spans="1:13" ht="20.25" customHeight="1">
      <c r="A2182" s="17" t="s">
        <v>100</v>
      </c>
      <c r="B2182" s="18"/>
      <c r="C2182" s="18"/>
      <c r="D2182" s="18"/>
      <c r="E2182" s="18">
        <v>5</v>
      </c>
      <c r="F2182" s="18">
        <v>20</v>
      </c>
      <c r="G2182" s="14">
        <f>SUM(B2182:F2182)</f>
        <v>25</v>
      </c>
      <c r="H2182" s="19">
        <f t="shared" ref="H2182:L2186" si="351">IFERROR(B2182/$G$2187,0)</f>
        <v>0</v>
      </c>
      <c r="I2182" s="19">
        <f t="shared" si="351"/>
        <v>0</v>
      </c>
      <c r="J2182" s="19">
        <f t="shared" si="351"/>
        <v>0</v>
      </c>
      <c r="K2182" s="19">
        <f t="shared" si="351"/>
        <v>0.2</v>
      </c>
      <c r="L2182" s="19">
        <f t="shared" si="351"/>
        <v>0.8</v>
      </c>
      <c r="M2182" s="21" t="s">
        <v>95</v>
      </c>
    </row>
    <row r="2183" spans="1:13" ht="20.25" customHeight="1">
      <c r="A2183" s="17" t="s">
        <v>101</v>
      </c>
      <c r="B2183" s="18"/>
      <c r="C2183" s="18"/>
      <c r="D2183" s="18"/>
      <c r="E2183" s="18">
        <v>4</v>
      </c>
      <c r="F2183" s="18">
        <v>21</v>
      </c>
      <c r="G2183" s="14">
        <f>SUM(B2183:F2183)</f>
        <v>25</v>
      </c>
      <c r="H2183" s="19">
        <f t="shared" si="351"/>
        <v>0</v>
      </c>
      <c r="I2183" s="19">
        <f t="shared" si="351"/>
        <v>0</v>
      </c>
      <c r="J2183" s="19">
        <f t="shared" si="351"/>
        <v>0</v>
      </c>
      <c r="K2183" s="19">
        <f t="shared" si="351"/>
        <v>0.16</v>
      </c>
      <c r="L2183" s="19">
        <f t="shared" si="351"/>
        <v>0.84</v>
      </c>
      <c r="M2183" s="21" t="s">
        <v>95</v>
      </c>
    </row>
    <row r="2184" spans="1:13" ht="20.25" customHeight="1">
      <c r="A2184" s="17" t="s">
        <v>102</v>
      </c>
      <c r="B2184" s="18"/>
      <c r="C2184" s="18"/>
      <c r="D2184" s="18"/>
      <c r="E2184" s="18">
        <v>3</v>
      </c>
      <c r="F2184" s="18">
        <v>22</v>
      </c>
      <c r="G2184" s="14">
        <f>SUM(B2184:F2184)</f>
        <v>25</v>
      </c>
      <c r="H2184" s="19">
        <f t="shared" si="351"/>
        <v>0</v>
      </c>
      <c r="I2184" s="19">
        <f t="shared" si="351"/>
        <v>0</v>
      </c>
      <c r="J2184" s="19">
        <f t="shared" si="351"/>
        <v>0</v>
      </c>
      <c r="K2184" s="19">
        <f t="shared" si="351"/>
        <v>0.12</v>
      </c>
      <c r="L2184" s="19">
        <f t="shared" si="351"/>
        <v>0.88</v>
      </c>
      <c r="M2184" s="21" t="s">
        <v>95</v>
      </c>
    </row>
    <row r="2185" spans="1:13" ht="20.25" customHeight="1">
      <c r="A2185" s="17" t="s">
        <v>103</v>
      </c>
      <c r="B2185" s="18"/>
      <c r="C2185" s="18"/>
      <c r="D2185" s="18"/>
      <c r="E2185" s="18">
        <v>4</v>
      </c>
      <c r="F2185" s="18">
        <v>21</v>
      </c>
      <c r="G2185" s="14">
        <f>SUM(B2185:F2185)</f>
        <v>25</v>
      </c>
      <c r="H2185" s="19">
        <f t="shared" si="351"/>
        <v>0</v>
      </c>
      <c r="I2185" s="19">
        <f t="shared" si="351"/>
        <v>0</v>
      </c>
      <c r="J2185" s="19">
        <f t="shared" si="351"/>
        <v>0</v>
      </c>
      <c r="K2185" s="19">
        <f t="shared" si="351"/>
        <v>0.16</v>
      </c>
      <c r="L2185" s="19">
        <f t="shared" si="351"/>
        <v>0.84</v>
      </c>
      <c r="M2185" s="21" t="s">
        <v>95</v>
      </c>
    </row>
    <row r="2186" spans="1:13" ht="20.25" customHeight="1">
      <c r="A2186" s="17" t="s">
        <v>104</v>
      </c>
      <c r="B2186" s="18"/>
      <c r="C2186" s="18"/>
      <c r="D2186" s="18"/>
      <c r="E2186" s="18">
        <v>2</v>
      </c>
      <c r="F2186" s="18">
        <v>23</v>
      </c>
      <c r="G2186" s="14">
        <f>SUM(B2186:F2186)</f>
        <v>25</v>
      </c>
      <c r="H2186" s="19">
        <f t="shared" si="351"/>
        <v>0</v>
      </c>
      <c r="I2186" s="19">
        <f t="shared" si="351"/>
        <v>0</v>
      </c>
      <c r="J2186" s="19">
        <f t="shared" si="351"/>
        <v>0</v>
      </c>
      <c r="K2186" s="19">
        <f t="shared" si="351"/>
        <v>0.08</v>
      </c>
      <c r="L2186" s="19">
        <f t="shared" si="351"/>
        <v>0.92</v>
      </c>
      <c r="M2186" s="21"/>
    </row>
    <row r="2187" spans="1:13" ht="20.25" customHeight="1">
      <c r="A2187" s="22" t="s">
        <v>105</v>
      </c>
      <c r="B2187" s="23">
        <f>IFERROR(AVERAGE(B2182:B2186),0)</f>
        <v>0</v>
      </c>
      <c r="C2187" s="23">
        <f>IFERROR(AVERAGE(C2182:C2186),0)</f>
        <v>0</v>
      </c>
      <c r="D2187" s="23">
        <f>IFERROR(AVERAGE(D2182:D2186),0)</f>
        <v>0</v>
      </c>
      <c r="E2187" s="23">
        <f>IFERROR(AVERAGE(E2182:E2186),0)</f>
        <v>3.6</v>
      </c>
      <c r="F2187" s="23">
        <f>IFERROR(AVERAGE(F2182:F2186),0)</f>
        <v>21.4</v>
      </c>
      <c r="G2187" s="23">
        <f>SUM(AVERAGE(G2182:G2186))</f>
        <v>25</v>
      </c>
      <c r="H2187" s="25">
        <f>AVERAGE(H2182:H2186)*0.2</f>
        <v>0</v>
      </c>
      <c r="I2187" s="25">
        <f>AVERAGE(I2182:I2186)*0.4</f>
        <v>0</v>
      </c>
      <c r="J2187" s="25">
        <f>AVERAGE(J2182:J2186)*0.6</f>
        <v>0</v>
      </c>
      <c r="K2187" s="25">
        <f>AVERAGE(K2182:K2186)*0.8</f>
        <v>0.1152</v>
      </c>
      <c r="L2187" s="25">
        <f>AVERAGE(L2182:L2186)*1</f>
        <v>0.85600000000000009</v>
      </c>
      <c r="M2187" s="25">
        <f>SUM(H2187:L2187)</f>
        <v>0.97120000000000006</v>
      </c>
    </row>
    <row r="2188" spans="1:13" ht="20.25" customHeight="1">
      <c r="A2188" s="12" t="s">
        <v>106</v>
      </c>
      <c r="B2188" s="13" t="s">
        <v>88</v>
      </c>
      <c r="C2188" s="13" t="s">
        <v>89</v>
      </c>
      <c r="D2188" s="13" t="s">
        <v>90</v>
      </c>
      <c r="E2188" s="13" t="s">
        <v>91</v>
      </c>
      <c r="F2188" s="13" t="s">
        <v>92</v>
      </c>
      <c r="G2188" s="14" t="s">
        <v>93</v>
      </c>
      <c r="H2188" s="15" t="s">
        <v>88</v>
      </c>
      <c r="I2188" s="15" t="s">
        <v>89</v>
      </c>
      <c r="J2188" s="15" t="s">
        <v>90</v>
      </c>
      <c r="K2188" s="15" t="s">
        <v>91</v>
      </c>
      <c r="L2188" s="26" t="s">
        <v>92</v>
      </c>
      <c r="M2188" s="14" t="s">
        <v>93</v>
      </c>
    </row>
    <row r="2189" spans="1:13" ht="20.25" customHeight="1">
      <c r="A2189" s="17" t="s">
        <v>107</v>
      </c>
      <c r="B2189" s="18"/>
      <c r="C2189" s="18"/>
      <c r="D2189" s="18"/>
      <c r="E2189" s="18">
        <v>2</v>
      </c>
      <c r="F2189" s="18">
        <v>23</v>
      </c>
      <c r="G2189" s="14">
        <f>SUM(B2189:F2189)</f>
        <v>25</v>
      </c>
      <c r="H2189" s="19">
        <f>IFERROR(B2189/$G$2194,0)</f>
        <v>0</v>
      </c>
      <c r="I2189" s="19">
        <f t="shared" ref="I2189:L2191" si="352">IFERROR(C2189/$G$2194,0)</f>
        <v>0</v>
      </c>
      <c r="J2189" s="19">
        <f t="shared" si="352"/>
        <v>0</v>
      </c>
      <c r="K2189" s="19">
        <f t="shared" si="352"/>
        <v>0.08</v>
      </c>
      <c r="L2189" s="19">
        <f t="shared" si="352"/>
        <v>0.92</v>
      </c>
      <c r="M2189" s="21" t="s">
        <v>95</v>
      </c>
    </row>
    <row r="2190" spans="1:13" ht="20.25" customHeight="1">
      <c r="A2190" s="17" t="s">
        <v>108</v>
      </c>
      <c r="B2190" s="18"/>
      <c r="C2190" s="18"/>
      <c r="D2190" s="18"/>
      <c r="E2190" s="18">
        <v>5</v>
      </c>
      <c r="F2190" s="18">
        <v>20</v>
      </c>
      <c r="G2190" s="14">
        <f>SUM(B2190:F2190)</f>
        <v>25</v>
      </c>
      <c r="H2190" s="19">
        <f>IFERROR(B2190/$G$2194,0)</f>
        <v>0</v>
      </c>
      <c r="I2190" s="19">
        <f t="shared" si="352"/>
        <v>0</v>
      </c>
      <c r="J2190" s="19">
        <f t="shared" si="352"/>
        <v>0</v>
      </c>
      <c r="K2190" s="19">
        <f t="shared" si="352"/>
        <v>0.2</v>
      </c>
      <c r="L2190" s="19">
        <f t="shared" si="352"/>
        <v>0.8</v>
      </c>
      <c r="M2190" s="21" t="s">
        <v>95</v>
      </c>
    </row>
    <row r="2191" spans="1:13" ht="20.25" customHeight="1">
      <c r="A2191" s="17" t="s">
        <v>109</v>
      </c>
      <c r="B2191" s="18"/>
      <c r="C2191" s="18"/>
      <c r="D2191" s="18"/>
      <c r="E2191" s="18">
        <v>2</v>
      </c>
      <c r="F2191" s="18">
        <v>23</v>
      </c>
      <c r="G2191" s="14">
        <f>SUM(B2191:F2191)</f>
        <v>25</v>
      </c>
      <c r="H2191" s="19">
        <f>IFERROR(B2191/$G$2194,0)</f>
        <v>0</v>
      </c>
      <c r="I2191" s="19">
        <f t="shared" si="352"/>
        <v>0</v>
      </c>
      <c r="J2191" s="19">
        <f t="shared" si="352"/>
        <v>0</v>
      </c>
      <c r="K2191" s="19">
        <f t="shared" si="352"/>
        <v>0.08</v>
      </c>
      <c r="L2191" s="19">
        <f t="shared" si="352"/>
        <v>0.92</v>
      </c>
      <c r="M2191" s="21" t="s">
        <v>95</v>
      </c>
    </row>
    <row r="2192" spans="1:13" ht="20.25" customHeight="1">
      <c r="A2192" s="22" t="s">
        <v>105</v>
      </c>
      <c r="B2192" s="23">
        <f>IFERROR(AVERAGE(B2189:B2191),0)</f>
        <v>0</v>
      </c>
      <c r="C2192" s="23">
        <f>IFERROR(AVERAGE(C2189:C2191),0)</f>
        <v>0</v>
      </c>
      <c r="D2192" s="27">
        <f>IFERROR(AVERAGE(D2189:D2191),0)</f>
        <v>0</v>
      </c>
      <c r="E2192" s="27">
        <f>IFERROR(AVERAGE(E2189:E2191),0)</f>
        <v>3</v>
      </c>
      <c r="F2192" s="27">
        <f>IFERROR(AVERAGE(F2189:F2191),0)</f>
        <v>22</v>
      </c>
      <c r="G2192" s="27">
        <f>SUM(AVERAGE(G2189:G2191))</f>
        <v>25</v>
      </c>
      <c r="H2192" s="25">
        <f>AVERAGE(H2189:H2191)*0.2</f>
        <v>0</v>
      </c>
      <c r="I2192" s="25">
        <f>AVERAGE(I2189:I2191)*0.4</f>
        <v>0</v>
      </c>
      <c r="J2192" s="25">
        <f>AVERAGE(J2189:J2191)*0.6</f>
        <v>0</v>
      </c>
      <c r="K2192" s="25">
        <f>AVERAGE(K2189:K2191)*0.8</f>
        <v>9.6000000000000016E-2</v>
      </c>
      <c r="L2192" s="25">
        <f>AVERAGE(L2189:L2191)*1</f>
        <v>0.88</v>
      </c>
      <c r="M2192" s="28">
        <f>SUM(H2192:L2192)</f>
        <v>0.97599999999999998</v>
      </c>
    </row>
    <row r="2193" spans="1:13" ht="20.25" customHeight="1">
      <c r="A2193" s="12" t="s">
        <v>110</v>
      </c>
      <c r="B2193" s="13" t="s">
        <v>88</v>
      </c>
      <c r="C2193" s="13" t="s">
        <v>89</v>
      </c>
      <c r="D2193" s="13" t="s">
        <v>90</v>
      </c>
      <c r="E2193" s="13" t="s">
        <v>91</v>
      </c>
      <c r="F2193" s="13" t="s">
        <v>92</v>
      </c>
      <c r="G2193" s="14" t="s">
        <v>93</v>
      </c>
      <c r="H2193" s="15" t="s">
        <v>88</v>
      </c>
      <c r="I2193" s="15" t="s">
        <v>89</v>
      </c>
      <c r="J2193" s="15" t="s">
        <v>90</v>
      </c>
      <c r="K2193" s="15" t="s">
        <v>91</v>
      </c>
      <c r="L2193" s="26" t="s">
        <v>92</v>
      </c>
      <c r="M2193" s="14" t="s">
        <v>93</v>
      </c>
    </row>
    <row r="2194" spans="1:13" ht="20.25" customHeight="1">
      <c r="A2194" s="29" t="s">
        <v>111</v>
      </c>
      <c r="B2194" s="30"/>
      <c r="C2194" s="30"/>
      <c r="D2194" s="30"/>
      <c r="E2194" s="18">
        <v>2</v>
      </c>
      <c r="F2194" s="18">
        <v>23</v>
      </c>
      <c r="G2194" s="31">
        <f t="shared" ref="G2194:G2199" si="353">SUM(B2194:F2194)</f>
        <v>25</v>
      </c>
      <c r="H2194" s="32">
        <f>IFERROR(B2194/$G$2199,0)</f>
        <v>0</v>
      </c>
      <c r="I2194" s="32">
        <f t="shared" ref="I2194:L2197" si="354">IFERROR(C2194/$G$2199,0)</f>
        <v>0</v>
      </c>
      <c r="J2194" s="32">
        <f t="shared" si="354"/>
        <v>0</v>
      </c>
      <c r="K2194" s="32">
        <f t="shared" si="354"/>
        <v>0</v>
      </c>
      <c r="L2194" s="32">
        <f t="shared" si="354"/>
        <v>0</v>
      </c>
      <c r="M2194" s="21" t="s">
        <v>95</v>
      </c>
    </row>
    <row r="2195" spans="1:13" ht="20.25" customHeight="1">
      <c r="A2195" s="29" t="s">
        <v>112</v>
      </c>
      <c r="B2195" s="30"/>
      <c r="C2195" s="30"/>
      <c r="D2195" s="30"/>
      <c r="E2195" s="18">
        <v>7</v>
      </c>
      <c r="F2195" s="18">
        <v>18</v>
      </c>
      <c r="G2195" s="31">
        <f t="shared" si="353"/>
        <v>25</v>
      </c>
      <c r="H2195" s="32">
        <f>IFERROR(B2195/$G$2199,0)</f>
        <v>0</v>
      </c>
      <c r="I2195" s="32">
        <f t="shared" si="354"/>
        <v>0</v>
      </c>
      <c r="J2195" s="32">
        <f t="shared" si="354"/>
        <v>0</v>
      </c>
      <c r="K2195" s="32">
        <f t="shared" si="354"/>
        <v>0</v>
      </c>
      <c r="L2195" s="32">
        <f t="shared" si="354"/>
        <v>0</v>
      </c>
      <c r="M2195" s="21" t="s">
        <v>95</v>
      </c>
    </row>
    <row r="2196" spans="1:13" ht="20.25" customHeight="1">
      <c r="A2196" s="29" t="s">
        <v>113</v>
      </c>
      <c r="B2196" s="30"/>
      <c r="C2196" s="30"/>
      <c r="D2196" s="30"/>
      <c r="E2196" s="18">
        <v>5</v>
      </c>
      <c r="F2196" s="18">
        <v>20</v>
      </c>
      <c r="G2196" s="31">
        <f t="shared" si="353"/>
        <v>25</v>
      </c>
      <c r="H2196" s="32">
        <f>IFERROR(B2196/$G$2199,0)</f>
        <v>0</v>
      </c>
      <c r="I2196" s="32">
        <f t="shared" si="354"/>
        <v>0</v>
      </c>
      <c r="J2196" s="32">
        <f t="shared" si="354"/>
        <v>0</v>
      </c>
      <c r="K2196" s="32">
        <f t="shared" si="354"/>
        <v>0</v>
      </c>
      <c r="L2196" s="32">
        <f t="shared" si="354"/>
        <v>0</v>
      </c>
      <c r="M2196" s="21" t="s">
        <v>95</v>
      </c>
    </row>
    <row r="2197" spans="1:13" ht="20.25" customHeight="1">
      <c r="A2197" s="29" t="s">
        <v>114</v>
      </c>
      <c r="B2197" s="30"/>
      <c r="C2197" s="30"/>
      <c r="D2197" s="30"/>
      <c r="E2197" s="18">
        <v>5</v>
      </c>
      <c r="F2197" s="18">
        <v>20</v>
      </c>
      <c r="G2197" s="31">
        <f t="shared" si="353"/>
        <v>25</v>
      </c>
      <c r="H2197" s="32">
        <f>IFERROR(B2197/$G$2199,0)</f>
        <v>0</v>
      </c>
      <c r="I2197" s="32">
        <f t="shared" si="354"/>
        <v>0</v>
      </c>
      <c r="J2197" s="32">
        <f t="shared" si="354"/>
        <v>0</v>
      </c>
      <c r="K2197" s="32">
        <f t="shared" si="354"/>
        <v>0</v>
      </c>
      <c r="L2197" s="32">
        <f t="shared" si="354"/>
        <v>0</v>
      </c>
      <c r="M2197" s="21" t="s">
        <v>95</v>
      </c>
    </row>
    <row r="2198" spans="1:13" ht="20.25" customHeight="1">
      <c r="A2198" s="17" t="s">
        <v>105</v>
      </c>
      <c r="B2198" s="33">
        <f>IFERROR(AVERAGE(B2194:B2197),0)</f>
        <v>0</v>
      </c>
      <c r="C2198" s="33">
        <f>IFERROR(AVERAGE(C2194:C2197),0)</f>
        <v>0</v>
      </c>
      <c r="D2198" s="33">
        <f>IFERROR(AVERAGE(D2194:D2197),0)</f>
        <v>0</v>
      </c>
      <c r="E2198" s="33">
        <f>IFERROR(AVERAGE(E2194:E2197),0)</f>
        <v>4.75</v>
      </c>
      <c r="F2198" s="33">
        <f>IFERROR(AVERAGE(F2194:F2197),0)</f>
        <v>20.25</v>
      </c>
      <c r="G2198" s="33">
        <f>SUM(AVERAGE(G2194:G2197))</f>
        <v>25</v>
      </c>
      <c r="H2198" s="28">
        <f>AVERAGE(H2194:H2197)*0.2</f>
        <v>0</v>
      </c>
      <c r="I2198" s="28">
        <f>AVERAGE(I2194:I2197)*0.4</f>
        <v>0</v>
      </c>
      <c r="J2198" s="28">
        <f>AVERAGE(J2194:J2197)*0.6</f>
        <v>0</v>
      </c>
      <c r="K2198" s="28">
        <f>AVERAGE(K2194:K2197)*0.8</f>
        <v>0</v>
      </c>
      <c r="L2198" s="28">
        <f>AVERAGE(L2194:L2197)*1</f>
        <v>0</v>
      </c>
      <c r="M2198" s="28">
        <f>SUM(H2198:L2198)</f>
        <v>0</v>
      </c>
    </row>
    <row r="2199" spans="1:13" ht="20.25" customHeight="1">
      <c r="A2199" s="29" t="s">
        <v>121</v>
      </c>
      <c r="B2199" s="30"/>
      <c r="C2199" s="30"/>
      <c r="D2199" s="30"/>
      <c r="E2199" s="30"/>
      <c r="F2199" s="30"/>
      <c r="G2199" s="31">
        <f t="shared" si="353"/>
        <v>0</v>
      </c>
      <c r="H2199" s="32">
        <f>IFERROR(B2199/$G$2204,0)</f>
        <v>0</v>
      </c>
      <c r="I2199" s="32">
        <f>IFERROR(C2199/$G$2204,0)</f>
        <v>0</v>
      </c>
      <c r="J2199" s="32">
        <f>IFERROR(D2199/$G$2204,0)</f>
        <v>0</v>
      </c>
      <c r="K2199" s="32">
        <f>IFERROR(E2199/$G$2204,0)</f>
        <v>0</v>
      </c>
      <c r="L2199" s="32">
        <f>IFERROR(F2199/$G$2204,0)</f>
        <v>0</v>
      </c>
      <c r="M2199" s="21" t="s">
        <v>95</v>
      </c>
    </row>
    <row r="2200" spans="1:13" ht="20.25" customHeight="1">
      <c r="A2200" s="34" t="s">
        <v>115</v>
      </c>
      <c r="B2200" s="34"/>
      <c r="C2200" s="34"/>
      <c r="D2200" s="34"/>
      <c r="E2200" s="34"/>
      <c r="F2200" s="34"/>
      <c r="G2200" s="35">
        <v>25</v>
      </c>
      <c r="H2200" s="28" t="s">
        <v>95</v>
      </c>
      <c r="I2200" s="28" t="s">
        <v>95</v>
      </c>
      <c r="J2200" s="28" t="s">
        <v>95</v>
      </c>
      <c r="K2200" s="28" t="s">
        <v>95</v>
      </c>
      <c r="L2200" s="28" t="s">
        <v>95</v>
      </c>
      <c r="M2200" s="28">
        <f>(M2180+M2187+M2192+M2198)/4</f>
        <v>0.73080000000000001</v>
      </c>
    </row>
    <row r="2201" spans="1:13" ht="20.25" customHeight="1">
      <c r="A2201" s="36"/>
      <c r="B2201" s="36"/>
      <c r="C2201" s="36"/>
      <c r="D2201" s="36"/>
      <c r="E2201" s="36"/>
      <c r="F2201" s="36"/>
      <c r="G2201" s="36"/>
      <c r="H2201" s="36"/>
      <c r="I2201" s="36"/>
      <c r="J2201" s="36"/>
      <c r="K2201" s="36"/>
      <c r="L2201" s="36"/>
      <c r="M2201" s="36"/>
    </row>
    <row r="2202" spans="1:13" ht="20.25" customHeight="1">
      <c r="A2202" s="36"/>
      <c r="B2202" s="36"/>
      <c r="C2202" s="36"/>
      <c r="D2202" s="36"/>
      <c r="E2202" s="36"/>
      <c r="F2202" s="36"/>
      <c r="G2202" s="36"/>
      <c r="H2202" s="36"/>
      <c r="I2202" s="36"/>
      <c r="J2202" s="36"/>
      <c r="K2202" s="36"/>
      <c r="L2202" s="36"/>
      <c r="M2202" s="36"/>
    </row>
    <row r="2203" spans="1:13" ht="20.25" customHeight="1">
      <c r="A2203" s="7" t="s">
        <v>82</v>
      </c>
      <c r="B2203" s="8" t="s">
        <v>1</v>
      </c>
      <c r="C2203" s="8"/>
      <c r="D2203" s="8"/>
      <c r="E2203" s="8"/>
      <c r="F2203" s="8"/>
      <c r="G2203" s="8"/>
      <c r="H2203" s="8"/>
      <c r="I2203" s="8"/>
      <c r="J2203" s="8"/>
      <c r="K2203" s="9" t="s">
        <v>78</v>
      </c>
      <c r="L2203" s="10">
        <v>45113</v>
      </c>
      <c r="M2203" s="10"/>
    </row>
    <row r="2204" spans="1:13" ht="20.25" customHeight="1">
      <c r="A2204" s="8" t="s">
        <v>84</v>
      </c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</row>
    <row r="2205" spans="1:13" ht="20.25" customHeight="1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</row>
    <row r="2206" spans="1:13" ht="20.25" customHeight="1">
      <c r="A2206" s="11" t="s">
        <v>85</v>
      </c>
      <c r="B2206" s="8" t="s">
        <v>86</v>
      </c>
      <c r="C2206" s="8"/>
      <c r="D2206" s="8"/>
      <c r="E2206" s="8"/>
      <c r="F2206" s="8"/>
      <c r="G2206" s="8"/>
      <c r="H2206" s="8" t="s">
        <v>86</v>
      </c>
      <c r="I2206" s="8"/>
      <c r="J2206" s="8"/>
      <c r="K2206" s="8"/>
      <c r="L2206" s="8"/>
      <c r="M2206" s="8"/>
    </row>
    <row r="2207" spans="1:13" ht="20.25" customHeight="1">
      <c r="A2207" s="12" t="s">
        <v>87</v>
      </c>
      <c r="B2207" s="13" t="s">
        <v>88</v>
      </c>
      <c r="C2207" s="13" t="s">
        <v>89</v>
      </c>
      <c r="D2207" s="13" t="s">
        <v>90</v>
      </c>
      <c r="E2207" s="13" t="s">
        <v>91</v>
      </c>
      <c r="F2207" s="13" t="s">
        <v>92</v>
      </c>
      <c r="G2207" s="14" t="s">
        <v>93</v>
      </c>
      <c r="H2207" s="15" t="s">
        <v>88</v>
      </c>
      <c r="I2207" s="15" t="s">
        <v>89</v>
      </c>
      <c r="J2207" s="15" t="s">
        <v>90</v>
      </c>
      <c r="K2207" s="15" t="s">
        <v>91</v>
      </c>
      <c r="L2207" s="15" t="s">
        <v>92</v>
      </c>
      <c r="M2207" s="16" t="s">
        <v>93</v>
      </c>
    </row>
    <row r="2208" spans="1:13" ht="20.25" customHeight="1">
      <c r="A2208" s="17" t="s">
        <v>94</v>
      </c>
      <c r="B2208" s="18"/>
      <c r="C2208" s="18"/>
      <c r="D2208" s="18"/>
      <c r="E2208" s="18">
        <v>1</v>
      </c>
      <c r="F2208" s="18">
        <v>24</v>
      </c>
      <c r="G2208" s="14">
        <f>SUM(B2208:F2208)</f>
        <v>25</v>
      </c>
      <c r="H2208" s="19">
        <f>IFERROR(B2208/$G$2213,0)</f>
        <v>0</v>
      </c>
      <c r="I2208" s="19">
        <f t="shared" ref="I2208:L2210" si="355">IFERROR(C2208/$G$2213,0)</f>
        <v>0</v>
      </c>
      <c r="J2208" s="19">
        <f t="shared" si="355"/>
        <v>0</v>
      </c>
      <c r="K2208" s="19">
        <f t="shared" si="355"/>
        <v>0.04</v>
      </c>
      <c r="L2208" s="19">
        <f>IFERROR(F2208/$G$2213,0)</f>
        <v>0.96</v>
      </c>
      <c r="M2208" s="20" t="s">
        <v>95</v>
      </c>
    </row>
    <row r="2209" spans="1:13" ht="20.25" customHeight="1">
      <c r="A2209" s="17" t="s">
        <v>96</v>
      </c>
      <c r="B2209" s="18"/>
      <c r="C2209" s="18"/>
      <c r="D2209" s="18"/>
      <c r="E2209" s="18">
        <v>1</v>
      </c>
      <c r="F2209" s="18">
        <v>24</v>
      </c>
      <c r="G2209" s="14">
        <f>SUM(B2209:F2209)</f>
        <v>25</v>
      </c>
      <c r="H2209" s="19">
        <f>IFERROR(B2209/$G$2213,0)</f>
        <v>0</v>
      </c>
      <c r="I2209" s="19">
        <f t="shared" si="355"/>
        <v>0</v>
      </c>
      <c r="J2209" s="19">
        <f t="shared" si="355"/>
        <v>0</v>
      </c>
      <c r="K2209" s="19">
        <f t="shared" si="355"/>
        <v>0.04</v>
      </c>
      <c r="L2209" s="19">
        <f t="shared" si="355"/>
        <v>0.96</v>
      </c>
      <c r="M2209" s="21" t="s">
        <v>95</v>
      </c>
    </row>
    <row r="2210" spans="1:13" ht="20.25" customHeight="1">
      <c r="A2210" s="17" t="s">
        <v>97</v>
      </c>
      <c r="B2210" s="18"/>
      <c r="C2210" s="18"/>
      <c r="D2210" s="18">
        <v>1</v>
      </c>
      <c r="E2210" s="18">
        <v>7</v>
      </c>
      <c r="F2210" s="18">
        <v>17</v>
      </c>
      <c r="G2210" s="14">
        <f>SUM(B2210:F2210)</f>
        <v>25</v>
      </c>
      <c r="H2210" s="19">
        <f>IFERROR(B2210/$G$2213,0)</f>
        <v>0</v>
      </c>
      <c r="I2210" s="19">
        <f t="shared" si="355"/>
        <v>0</v>
      </c>
      <c r="J2210" s="19">
        <f t="shared" si="355"/>
        <v>0.04</v>
      </c>
      <c r="K2210" s="19">
        <f t="shared" si="355"/>
        <v>0.28000000000000003</v>
      </c>
      <c r="L2210" s="19">
        <f t="shared" si="355"/>
        <v>0.68</v>
      </c>
      <c r="M2210" s="21" t="s">
        <v>95</v>
      </c>
    </row>
    <row r="2211" spans="1:13" ht="20.25" customHeight="1">
      <c r="A2211" s="22" t="s">
        <v>98</v>
      </c>
      <c r="B2211" s="23">
        <f>IFERROR(AVERAGE(B2208:B2210),0)</f>
        <v>0</v>
      </c>
      <c r="C2211" s="23">
        <f>IFERROR(AVERAGE(C2208:C2210),0)</f>
        <v>0</v>
      </c>
      <c r="D2211" s="23">
        <f>IFERROR(AVERAGE(D2208:D2210),0)</f>
        <v>1</v>
      </c>
      <c r="E2211" s="23">
        <f>IFERROR(AVERAGE(E2208:E2210),0)</f>
        <v>3</v>
      </c>
      <c r="F2211" s="23">
        <f>IFERROR(AVERAGE(F2208:F2210),0)</f>
        <v>21.666666666666668</v>
      </c>
      <c r="G2211" s="23">
        <f>SUM(AVERAGE(G2208:G2210))</f>
        <v>25</v>
      </c>
      <c r="H2211" s="24">
        <f>AVERAGE(H2208:H2210)*0.2</f>
        <v>0</v>
      </c>
      <c r="I2211" s="24">
        <f>AVERAGE(I2208:I2210)*0.4</f>
        <v>0</v>
      </c>
      <c r="J2211" s="24">
        <f>AVERAGE(J2208:J2210)*0.6</f>
        <v>8.0000000000000002E-3</v>
      </c>
      <c r="K2211" s="24">
        <f>AVERAGE(K2208:K2210)*0.8</f>
        <v>9.6000000000000016E-2</v>
      </c>
      <c r="L2211" s="24">
        <f>AVERAGE(L2208:L2210)*1</f>
        <v>0.8666666666666667</v>
      </c>
      <c r="M2211" s="25">
        <f>SUM(H2211:L2211)</f>
        <v>0.97066666666666668</v>
      </c>
    </row>
    <row r="2212" spans="1:13" ht="20.25" customHeight="1">
      <c r="A2212" s="12" t="s">
        <v>99</v>
      </c>
      <c r="B2212" s="13" t="s">
        <v>88</v>
      </c>
      <c r="C2212" s="13" t="s">
        <v>89</v>
      </c>
      <c r="D2212" s="13" t="s">
        <v>90</v>
      </c>
      <c r="E2212" s="13" t="s">
        <v>91</v>
      </c>
      <c r="F2212" s="13" t="s">
        <v>92</v>
      </c>
      <c r="G2212" s="14" t="s">
        <v>93</v>
      </c>
      <c r="H2212" s="15" t="s">
        <v>88</v>
      </c>
      <c r="I2212" s="15" t="s">
        <v>89</v>
      </c>
      <c r="J2212" s="15" t="s">
        <v>90</v>
      </c>
      <c r="K2212" s="15" t="s">
        <v>91</v>
      </c>
      <c r="L2212" s="26" t="s">
        <v>92</v>
      </c>
      <c r="M2212" s="14" t="s">
        <v>93</v>
      </c>
    </row>
    <row r="2213" spans="1:13" ht="20.25" customHeight="1">
      <c r="A2213" s="17" t="s">
        <v>100</v>
      </c>
      <c r="B2213" s="18"/>
      <c r="C2213" s="18"/>
      <c r="D2213" s="18"/>
      <c r="E2213" s="18">
        <v>5</v>
      </c>
      <c r="F2213" s="18">
        <v>20</v>
      </c>
      <c r="G2213" s="14">
        <f>SUM(B2213:F2213)</f>
        <v>25</v>
      </c>
      <c r="H2213" s="19">
        <f t="shared" ref="H2213:L2217" si="356">IFERROR(B2213/$G$2218,0)</f>
        <v>0</v>
      </c>
      <c r="I2213" s="19">
        <f t="shared" si="356"/>
        <v>0</v>
      </c>
      <c r="J2213" s="19">
        <f t="shared" si="356"/>
        <v>0</v>
      </c>
      <c r="K2213" s="19">
        <f t="shared" si="356"/>
        <v>0.2</v>
      </c>
      <c r="L2213" s="19">
        <f t="shared" si="356"/>
        <v>0.8</v>
      </c>
      <c r="M2213" s="21" t="s">
        <v>95</v>
      </c>
    </row>
    <row r="2214" spans="1:13" ht="20.25" customHeight="1">
      <c r="A2214" s="17" t="s">
        <v>101</v>
      </c>
      <c r="B2214" s="18"/>
      <c r="C2214" s="18"/>
      <c r="D2214" s="18"/>
      <c r="E2214" s="18">
        <v>2</v>
      </c>
      <c r="F2214" s="18">
        <v>23</v>
      </c>
      <c r="G2214" s="14">
        <f>SUM(B2214:F2214)</f>
        <v>25</v>
      </c>
      <c r="H2214" s="19">
        <f t="shared" si="356"/>
        <v>0</v>
      </c>
      <c r="I2214" s="19">
        <f t="shared" si="356"/>
        <v>0</v>
      </c>
      <c r="J2214" s="19">
        <f t="shared" si="356"/>
        <v>0</v>
      </c>
      <c r="K2214" s="19">
        <f t="shared" si="356"/>
        <v>0.08</v>
      </c>
      <c r="L2214" s="19">
        <f t="shared" si="356"/>
        <v>0.92</v>
      </c>
      <c r="M2214" s="21" t="s">
        <v>95</v>
      </c>
    </row>
    <row r="2215" spans="1:13" ht="20.25" customHeight="1">
      <c r="A2215" s="17" t="s">
        <v>102</v>
      </c>
      <c r="B2215" s="18"/>
      <c r="C2215" s="18"/>
      <c r="D2215" s="18"/>
      <c r="E2215" s="18">
        <v>1</v>
      </c>
      <c r="F2215" s="18">
        <v>24</v>
      </c>
      <c r="G2215" s="14">
        <f>SUM(B2215:F2215)</f>
        <v>25</v>
      </c>
      <c r="H2215" s="19">
        <f t="shared" si="356"/>
        <v>0</v>
      </c>
      <c r="I2215" s="19">
        <f t="shared" si="356"/>
        <v>0</v>
      </c>
      <c r="J2215" s="19">
        <f t="shared" si="356"/>
        <v>0</v>
      </c>
      <c r="K2215" s="19">
        <f t="shared" si="356"/>
        <v>0.04</v>
      </c>
      <c r="L2215" s="19">
        <f t="shared" si="356"/>
        <v>0.96</v>
      </c>
      <c r="M2215" s="21" t="s">
        <v>95</v>
      </c>
    </row>
    <row r="2216" spans="1:13" ht="20.25" customHeight="1">
      <c r="A2216" s="17" t="s">
        <v>103</v>
      </c>
      <c r="B2216" s="18"/>
      <c r="C2216" s="18"/>
      <c r="D2216" s="18"/>
      <c r="E2216" s="18">
        <v>1</v>
      </c>
      <c r="F2216" s="18">
        <v>24</v>
      </c>
      <c r="G2216" s="14">
        <f>SUM(B2216:F2216)</f>
        <v>25</v>
      </c>
      <c r="H2216" s="19">
        <f t="shared" si="356"/>
        <v>0</v>
      </c>
      <c r="I2216" s="19">
        <f t="shared" si="356"/>
        <v>0</v>
      </c>
      <c r="J2216" s="19">
        <f t="shared" si="356"/>
        <v>0</v>
      </c>
      <c r="K2216" s="19">
        <f t="shared" si="356"/>
        <v>0.04</v>
      </c>
      <c r="L2216" s="19">
        <f t="shared" si="356"/>
        <v>0.96</v>
      </c>
      <c r="M2216" s="21" t="s">
        <v>95</v>
      </c>
    </row>
    <row r="2217" spans="1:13" ht="20.25" customHeight="1">
      <c r="A2217" s="17" t="s">
        <v>104</v>
      </c>
      <c r="B2217" s="18"/>
      <c r="C2217" s="18"/>
      <c r="D2217" s="18"/>
      <c r="E2217" s="18">
        <v>2</v>
      </c>
      <c r="F2217" s="18">
        <v>23</v>
      </c>
      <c r="G2217" s="14">
        <f>SUM(B2217:F2217)</f>
        <v>25</v>
      </c>
      <c r="H2217" s="19">
        <f t="shared" si="356"/>
        <v>0</v>
      </c>
      <c r="I2217" s="19">
        <f t="shared" si="356"/>
        <v>0</v>
      </c>
      <c r="J2217" s="19">
        <f t="shared" si="356"/>
        <v>0</v>
      </c>
      <c r="K2217" s="19">
        <f t="shared" si="356"/>
        <v>0.08</v>
      </c>
      <c r="L2217" s="19">
        <f t="shared" si="356"/>
        <v>0.92</v>
      </c>
      <c r="M2217" s="21"/>
    </row>
    <row r="2218" spans="1:13" ht="20.25" customHeight="1">
      <c r="A2218" s="22" t="s">
        <v>105</v>
      </c>
      <c r="B2218" s="23">
        <f>IFERROR(AVERAGE(B2213:B2217),0)</f>
        <v>0</v>
      </c>
      <c r="C2218" s="23">
        <f>IFERROR(AVERAGE(C2213:C2217),0)</f>
        <v>0</v>
      </c>
      <c r="D2218" s="23">
        <f>IFERROR(AVERAGE(D2213:D2217),0)</f>
        <v>0</v>
      </c>
      <c r="E2218" s="23">
        <f>IFERROR(AVERAGE(E2213:E2217),0)</f>
        <v>2.2000000000000002</v>
      </c>
      <c r="F2218" s="23">
        <f>IFERROR(AVERAGE(F2213:F2217),0)</f>
        <v>22.8</v>
      </c>
      <c r="G2218" s="23">
        <f>SUM(AVERAGE(G2213:G2217))</f>
        <v>25</v>
      </c>
      <c r="H2218" s="25">
        <f>AVERAGE(H2213:H2217)*0.2</f>
        <v>0</v>
      </c>
      <c r="I2218" s="25">
        <f>AVERAGE(I2213:I2217)*0.4</f>
        <v>0</v>
      </c>
      <c r="J2218" s="25">
        <f>AVERAGE(J2213:J2217)*0.6</f>
        <v>0</v>
      </c>
      <c r="K2218" s="25">
        <f>AVERAGE(K2213:K2217)*0.8</f>
        <v>7.0400000000000004E-2</v>
      </c>
      <c r="L2218" s="25">
        <f>AVERAGE(L2213:L2217)*1</f>
        <v>0.91200000000000014</v>
      </c>
      <c r="M2218" s="25">
        <f>SUM(H2218:L2218)</f>
        <v>0.98240000000000016</v>
      </c>
    </row>
    <row r="2219" spans="1:13" ht="20.25" customHeight="1">
      <c r="A2219" s="12" t="s">
        <v>106</v>
      </c>
      <c r="B2219" s="13" t="s">
        <v>88</v>
      </c>
      <c r="C2219" s="13" t="s">
        <v>89</v>
      </c>
      <c r="D2219" s="13" t="s">
        <v>90</v>
      </c>
      <c r="E2219" s="13" t="s">
        <v>91</v>
      </c>
      <c r="F2219" s="13" t="s">
        <v>92</v>
      </c>
      <c r="G2219" s="14" t="s">
        <v>93</v>
      </c>
      <c r="H2219" s="15" t="s">
        <v>88</v>
      </c>
      <c r="I2219" s="15" t="s">
        <v>89</v>
      </c>
      <c r="J2219" s="15" t="s">
        <v>90</v>
      </c>
      <c r="K2219" s="15" t="s">
        <v>91</v>
      </c>
      <c r="L2219" s="26" t="s">
        <v>92</v>
      </c>
      <c r="M2219" s="14" t="s">
        <v>93</v>
      </c>
    </row>
    <row r="2220" spans="1:13" ht="20.25" customHeight="1">
      <c r="A2220" s="17" t="s">
        <v>107</v>
      </c>
      <c r="B2220" s="18"/>
      <c r="C2220" s="18"/>
      <c r="D2220" s="18"/>
      <c r="E2220" s="18">
        <v>4</v>
      </c>
      <c r="F2220" s="18">
        <v>21</v>
      </c>
      <c r="G2220" s="14">
        <f>SUM(B2220:F2220)</f>
        <v>25</v>
      </c>
      <c r="H2220" s="19">
        <f>IFERROR(B2220/$G$2225,0)</f>
        <v>0</v>
      </c>
      <c r="I2220" s="19">
        <f t="shared" ref="I2220:L2222" si="357">IFERROR(C2220/$G$2225,0)</f>
        <v>0</v>
      </c>
      <c r="J2220" s="19">
        <f t="shared" si="357"/>
        <v>0</v>
      </c>
      <c r="K2220" s="19">
        <f t="shared" si="357"/>
        <v>0.16</v>
      </c>
      <c r="L2220" s="19">
        <f t="shared" si="357"/>
        <v>0.84</v>
      </c>
      <c r="M2220" s="21" t="s">
        <v>95</v>
      </c>
    </row>
    <row r="2221" spans="1:13" ht="20.25" customHeight="1">
      <c r="A2221" s="17" t="s">
        <v>108</v>
      </c>
      <c r="B2221" s="18"/>
      <c r="C2221" s="18"/>
      <c r="D2221" s="18"/>
      <c r="E2221" s="18">
        <v>10</v>
      </c>
      <c r="F2221" s="18">
        <v>15</v>
      </c>
      <c r="G2221" s="14">
        <f>SUM(B2221:F2221)</f>
        <v>25</v>
      </c>
      <c r="H2221" s="19">
        <f>IFERROR(B2221/$G$2225,0)</f>
        <v>0</v>
      </c>
      <c r="I2221" s="19">
        <f t="shared" si="357"/>
        <v>0</v>
      </c>
      <c r="J2221" s="19">
        <f t="shared" si="357"/>
        <v>0</v>
      </c>
      <c r="K2221" s="19">
        <f t="shared" si="357"/>
        <v>0.4</v>
      </c>
      <c r="L2221" s="19">
        <f t="shared" si="357"/>
        <v>0.6</v>
      </c>
      <c r="M2221" s="21" t="s">
        <v>95</v>
      </c>
    </row>
    <row r="2222" spans="1:13" ht="20.25" customHeight="1">
      <c r="A2222" s="17" t="s">
        <v>109</v>
      </c>
      <c r="B2222" s="18"/>
      <c r="C2222" s="18"/>
      <c r="D2222" s="18">
        <v>1</v>
      </c>
      <c r="E2222" s="18">
        <v>2</v>
      </c>
      <c r="F2222" s="18">
        <v>22</v>
      </c>
      <c r="G2222" s="14">
        <f>SUM(B2222:F2222)</f>
        <v>25</v>
      </c>
      <c r="H2222" s="19">
        <f>IFERROR(B2222/$G$2225,0)</f>
        <v>0</v>
      </c>
      <c r="I2222" s="19">
        <f t="shared" si="357"/>
        <v>0</v>
      </c>
      <c r="J2222" s="19">
        <f t="shared" si="357"/>
        <v>0.04</v>
      </c>
      <c r="K2222" s="19">
        <f t="shared" si="357"/>
        <v>0.08</v>
      </c>
      <c r="L2222" s="19">
        <f t="shared" si="357"/>
        <v>0.88</v>
      </c>
      <c r="M2222" s="21" t="s">
        <v>95</v>
      </c>
    </row>
    <row r="2223" spans="1:13" ht="20.25" customHeight="1">
      <c r="A2223" s="22" t="s">
        <v>105</v>
      </c>
      <c r="B2223" s="23">
        <f>IFERROR(AVERAGE(B2220:B2222),0)</f>
        <v>0</v>
      </c>
      <c r="C2223" s="23">
        <f>IFERROR(AVERAGE(C2220:C2222),0)</f>
        <v>0</v>
      </c>
      <c r="D2223" s="27">
        <f>IFERROR(AVERAGE(D2220:D2222),0)</f>
        <v>1</v>
      </c>
      <c r="E2223" s="27">
        <f>IFERROR(AVERAGE(E2220:E2222),0)</f>
        <v>5.333333333333333</v>
      </c>
      <c r="F2223" s="27">
        <f>IFERROR(AVERAGE(F2220:F2222),0)</f>
        <v>19.333333333333332</v>
      </c>
      <c r="G2223" s="27">
        <f>SUM(AVERAGE(G2220:G2222))</f>
        <v>25</v>
      </c>
      <c r="H2223" s="25">
        <f>AVERAGE(H2220:H2222)*0.2</f>
        <v>0</v>
      </c>
      <c r="I2223" s="25">
        <f>AVERAGE(I2220:I2222)*0.4</f>
        <v>0</v>
      </c>
      <c r="J2223" s="25">
        <f>AVERAGE(J2220:J2222)*0.6</f>
        <v>8.0000000000000002E-3</v>
      </c>
      <c r="K2223" s="25">
        <f>AVERAGE(K2220:K2222)*0.8</f>
        <v>0.17066666666666669</v>
      </c>
      <c r="L2223" s="25">
        <f>AVERAGE(L2220:L2222)*1</f>
        <v>0.77333333333333332</v>
      </c>
      <c r="M2223" s="28">
        <f>SUM(H2223:L2223)</f>
        <v>0.95199999999999996</v>
      </c>
    </row>
    <row r="2224" spans="1:13" ht="20.25" customHeight="1">
      <c r="A2224" s="12" t="s">
        <v>110</v>
      </c>
      <c r="B2224" s="13" t="s">
        <v>88</v>
      </c>
      <c r="C2224" s="13" t="s">
        <v>89</v>
      </c>
      <c r="D2224" s="13" t="s">
        <v>90</v>
      </c>
      <c r="E2224" s="13" t="s">
        <v>91</v>
      </c>
      <c r="F2224" s="13" t="s">
        <v>92</v>
      </c>
      <c r="G2224" s="14" t="s">
        <v>93</v>
      </c>
      <c r="H2224" s="15" t="s">
        <v>88</v>
      </c>
      <c r="I2224" s="15" t="s">
        <v>89</v>
      </c>
      <c r="J2224" s="15" t="s">
        <v>90</v>
      </c>
      <c r="K2224" s="15" t="s">
        <v>91</v>
      </c>
      <c r="L2224" s="26" t="s">
        <v>92</v>
      </c>
      <c r="M2224" s="14" t="s">
        <v>93</v>
      </c>
    </row>
    <row r="2225" spans="1:13" ht="20.25" customHeight="1">
      <c r="A2225" s="29" t="s">
        <v>111</v>
      </c>
      <c r="B2225" s="30"/>
      <c r="C2225" s="30"/>
      <c r="D2225" s="30"/>
      <c r="E2225" s="18">
        <v>2</v>
      </c>
      <c r="F2225" s="18">
        <v>23</v>
      </c>
      <c r="G2225" s="31">
        <f t="shared" ref="G2225:G2230" si="358">SUM(B2225:F2225)</f>
        <v>25</v>
      </c>
      <c r="H2225" s="32">
        <f>IFERROR(B2225/$G$2230,0)</f>
        <v>0</v>
      </c>
      <c r="I2225" s="32">
        <f t="shared" ref="I2225:L2228" si="359">IFERROR(C2225/$G$2230,0)</f>
        <v>0</v>
      </c>
      <c r="J2225" s="32">
        <f t="shared" si="359"/>
        <v>0</v>
      </c>
      <c r="K2225" s="32">
        <f t="shared" si="359"/>
        <v>0</v>
      </c>
      <c r="L2225" s="32">
        <f t="shared" si="359"/>
        <v>0</v>
      </c>
      <c r="M2225" s="21" t="s">
        <v>95</v>
      </c>
    </row>
    <row r="2226" spans="1:13" ht="20.25" customHeight="1">
      <c r="A2226" s="29" t="s">
        <v>112</v>
      </c>
      <c r="B2226" s="30"/>
      <c r="C2226" s="30"/>
      <c r="D2226" s="30"/>
      <c r="E2226" s="18">
        <v>9</v>
      </c>
      <c r="F2226" s="18">
        <v>16</v>
      </c>
      <c r="G2226" s="31">
        <f t="shared" si="358"/>
        <v>25</v>
      </c>
      <c r="H2226" s="32">
        <f>IFERROR(B2226/$G$2230,0)</f>
        <v>0</v>
      </c>
      <c r="I2226" s="32">
        <f t="shared" si="359"/>
        <v>0</v>
      </c>
      <c r="J2226" s="32">
        <f t="shared" si="359"/>
        <v>0</v>
      </c>
      <c r="K2226" s="32">
        <f t="shared" si="359"/>
        <v>0</v>
      </c>
      <c r="L2226" s="32">
        <f t="shared" si="359"/>
        <v>0</v>
      </c>
      <c r="M2226" s="21" t="s">
        <v>95</v>
      </c>
    </row>
    <row r="2227" spans="1:13" ht="20.25" customHeight="1">
      <c r="A2227" s="29" t="s">
        <v>113</v>
      </c>
      <c r="B2227" s="30"/>
      <c r="C2227" s="30"/>
      <c r="D2227" s="30"/>
      <c r="E2227" s="18">
        <v>5</v>
      </c>
      <c r="F2227" s="18">
        <v>20</v>
      </c>
      <c r="G2227" s="31">
        <f t="shared" si="358"/>
        <v>25</v>
      </c>
      <c r="H2227" s="32">
        <f>IFERROR(B2227/$G$2230,0)</f>
        <v>0</v>
      </c>
      <c r="I2227" s="32">
        <f t="shared" si="359"/>
        <v>0</v>
      </c>
      <c r="J2227" s="32">
        <f t="shared" si="359"/>
        <v>0</v>
      </c>
      <c r="K2227" s="32">
        <f t="shared" si="359"/>
        <v>0</v>
      </c>
      <c r="L2227" s="32">
        <f t="shared" si="359"/>
        <v>0</v>
      </c>
      <c r="M2227" s="21" t="s">
        <v>95</v>
      </c>
    </row>
    <row r="2228" spans="1:13" ht="20.25" customHeight="1">
      <c r="A2228" s="29" t="s">
        <v>114</v>
      </c>
      <c r="B2228" s="30"/>
      <c r="C2228" s="30"/>
      <c r="D2228" s="30"/>
      <c r="E2228" s="18">
        <v>5</v>
      </c>
      <c r="F2228" s="18">
        <v>20</v>
      </c>
      <c r="G2228" s="31">
        <f t="shared" si="358"/>
        <v>25</v>
      </c>
      <c r="H2228" s="32">
        <f>IFERROR(B2228/$G$2230,0)</f>
        <v>0</v>
      </c>
      <c r="I2228" s="32">
        <f t="shared" si="359"/>
        <v>0</v>
      </c>
      <c r="J2228" s="32">
        <f t="shared" si="359"/>
        <v>0</v>
      </c>
      <c r="K2228" s="32">
        <f t="shared" si="359"/>
        <v>0</v>
      </c>
      <c r="L2228" s="32">
        <f t="shared" si="359"/>
        <v>0</v>
      </c>
      <c r="M2228" s="21" t="s">
        <v>95</v>
      </c>
    </row>
    <row r="2229" spans="1:13" ht="20.25" customHeight="1">
      <c r="A2229" s="17" t="s">
        <v>105</v>
      </c>
      <c r="B2229" s="33">
        <f>IFERROR(AVERAGE(B2225:B2228),0)</f>
        <v>0</v>
      </c>
      <c r="C2229" s="33">
        <f>IFERROR(AVERAGE(C2225:C2228),0)</f>
        <v>0</v>
      </c>
      <c r="D2229" s="33">
        <f>IFERROR(AVERAGE(D2225:D2228),0)</f>
        <v>0</v>
      </c>
      <c r="E2229" s="33">
        <f>IFERROR(AVERAGE(E2225:E2228),0)</f>
        <v>5.25</v>
      </c>
      <c r="F2229" s="33">
        <f>IFERROR(AVERAGE(F2225:F2228),0)</f>
        <v>19.75</v>
      </c>
      <c r="G2229" s="33">
        <f>SUM(AVERAGE(G2225:G2228))</f>
        <v>25</v>
      </c>
      <c r="H2229" s="28">
        <f>AVERAGE(H2225:H2228)*0.2</f>
        <v>0</v>
      </c>
      <c r="I2229" s="28">
        <f>AVERAGE(I2225:I2228)*0.4</f>
        <v>0</v>
      </c>
      <c r="J2229" s="28">
        <f>AVERAGE(J2225:J2228)*0.6</f>
        <v>0</v>
      </c>
      <c r="K2229" s="28">
        <f>AVERAGE(K2225:K2228)*0.8</f>
        <v>0</v>
      </c>
      <c r="L2229" s="28">
        <f>AVERAGE(L2225:L2228)*1</f>
        <v>0</v>
      </c>
      <c r="M2229" s="28">
        <f>SUM(H2229:L2229)</f>
        <v>0</v>
      </c>
    </row>
    <row r="2230" spans="1:13" ht="20.25" customHeight="1">
      <c r="A2230" s="29" t="s">
        <v>121</v>
      </c>
      <c r="B2230" s="30"/>
      <c r="C2230" s="30"/>
      <c r="D2230" s="30"/>
      <c r="E2230" s="30"/>
      <c r="F2230" s="30"/>
      <c r="G2230" s="31">
        <f t="shared" si="358"/>
        <v>0</v>
      </c>
      <c r="H2230" s="32">
        <f>IFERROR(B2230/$G$2235,0)</f>
        <v>0</v>
      </c>
      <c r="I2230" s="32">
        <f>IFERROR(C2230/$G$2235,0)</f>
        <v>0</v>
      </c>
      <c r="J2230" s="32">
        <f>IFERROR(D2230/$G$2235,0)</f>
        <v>0</v>
      </c>
      <c r="K2230" s="32">
        <f>IFERROR(E2230/$G$2235,0)</f>
        <v>0</v>
      </c>
      <c r="L2230" s="32">
        <f>IFERROR(F2230/$G$2235,0)</f>
        <v>0</v>
      </c>
      <c r="M2230" s="21" t="s">
        <v>95</v>
      </c>
    </row>
    <row r="2231" spans="1:13" ht="20.25" customHeight="1">
      <c r="A2231" s="34" t="s">
        <v>115</v>
      </c>
      <c r="B2231" s="34"/>
      <c r="C2231" s="34"/>
      <c r="D2231" s="34"/>
      <c r="E2231" s="34"/>
      <c r="F2231" s="34"/>
      <c r="G2231" s="35">
        <v>25</v>
      </c>
      <c r="H2231" s="28" t="s">
        <v>95</v>
      </c>
      <c r="I2231" s="28" t="s">
        <v>95</v>
      </c>
      <c r="J2231" s="28" t="s">
        <v>95</v>
      </c>
      <c r="K2231" s="28" t="s">
        <v>95</v>
      </c>
      <c r="L2231" s="28" t="s">
        <v>95</v>
      </c>
      <c r="M2231" s="28">
        <f>(M2211+M2218+M2223+M2229)/4</f>
        <v>0.72626666666666673</v>
      </c>
    </row>
    <row r="2232" spans="1:13" ht="20.25" customHeight="1">
      <c r="A2232" s="36"/>
      <c r="B2232" s="36"/>
      <c r="C2232" s="36"/>
      <c r="D2232" s="36"/>
      <c r="E2232" s="36"/>
      <c r="F2232" s="36"/>
      <c r="G2232" s="36"/>
      <c r="H2232" s="36"/>
      <c r="I2232" s="36"/>
      <c r="J2232" s="36"/>
      <c r="K2232" s="36"/>
      <c r="L2232" s="36"/>
      <c r="M2232" s="36"/>
    </row>
    <row r="2233" spans="1:13" ht="20.25" customHeight="1">
      <c r="A2233" s="36"/>
      <c r="B2233" s="36"/>
      <c r="C2233" s="36"/>
      <c r="D2233" s="36"/>
      <c r="E2233" s="36"/>
      <c r="F2233" s="36"/>
      <c r="G2233" s="36"/>
      <c r="H2233" s="36"/>
      <c r="I2233" s="36"/>
      <c r="J2233" s="36"/>
      <c r="K2233" s="36"/>
      <c r="L2233" s="36"/>
      <c r="M2233" s="36"/>
    </row>
    <row r="2234" spans="1:13" ht="20.25" customHeight="1">
      <c r="A2234" s="7" t="s">
        <v>82</v>
      </c>
      <c r="B2234" s="8" t="s">
        <v>31</v>
      </c>
      <c r="C2234" s="8"/>
      <c r="D2234" s="8"/>
      <c r="E2234" s="8"/>
      <c r="F2234" s="8"/>
      <c r="G2234" s="8"/>
      <c r="H2234" s="8"/>
      <c r="I2234" s="8"/>
      <c r="J2234" s="8"/>
      <c r="K2234" s="9" t="s">
        <v>78</v>
      </c>
      <c r="L2234" s="10">
        <v>45127</v>
      </c>
      <c r="M2234" s="10"/>
    </row>
    <row r="2235" spans="1:13" ht="20.25" customHeight="1">
      <c r="A2235" s="8" t="s">
        <v>84</v>
      </c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</row>
    <row r="2236" spans="1:13" ht="20.25" customHeight="1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</row>
    <row r="2237" spans="1:13" ht="20.25" customHeight="1">
      <c r="A2237" s="11" t="s">
        <v>85</v>
      </c>
      <c r="B2237" s="8" t="s">
        <v>86</v>
      </c>
      <c r="C2237" s="8"/>
      <c r="D2237" s="8"/>
      <c r="E2237" s="8"/>
      <c r="F2237" s="8"/>
      <c r="G2237" s="8"/>
      <c r="H2237" s="8" t="s">
        <v>86</v>
      </c>
      <c r="I2237" s="8"/>
      <c r="J2237" s="8"/>
      <c r="K2237" s="8"/>
      <c r="L2237" s="8"/>
      <c r="M2237" s="8"/>
    </row>
    <row r="2238" spans="1:13" ht="20.25" customHeight="1">
      <c r="A2238" s="12" t="s">
        <v>87</v>
      </c>
      <c r="B2238" s="13" t="s">
        <v>88</v>
      </c>
      <c r="C2238" s="13" t="s">
        <v>89</v>
      </c>
      <c r="D2238" s="13" t="s">
        <v>90</v>
      </c>
      <c r="E2238" s="13" t="s">
        <v>91</v>
      </c>
      <c r="F2238" s="13" t="s">
        <v>92</v>
      </c>
      <c r="G2238" s="14" t="s">
        <v>93</v>
      </c>
      <c r="H2238" s="15" t="s">
        <v>88</v>
      </c>
      <c r="I2238" s="15" t="s">
        <v>89</v>
      </c>
      <c r="J2238" s="15" t="s">
        <v>90</v>
      </c>
      <c r="K2238" s="15" t="s">
        <v>91</v>
      </c>
      <c r="L2238" s="15" t="s">
        <v>92</v>
      </c>
      <c r="M2238" s="16" t="s">
        <v>93</v>
      </c>
    </row>
    <row r="2239" spans="1:13" ht="20.25" customHeight="1">
      <c r="A2239" s="17" t="s">
        <v>94</v>
      </c>
      <c r="B2239" s="18"/>
      <c r="C2239" s="18"/>
      <c r="D2239" s="18"/>
      <c r="E2239" s="18">
        <v>2</v>
      </c>
      <c r="F2239" s="18">
        <v>23</v>
      </c>
      <c r="G2239" s="14">
        <f>SUM(B2239:F2239)</f>
        <v>25</v>
      </c>
      <c r="H2239" s="19">
        <f>IFERROR(B2239/$G$2244,0)</f>
        <v>0</v>
      </c>
      <c r="I2239" s="19">
        <f t="shared" ref="I2239:L2241" si="360">IFERROR(C2239/$G$2244,0)</f>
        <v>0</v>
      </c>
      <c r="J2239" s="19">
        <f t="shared" si="360"/>
        <v>0</v>
      </c>
      <c r="K2239" s="19">
        <f t="shared" si="360"/>
        <v>0.08</v>
      </c>
      <c r="L2239" s="19">
        <f>IFERROR(F2239/$G$2244,0)</f>
        <v>0.92</v>
      </c>
      <c r="M2239" s="20" t="s">
        <v>95</v>
      </c>
    </row>
    <row r="2240" spans="1:13" ht="20.25" customHeight="1">
      <c r="A2240" s="17" t="s">
        <v>96</v>
      </c>
      <c r="B2240" s="18"/>
      <c r="C2240" s="18"/>
      <c r="D2240" s="18"/>
      <c r="E2240" s="18">
        <v>2</v>
      </c>
      <c r="F2240" s="18">
        <v>23</v>
      </c>
      <c r="G2240" s="14">
        <f>SUM(B2240:F2240)</f>
        <v>25</v>
      </c>
      <c r="H2240" s="19">
        <f>IFERROR(B2240/$G$2244,0)</f>
        <v>0</v>
      </c>
      <c r="I2240" s="19">
        <f t="shared" si="360"/>
        <v>0</v>
      </c>
      <c r="J2240" s="19">
        <f t="shared" si="360"/>
        <v>0</v>
      </c>
      <c r="K2240" s="19">
        <f t="shared" si="360"/>
        <v>0.08</v>
      </c>
      <c r="L2240" s="19">
        <f t="shared" si="360"/>
        <v>0.92</v>
      </c>
      <c r="M2240" s="21" t="s">
        <v>95</v>
      </c>
    </row>
    <row r="2241" spans="1:13" ht="20.25" customHeight="1">
      <c r="A2241" s="17" t="s">
        <v>97</v>
      </c>
      <c r="B2241" s="18"/>
      <c r="C2241" s="18"/>
      <c r="D2241" s="18"/>
      <c r="E2241" s="18">
        <v>4</v>
      </c>
      <c r="F2241" s="18">
        <v>21</v>
      </c>
      <c r="G2241" s="14">
        <f>SUM(B2241:F2241)</f>
        <v>25</v>
      </c>
      <c r="H2241" s="19">
        <f>IFERROR(B2241/$G$2244,0)</f>
        <v>0</v>
      </c>
      <c r="I2241" s="19">
        <f t="shared" si="360"/>
        <v>0</v>
      </c>
      <c r="J2241" s="19">
        <f t="shared" si="360"/>
        <v>0</v>
      </c>
      <c r="K2241" s="19">
        <f t="shared" si="360"/>
        <v>0.16</v>
      </c>
      <c r="L2241" s="19">
        <f t="shared" si="360"/>
        <v>0.84</v>
      </c>
      <c r="M2241" s="21" t="s">
        <v>95</v>
      </c>
    </row>
    <row r="2242" spans="1:13" ht="20.25" customHeight="1">
      <c r="A2242" s="22" t="s">
        <v>98</v>
      </c>
      <c r="B2242" s="23">
        <f>IFERROR(AVERAGE(B2239:B2241),0)</f>
        <v>0</v>
      </c>
      <c r="C2242" s="23">
        <f>IFERROR(AVERAGE(C2239:C2241),0)</f>
        <v>0</v>
      </c>
      <c r="D2242" s="23">
        <f>IFERROR(AVERAGE(D2239:D2241),0)</f>
        <v>0</v>
      </c>
      <c r="E2242" s="23">
        <f>IFERROR(AVERAGE(E2239:E2241),0)</f>
        <v>2.6666666666666665</v>
      </c>
      <c r="F2242" s="23">
        <f>IFERROR(AVERAGE(F2239:F2241),0)</f>
        <v>22.333333333333332</v>
      </c>
      <c r="G2242" s="23">
        <f>SUM(AVERAGE(G2239:G2241))</f>
        <v>25</v>
      </c>
      <c r="H2242" s="24">
        <f>AVERAGE(H2239:H2241)*0.2</f>
        <v>0</v>
      </c>
      <c r="I2242" s="24">
        <f>AVERAGE(I2239:I2241)*0.4</f>
        <v>0</v>
      </c>
      <c r="J2242" s="24">
        <f>AVERAGE(J2239:J2241)*0.6</f>
        <v>0</v>
      </c>
      <c r="K2242" s="24">
        <f>AVERAGE(K2239:K2241)*0.8</f>
        <v>8.5333333333333344E-2</v>
      </c>
      <c r="L2242" s="24">
        <f>AVERAGE(L2239:L2241)*1</f>
        <v>0.89333333333333342</v>
      </c>
      <c r="M2242" s="25">
        <f>SUM(H2242:L2242)</f>
        <v>0.9786666666666668</v>
      </c>
    </row>
    <row r="2243" spans="1:13" ht="20.25" customHeight="1">
      <c r="A2243" s="12" t="s">
        <v>99</v>
      </c>
      <c r="B2243" s="13" t="s">
        <v>88</v>
      </c>
      <c r="C2243" s="13" t="s">
        <v>89</v>
      </c>
      <c r="D2243" s="13" t="s">
        <v>90</v>
      </c>
      <c r="E2243" s="13" t="s">
        <v>91</v>
      </c>
      <c r="F2243" s="13" t="s">
        <v>92</v>
      </c>
      <c r="G2243" s="14" t="s">
        <v>93</v>
      </c>
      <c r="H2243" s="15" t="s">
        <v>88</v>
      </c>
      <c r="I2243" s="15" t="s">
        <v>89</v>
      </c>
      <c r="J2243" s="15" t="s">
        <v>90</v>
      </c>
      <c r="K2243" s="15" t="s">
        <v>91</v>
      </c>
      <c r="L2243" s="26" t="s">
        <v>92</v>
      </c>
      <c r="M2243" s="14" t="s">
        <v>93</v>
      </c>
    </row>
    <row r="2244" spans="1:13" ht="20.25" customHeight="1">
      <c r="A2244" s="17" t="s">
        <v>100</v>
      </c>
      <c r="B2244" s="18"/>
      <c r="C2244" s="18"/>
      <c r="D2244" s="18"/>
      <c r="E2244" s="18">
        <v>4</v>
      </c>
      <c r="F2244" s="18">
        <v>21</v>
      </c>
      <c r="G2244" s="14">
        <f>SUM(B2244:F2244)</f>
        <v>25</v>
      </c>
      <c r="H2244" s="19">
        <f t="shared" ref="H2244:L2248" si="361">IFERROR(B2244/$G$2249,0)</f>
        <v>0</v>
      </c>
      <c r="I2244" s="19">
        <f t="shared" si="361"/>
        <v>0</v>
      </c>
      <c r="J2244" s="19">
        <f t="shared" si="361"/>
        <v>0</v>
      </c>
      <c r="K2244" s="19">
        <f t="shared" si="361"/>
        <v>0.16</v>
      </c>
      <c r="L2244" s="19">
        <f t="shared" si="361"/>
        <v>0.84</v>
      </c>
      <c r="M2244" s="21" t="s">
        <v>95</v>
      </c>
    </row>
    <row r="2245" spans="1:13" ht="20.25" customHeight="1">
      <c r="A2245" s="17" t="s">
        <v>101</v>
      </c>
      <c r="B2245" s="18"/>
      <c r="C2245" s="18"/>
      <c r="D2245" s="18"/>
      <c r="E2245" s="18">
        <v>2</v>
      </c>
      <c r="F2245" s="18">
        <v>23</v>
      </c>
      <c r="G2245" s="14">
        <f>SUM(B2245:F2245)</f>
        <v>25</v>
      </c>
      <c r="H2245" s="19">
        <f t="shared" si="361"/>
        <v>0</v>
      </c>
      <c r="I2245" s="19">
        <f t="shared" si="361"/>
        <v>0</v>
      </c>
      <c r="J2245" s="19">
        <f t="shared" si="361"/>
        <v>0</v>
      </c>
      <c r="K2245" s="19">
        <f t="shared" si="361"/>
        <v>0.08</v>
      </c>
      <c r="L2245" s="19">
        <f t="shared" si="361"/>
        <v>0.92</v>
      </c>
      <c r="M2245" s="21" t="s">
        <v>95</v>
      </c>
    </row>
    <row r="2246" spans="1:13" ht="20.25" customHeight="1">
      <c r="A2246" s="17" t="s">
        <v>102</v>
      </c>
      <c r="B2246" s="18"/>
      <c r="C2246" s="18"/>
      <c r="D2246" s="18"/>
      <c r="E2246" s="18">
        <v>2</v>
      </c>
      <c r="F2246" s="18">
        <v>23</v>
      </c>
      <c r="G2246" s="14">
        <f>SUM(B2246:F2246)</f>
        <v>25</v>
      </c>
      <c r="H2246" s="19">
        <f t="shared" si="361"/>
        <v>0</v>
      </c>
      <c r="I2246" s="19">
        <f t="shared" si="361"/>
        <v>0</v>
      </c>
      <c r="J2246" s="19">
        <f t="shared" si="361"/>
        <v>0</v>
      </c>
      <c r="K2246" s="19">
        <f t="shared" si="361"/>
        <v>0.08</v>
      </c>
      <c r="L2246" s="19">
        <f t="shared" si="361"/>
        <v>0.92</v>
      </c>
      <c r="M2246" s="21" t="s">
        <v>95</v>
      </c>
    </row>
    <row r="2247" spans="1:13" ht="20.25" customHeight="1">
      <c r="A2247" s="17" t="s">
        <v>103</v>
      </c>
      <c r="B2247" s="18"/>
      <c r="C2247" s="18"/>
      <c r="D2247" s="18"/>
      <c r="E2247" s="18">
        <v>6</v>
      </c>
      <c r="F2247" s="18">
        <v>19</v>
      </c>
      <c r="G2247" s="14">
        <f>SUM(B2247:F2247)</f>
        <v>25</v>
      </c>
      <c r="H2247" s="19">
        <f t="shared" si="361"/>
        <v>0</v>
      </c>
      <c r="I2247" s="19">
        <f t="shared" si="361"/>
        <v>0</v>
      </c>
      <c r="J2247" s="19">
        <f t="shared" si="361"/>
        <v>0</v>
      </c>
      <c r="K2247" s="19">
        <f t="shared" si="361"/>
        <v>0.24</v>
      </c>
      <c r="L2247" s="19">
        <f t="shared" si="361"/>
        <v>0.76</v>
      </c>
      <c r="M2247" s="21" t="s">
        <v>95</v>
      </c>
    </row>
    <row r="2248" spans="1:13" ht="20.25" customHeight="1">
      <c r="A2248" s="17" t="s">
        <v>104</v>
      </c>
      <c r="B2248" s="18"/>
      <c r="C2248" s="18"/>
      <c r="D2248" s="18"/>
      <c r="E2248" s="18">
        <v>2</v>
      </c>
      <c r="F2248" s="18">
        <v>23</v>
      </c>
      <c r="G2248" s="14">
        <f>SUM(B2248:F2248)</f>
        <v>25</v>
      </c>
      <c r="H2248" s="19">
        <f t="shared" si="361"/>
        <v>0</v>
      </c>
      <c r="I2248" s="19">
        <f t="shared" si="361"/>
        <v>0</v>
      </c>
      <c r="J2248" s="19">
        <f t="shared" si="361"/>
        <v>0</v>
      </c>
      <c r="K2248" s="19">
        <f t="shared" si="361"/>
        <v>0.08</v>
      </c>
      <c r="L2248" s="19">
        <f t="shared" si="361"/>
        <v>0.92</v>
      </c>
      <c r="M2248" s="21"/>
    </row>
    <row r="2249" spans="1:13" ht="20.25" customHeight="1">
      <c r="A2249" s="22" t="s">
        <v>105</v>
      </c>
      <c r="B2249" s="23">
        <f>IFERROR(AVERAGE(B2244:B2248),0)</f>
        <v>0</v>
      </c>
      <c r="C2249" s="23">
        <f>IFERROR(AVERAGE(C2244:C2248),0)</f>
        <v>0</v>
      </c>
      <c r="D2249" s="23">
        <f>IFERROR(AVERAGE(D2244:D2248),0)</f>
        <v>0</v>
      </c>
      <c r="E2249" s="23">
        <f>IFERROR(AVERAGE(E2244:E2248),0)</f>
        <v>3.2</v>
      </c>
      <c r="F2249" s="23">
        <f>IFERROR(AVERAGE(F2244:F2248),0)</f>
        <v>21.8</v>
      </c>
      <c r="G2249" s="23">
        <f>SUM(AVERAGE(G2244:G2248))</f>
        <v>25</v>
      </c>
      <c r="H2249" s="25">
        <f>AVERAGE(H2244:H2248)*0.2</f>
        <v>0</v>
      </c>
      <c r="I2249" s="25">
        <f>AVERAGE(I2244:I2248)*0.4</f>
        <v>0</v>
      </c>
      <c r="J2249" s="25">
        <f>AVERAGE(J2244:J2248)*0.6</f>
        <v>0</v>
      </c>
      <c r="K2249" s="25">
        <f>AVERAGE(K2244:K2248)*0.8</f>
        <v>0.1024</v>
      </c>
      <c r="L2249" s="25">
        <f>AVERAGE(L2244:L2248)*1</f>
        <v>0.87200000000000011</v>
      </c>
      <c r="M2249" s="25">
        <f>SUM(H2249:L2249)</f>
        <v>0.97440000000000015</v>
      </c>
    </row>
    <row r="2250" spans="1:13" ht="20.25" customHeight="1">
      <c r="A2250" s="12" t="s">
        <v>106</v>
      </c>
      <c r="B2250" s="13" t="s">
        <v>88</v>
      </c>
      <c r="C2250" s="13" t="s">
        <v>89</v>
      </c>
      <c r="D2250" s="13" t="s">
        <v>90</v>
      </c>
      <c r="E2250" s="13" t="s">
        <v>91</v>
      </c>
      <c r="F2250" s="13" t="s">
        <v>92</v>
      </c>
      <c r="G2250" s="14" t="s">
        <v>93</v>
      </c>
      <c r="H2250" s="15" t="s">
        <v>88</v>
      </c>
      <c r="I2250" s="15" t="s">
        <v>89</v>
      </c>
      <c r="J2250" s="15" t="s">
        <v>90</v>
      </c>
      <c r="K2250" s="15" t="s">
        <v>91</v>
      </c>
      <c r="L2250" s="26" t="s">
        <v>92</v>
      </c>
      <c r="M2250" s="14" t="s">
        <v>93</v>
      </c>
    </row>
    <row r="2251" spans="1:13" ht="20.25" customHeight="1">
      <c r="A2251" s="17" t="s">
        <v>107</v>
      </c>
      <c r="B2251" s="18"/>
      <c r="C2251" s="18"/>
      <c r="D2251" s="18"/>
      <c r="E2251" s="18">
        <v>2</v>
      </c>
      <c r="F2251" s="18">
        <v>23</v>
      </c>
      <c r="G2251" s="14">
        <f>SUM(B2251:F2251)</f>
        <v>25</v>
      </c>
      <c r="H2251" s="19">
        <f>IFERROR(B2251/$G$2256,0)</f>
        <v>0</v>
      </c>
      <c r="I2251" s="19">
        <f t="shared" ref="I2251:L2253" si="362">IFERROR(C2251/$G$2256,0)</f>
        <v>0</v>
      </c>
      <c r="J2251" s="19">
        <f t="shared" si="362"/>
        <v>0</v>
      </c>
      <c r="K2251" s="19">
        <f t="shared" si="362"/>
        <v>0.08</v>
      </c>
      <c r="L2251" s="19">
        <f t="shared" si="362"/>
        <v>0.92</v>
      </c>
      <c r="M2251" s="21" t="s">
        <v>95</v>
      </c>
    </row>
    <row r="2252" spans="1:13" ht="20.25" customHeight="1">
      <c r="A2252" s="17" t="s">
        <v>108</v>
      </c>
      <c r="B2252" s="18"/>
      <c r="C2252" s="18"/>
      <c r="D2252" s="18"/>
      <c r="E2252" s="18">
        <v>2</v>
      </c>
      <c r="F2252" s="18">
        <v>23</v>
      </c>
      <c r="G2252" s="14">
        <f>SUM(B2252:F2252)</f>
        <v>25</v>
      </c>
      <c r="H2252" s="19">
        <f>IFERROR(B2252/$G$2256,0)</f>
        <v>0</v>
      </c>
      <c r="I2252" s="19">
        <f t="shared" si="362"/>
        <v>0</v>
      </c>
      <c r="J2252" s="19">
        <f t="shared" si="362"/>
        <v>0</v>
      </c>
      <c r="K2252" s="19">
        <f t="shared" si="362"/>
        <v>0.08</v>
      </c>
      <c r="L2252" s="19">
        <f t="shared" si="362"/>
        <v>0.92</v>
      </c>
      <c r="M2252" s="21" t="s">
        <v>95</v>
      </c>
    </row>
    <row r="2253" spans="1:13" ht="20.25" customHeight="1">
      <c r="A2253" s="17" t="s">
        <v>109</v>
      </c>
      <c r="B2253" s="18"/>
      <c r="C2253" s="18"/>
      <c r="D2253" s="18"/>
      <c r="E2253" s="18">
        <v>3</v>
      </c>
      <c r="F2253" s="18">
        <v>22</v>
      </c>
      <c r="G2253" s="14">
        <f>SUM(B2253:F2253)</f>
        <v>25</v>
      </c>
      <c r="H2253" s="19">
        <f>IFERROR(B2253/$G$2256,0)</f>
        <v>0</v>
      </c>
      <c r="I2253" s="19">
        <f t="shared" si="362"/>
        <v>0</v>
      </c>
      <c r="J2253" s="19">
        <f t="shared" si="362"/>
        <v>0</v>
      </c>
      <c r="K2253" s="19">
        <f t="shared" si="362"/>
        <v>0.12</v>
      </c>
      <c r="L2253" s="19">
        <f t="shared" si="362"/>
        <v>0.88</v>
      </c>
      <c r="M2253" s="21" t="s">
        <v>95</v>
      </c>
    </row>
    <row r="2254" spans="1:13" ht="20.25" customHeight="1">
      <c r="A2254" s="22" t="s">
        <v>105</v>
      </c>
      <c r="B2254" s="23">
        <f>IFERROR(AVERAGE(B2251:B2253),0)</f>
        <v>0</v>
      </c>
      <c r="C2254" s="23">
        <f>IFERROR(AVERAGE(C2251:C2253),0)</f>
        <v>0</v>
      </c>
      <c r="D2254" s="27">
        <f>IFERROR(AVERAGE(D2251:D2253),0)</f>
        <v>0</v>
      </c>
      <c r="E2254" s="27">
        <f>IFERROR(AVERAGE(E2251:E2253),0)</f>
        <v>2.3333333333333335</v>
      </c>
      <c r="F2254" s="27">
        <f>IFERROR(AVERAGE(F2251:F2253),0)</f>
        <v>22.666666666666668</v>
      </c>
      <c r="G2254" s="27">
        <f>SUM(AVERAGE(G2251:G2253))</f>
        <v>25</v>
      </c>
      <c r="H2254" s="25">
        <f>AVERAGE(H2251:H2253)*0.2</f>
        <v>0</v>
      </c>
      <c r="I2254" s="25">
        <f>AVERAGE(I2251:I2253)*0.4</f>
        <v>0</v>
      </c>
      <c r="J2254" s="25">
        <f>AVERAGE(J2251:J2253)*0.6</f>
        <v>0</v>
      </c>
      <c r="K2254" s="25">
        <f>AVERAGE(K2251:K2253)*0.8</f>
        <v>7.4666666666666673E-2</v>
      </c>
      <c r="L2254" s="25">
        <f>AVERAGE(L2251:L2253)*1</f>
        <v>0.90666666666666673</v>
      </c>
      <c r="M2254" s="28">
        <f>SUM(H2254:L2254)</f>
        <v>0.98133333333333339</v>
      </c>
    </row>
    <row r="2255" spans="1:13" ht="20.25" customHeight="1">
      <c r="A2255" s="12" t="s">
        <v>110</v>
      </c>
      <c r="B2255" s="13" t="s">
        <v>88</v>
      </c>
      <c r="C2255" s="13" t="s">
        <v>89</v>
      </c>
      <c r="D2255" s="13" t="s">
        <v>90</v>
      </c>
      <c r="E2255" s="13" t="s">
        <v>91</v>
      </c>
      <c r="F2255" s="13" t="s">
        <v>92</v>
      </c>
      <c r="G2255" s="14" t="s">
        <v>93</v>
      </c>
      <c r="H2255" s="15" t="s">
        <v>88</v>
      </c>
      <c r="I2255" s="15" t="s">
        <v>89</v>
      </c>
      <c r="J2255" s="15" t="s">
        <v>90</v>
      </c>
      <c r="K2255" s="15" t="s">
        <v>91</v>
      </c>
      <c r="L2255" s="26" t="s">
        <v>92</v>
      </c>
      <c r="M2255" s="14" t="s">
        <v>93</v>
      </c>
    </row>
    <row r="2256" spans="1:13" ht="20.25" customHeight="1">
      <c r="A2256" s="29" t="s">
        <v>111</v>
      </c>
      <c r="B2256" s="30"/>
      <c r="C2256" s="30"/>
      <c r="D2256" s="30"/>
      <c r="E2256" s="18">
        <v>2</v>
      </c>
      <c r="F2256" s="18">
        <v>23</v>
      </c>
      <c r="G2256" s="31">
        <f t="shared" ref="G2256:G2261" si="363">SUM(B2256:F2256)</f>
        <v>25</v>
      </c>
      <c r="H2256" s="32">
        <f>IFERROR(B2256/$G$2261,0)</f>
        <v>0</v>
      </c>
      <c r="I2256" s="32">
        <f t="shared" ref="I2256:L2259" si="364">IFERROR(C2256/$G$2261,0)</f>
        <v>0</v>
      </c>
      <c r="J2256" s="32">
        <f t="shared" si="364"/>
        <v>0</v>
      </c>
      <c r="K2256" s="32">
        <f t="shared" si="364"/>
        <v>0</v>
      </c>
      <c r="L2256" s="32">
        <f t="shared" si="364"/>
        <v>0</v>
      </c>
      <c r="M2256" s="21" t="s">
        <v>95</v>
      </c>
    </row>
    <row r="2257" spans="1:13" ht="20.25" customHeight="1">
      <c r="A2257" s="29" t="s">
        <v>112</v>
      </c>
      <c r="B2257" s="30"/>
      <c r="C2257" s="30"/>
      <c r="D2257" s="30"/>
      <c r="E2257" s="18">
        <v>2</v>
      </c>
      <c r="F2257" s="18">
        <v>23</v>
      </c>
      <c r="G2257" s="31">
        <f t="shared" si="363"/>
        <v>25</v>
      </c>
      <c r="H2257" s="32">
        <f>IFERROR(B2257/$G$2261,0)</f>
        <v>0</v>
      </c>
      <c r="I2257" s="32">
        <f t="shared" si="364"/>
        <v>0</v>
      </c>
      <c r="J2257" s="32">
        <f t="shared" si="364"/>
        <v>0</v>
      </c>
      <c r="K2257" s="32">
        <f t="shared" si="364"/>
        <v>0</v>
      </c>
      <c r="L2257" s="32">
        <f t="shared" si="364"/>
        <v>0</v>
      </c>
      <c r="M2257" s="21" t="s">
        <v>95</v>
      </c>
    </row>
    <row r="2258" spans="1:13" ht="20.25" customHeight="1">
      <c r="A2258" s="29" t="s">
        <v>113</v>
      </c>
      <c r="B2258" s="30"/>
      <c r="C2258" s="30"/>
      <c r="D2258" s="30"/>
      <c r="E2258" s="18">
        <v>3</v>
      </c>
      <c r="F2258" s="18">
        <v>22</v>
      </c>
      <c r="G2258" s="31">
        <f t="shared" si="363"/>
        <v>25</v>
      </c>
      <c r="H2258" s="32">
        <f>IFERROR(B2258/$G$2261,0)</f>
        <v>0</v>
      </c>
      <c r="I2258" s="32">
        <f t="shared" si="364"/>
        <v>0</v>
      </c>
      <c r="J2258" s="32">
        <f t="shared" si="364"/>
        <v>0</v>
      </c>
      <c r="K2258" s="32">
        <f t="shared" si="364"/>
        <v>0</v>
      </c>
      <c r="L2258" s="32">
        <f t="shared" si="364"/>
        <v>0</v>
      </c>
      <c r="M2258" s="21" t="s">
        <v>95</v>
      </c>
    </row>
    <row r="2259" spans="1:13" ht="20.25" customHeight="1">
      <c r="A2259" s="29" t="s">
        <v>114</v>
      </c>
      <c r="B2259" s="30"/>
      <c r="C2259" s="30"/>
      <c r="D2259" s="30"/>
      <c r="E2259" s="18">
        <v>3</v>
      </c>
      <c r="F2259" s="18">
        <v>22</v>
      </c>
      <c r="G2259" s="31">
        <f t="shared" si="363"/>
        <v>25</v>
      </c>
      <c r="H2259" s="32">
        <f>IFERROR(B2259/$G$2261,0)</f>
        <v>0</v>
      </c>
      <c r="I2259" s="32">
        <f t="shared" si="364"/>
        <v>0</v>
      </c>
      <c r="J2259" s="32">
        <f t="shared" si="364"/>
        <v>0</v>
      </c>
      <c r="K2259" s="32">
        <f t="shared" si="364"/>
        <v>0</v>
      </c>
      <c r="L2259" s="32">
        <f t="shared" si="364"/>
        <v>0</v>
      </c>
      <c r="M2259" s="21" t="s">
        <v>95</v>
      </c>
    </row>
    <row r="2260" spans="1:13" ht="20.25" customHeight="1">
      <c r="A2260" s="17" t="s">
        <v>105</v>
      </c>
      <c r="B2260" s="33">
        <f>IFERROR(AVERAGE(B2256:B2259),0)</f>
        <v>0</v>
      </c>
      <c r="C2260" s="33">
        <f>IFERROR(AVERAGE(C2256:C2259),0)</f>
        <v>0</v>
      </c>
      <c r="D2260" s="33">
        <f>IFERROR(AVERAGE(D2256:D2259),0)</f>
        <v>0</v>
      </c>
      <c r="E2260" s="33">
        <f>IFERROR(AVERAGE(E2256:E2259),0)</f>
        <v>2.5</v>
      </c>
      <c r="F2260" s="33">
        <f>IFERROR(AVERAGE(F2256:F2259),0)</f>
        <v>22.5</v>
      </c>
      <c r="G2260" s="33">
        <f>SUM(AVERAGE(G2256:G2259))</f>
        <v>25</v>
      </c>
      <c r="H2260" s="28">
        <f>AVERAGE(H2256:H2259)*0.2</f>
        <v>0</v>
      </c>
      <c r="I2260" s="28">
        <f>AVERAGE(I2256:I2259)*0.4</f>
        <v>0</v>
      </c>
      <c r="J2260" s="28">
        <f>AVERAGE(J2256:J2259)*0.6</f>
        <v>0</v>
      </c>
      <c r="K2260" s="28">
        <f>AVERAGE(K2256:K2259)*0.8</f>
        <v>0</v>
      </c>
      <c r="L2260" s="28">
        <f>AVERAGE(L2256:L2259)*1</f>
        <v>0</v>
      </c>
      <c r="M2260" s="28">
        <f>SUM(H2260:L2260)</f>
        <v>0</v>
      </c>
    </row>
    <row r="2261" spans="1:13" ht="20.25" customHeight="1">
      <c r="A2261" s="29" t="s">
        <v>121</v>
      </c>
      <c r="B2261" s="30"/>
      <c r="C2261" s="30"/>
      <c r="D2261" s="30"/>
      <c r="E2261" s="30"/>
      <c r="F2261" s="30"/>
      <c r="G2261" s="31">
        <f t="shared" si="363"/>
        <v>0</v>
      </c>
      <c r="H2261" s="32">
        <f>IFERROR(B2261/$G$2266,0)</f>
        <v>0</v>
      </c>
      <c r="I2261" s="32">
        <f>IFERROR(C2261/$G$2266,0)</f>
        <v>0</v>
      </c>
      <c r="J2261" s="32">
        <f>IFERROR(D2261/$G$2266,0)</f>
        <v>0</v>
      </c>
      <c r="K2261" s="32">
        <f>IFERROR(E2261/$G$2266,0)</f>
        <v>0</v>
      </c>
      <c r="L2261" s="32">
        <f>IFERROR(F2261/$G$2266,0)</f>
        <v>0</v>
      </c>
      <c r="M2261" s="21" t="s">
        <v>95</v>
      </c>
    </row>
    <row r="2262" spans="1:13" ht="20.25" customHeight="1">
      <c r="A2262" s="34" t="s">
        <v>115</v>
      </c>
      <c r="B2262" s="34"/>
      <c r="C2262" s="34"/>
      <c r="D2262" s="34"/>
      <c r="E2262" s="34"/>
      <c r="F2262" s="34"/>
      <c r="G2262" s="35">
        <v>25</v>
      </c>
      <c r="H2262" s="28" t="s">
        <v>95</v>
      </c>
      <c r="I2262" s="28" t="s">
        <v>95</v>
      </c>
      <c r="J2262" s="28" t="s">
        <v>95</v>
      </c>
      <c r="K2262" s="28" t="s">
        <v>95</v>
      </c>
      <c r="L2262" s="28" t="s">
        <v>95</v>
      </c>
      <c r="M2262" s="28">
        <f>(M2242+M2249+M2254+M2260)/4</f>
        <v>0.73360000000000003</v>
      </c>
    </row>
    <row r="2263" spans="1:13" ht="20.25" customHeight="1">
      <c r="A2263" s="36"/>
      <c r="B2263" s="36"/>
      <c r="C2263" s="36"/>
      <c r="D2263" s="36"/>
      <c r="E2263" s="36"/>
      <c r="F2263" s="36"/>
      <c r="G2263" s="36"/>
      <c r="H2263" s="36"/>
      <c r="I2263" s="36"/>
      <c r="J2263" s="36"/>
      <c r="K2263" s="36"/>
      <c r="L2263" s="36"/>
      <c r="M2263" s="36"/>
    </row>
    <row r="2264" spans="1:13" ht="20.25" customHeight="1">
      <c r="A2264" s="36"/>
      <c r="B2264" s="36"/>
      <c r="C2264" s="36"/>
      <c r="D2264" s="36"/>
      <c r="E2264" s="36"/>
      <c r="F2264" s="36"/>
      <c r="G2264" s="36"/>
      <c r="H2264" s="36"/>
      <c r="I2264" s="36"/>
      <c r="J2264" s="36"/>
      <c r="K2264" s="36"/>
      <c r="L2264" s="36"/>
      <c r="M2264" s="36"/>
    </row>
    <row r="2265" spans="1:13" ht="20.25" customHeight="1">
      <c r="A2265" s="7" t="s">
        <v>82</v>
      </c>
      <c r="B2265" s="8" t="s">
        <v>30</v>
      </c>
      <c r="C2265" s="8"/>
      <c r="D2265" s="8"/>
      <c r="E2265" s="8"/>
      <c r="F2265" s="8"/>
      <c r="G2265" s="8"/>
      <c r="H2265" s="8"/>
      <c r="I2265" s="8"/>
      <c r="J2265" s="8"/>
      <c r="K2265" s="9" t="s">
        <v>78</v>
      </c>
      <c r="L2265" s="10">
        <v>45110</v>
      </c>
      <c r="M2265" s="10"/>
    </row>
    <row r="2266" spans="1:13" ht="20.25" customHeight="1">
      <c r="A2266" s="8" t="s">
        <v>84</v>
      </c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</row>
    <row r="2267" spans="1:13" ht="20.25" customHeight="1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</row>
    <row r="2268" spans="1:13" ht="20.25" customHeight="1">
      <c r="A2268" s="11" t="s">
        <v>85</v>
      </c>
      <c r="B2268" s="8" t="s">
        <v>86</v>
      </c>
      <c r="C2268" s="8"/>
      <c r="D2268" s="8"/>
      <c r="E2268" s="8"/>
      <c r="F2268" s="8"/>
      <c r="G2268" s="8"/>
      <c r="H2268" s="8" t="s">
        <v>86</v>
      </c>
      <c r="I2268" s="8"/>
      <c r="J2268" s="8"/>
      <c r="K2268" s="8"/>
      <c r="L2268" s="8"/>
      <c r="M2268" s="8"/>
    </row>
    <row r="2269" spans="1:13" ht="20.25" customHeight="1">
      <c r="A2269" s="12" t="s">
        <v>87</v>
      </c>
      <c r="B2269" s="13" t="s">
        <v>88</v>
      </c>
      <c r="C2269" s="13" t="s">
        <v>89</v>
      </c>
      <c r="D2269" s="13" t="s">
        <v>90</v>
      </c>
      <c r="E2269" s="13" t="s">
        <v>91</v>
      </c>
      <c r="F2269" s="13" t="s">
        <v>92</v>
      </c>
      <c r="G2269" s="14" t="s">
        <v>93</v>
      </c>
      <c r="H2269" s="15" t="s">
        <v>88</v>
      </c>
      <c r="I2269" s="15" t="s">
        <v>89</v>
      </c>
      <c r="J2269" s="15" t="s">
        <v>90</v>
      </c>
      <c r="K2269" s="15" t="s">
        <v>91</v>
      </c>
      <c r="L2269" s="15" t="s">
        <v>92</v>
      </c>
      <c r="M2269" s="16" t="s">
        <v>93</v>
      </c>
    </row>
    <row r="2270" spans="1:13" ht="20.25" customHeight="1">
      <c r="A2270" s="17" t="s">
        <v>94</v>
      </c>
      <c r="B2270" s="18"/>
      <c r="C2270" s="18"/>
      <c r="D2270" s="18">
        <v>1</v>
      </c>
      <c r="E2270" s="18">
        <v>2</v>
      </c>
      <c r="F2270" s="18">
        <v>22</v>
      </c>
      <c r="G2270" s="14">
        <f>SUM(B2270:F2270)</f>
        <v>25</v>
      </c>
      <c r="H2270" s="19">
        <f>IFERROR(B2270/$G$2275,0)</f>
        <v>0</v>
      </c>
      <c r="I2270" s="19">
        <f t="shared" ref="I2270:L2272" si="365">IFERROR(C2270/$G$2275,0)</f>
        <v>0</v>
      </c>
      <c r="J2270" s="19">
        <f t="shared" si="365"/>
        <v>0.04</v>
      </c>
      <c r="K2270" s="19">
        <f t="shared" si="365"/>
        <v>0.08</v>
      </c>
      <c r="L2270" s="19">
        <f>IFERROR(F2270/$G$2275,0)</f>
        <v>0.88</v>
      </c>
      <c r="M2270" s="20" t="s">
        <v>95</v>
      </c>
    </row>
    <row r="2271" spans="1:13" ht="20.25" customHeight="1">
      <c r="A2271" s="17" t="s">
        <v>96</v>
      </c>
      <c r="B2271" s="18"/>
      <c r="C2271" s="18"/>
      <c r="D2271" s="18"/>
      <c r="E2271" s="18">
        <v>3</v>
      </c>
      <c r="F2271" s="18">
        <v>22</v>
      </c>
      <c r="G2271" s="14">
        <f>SUM(B2271:F2271)</f>
        <v>25</v>
      </c>
      <c r="H2271" s="19">
        <f>IFERROR(B2271/$G$2275,0)</f>
        <v>0</v>
      </c>
      <c r="I2271" s="19">
        <f t="shared" si="365"/>
        <v>0</v>
      </c>
      <c r="J2271" s="19">
        <f t="shared" si="365"/>
        <v>0</v>
      </c>
      <c r="K2271" s="19">
        <f t="shared" si="365"/>
        <v>0.12</v>
      </c>
      <c r="L2271" s="19">
        <f t="shared" si="365"/>
        <v>0.88</v>
      </c>
      <c r="M2271" s="21" t="s">
        <v>95</v>
      </c>
    </row>
    <row r="2272" spans="1:13" ht="20.25" customHeight="1">
      <c r="A2272" s="17" t="s">
        <v>97</v>
      </c>
      <c r="B2272" s="18"/>
      <c r="C2272" s="18"/>
      <c r="D2272" s="18">
        <v>1</v>
      </c>
      <c r="E2272" s="18">
        <v>6</v>
      </c>
      <c r="F2272" s="18">
        <v>18</v>
      </c>
      <c r="G2272" s="14">
        <f>SUM(B2272:F2272)</f>
        <v>25</v>
      </c>
      <c r="H2272" s="19">
        <f>IFERROR(B2272/$G$2275,0)</f>
        <v>0</v>
      </c>
      <c r="I2272" s="19">
        <f t="shared" si="365"/>
        <v>0</v>
      </c>
      <c r="J2272" s="19">
        <f t="shared" si="365"/>
        <v>0.04</v>
      </c>
      <c r="K2272" s="19">
        <f t="shared" si="365"/>
        <v>0.24</v>
      </c>
      <c r="L2272" s="19">
        <f t="shared" si="365"/>
        <v>0.72</v>
      </c>
      <c r="M2272" s="21" t="s">
        <v>95</v>
      </c>
    </row>
    <row r="2273" spans="1:13" ht="20.25" customHeight="1">
      <c r="A2273" s="22" t="s">
        <v>98</v>
      </c>
      <c r="B2273" s="23">
        <f>IFERROR(AVERAGE(B2270:B2272),0)</f>
        <v>0</v>
      </c>
      <c r="C2273" s="23">
        <f>IFERROR(AVERAGE(C2270:C2272),0)</f>
        <v>0</v>
      </c>
      <c r="D2273" s="23">
        <f>IFERROR(AVERAGE(D2270:D2272),0)</f>
        <v>1</v>
      </c>
      <c r="E2273" s="23">
        <f>IFERROR(AVERAGE(E2270:E2272),0)</f>
        <v>3.6666666666666665</v>
      </c>
      <c r="F2273" s="23">
        <f>IFERROR(AVERAGE(F2270:F2272),0)</f>
        <v>20.666666666666668</v>
      </c>
      <c r="G2273" s="23">
        <f>SUM(AVERAGE(G2270:G2272))</f>
        <v>25</v>
      </c>
      <c r="H2273" s="24">
        <f>AVERAGE(H2270:H2272)*0.2</f>
        <v>0</v>
      </c>
      <c r="I2273" s="24">
        <f>AVERAGE(I2270:I2272)*0.4</f>
        <v>0</v>
      </c>
      <c r="J2273" s="24">
        <f>AVERAGE(J2270:J2272)*0.6</f>
        <v>1.6E-2</v>
      </c>
      <c r="K2273" s="24">
        <f>AVERAGE(K2270:K2272)*0.8</f>
        <v>0.11733333333333335</v>
      </c>
      <c r="L2273" s="24">
        <f>AVERAGE(L2270:L2272)*1</f>
        <v>0.82666666666666666</v>
      </c>
      <c r="M2273" s="25">
        <f>SUM(H2273:L2273)</f>
        <v>0.96</v>
      </c>
    </row>
    <row r="2274" spans="1:13" ht="20.25" customHeight="1">
      <c r="A2274" s="12" t="s">
        <v>99</v>
      </c>
      <c r="B2274" s="13" t="s">
        <v>88</v>
      </c>
      <c r="C2274" s="13" t="s">
        <v>89</v>
      </c>
      <c r="D2274" s="13" t="s">
        <v>90</v>
      </c>
      <c r="E2274" s="13" t="s">
        <v>91</v>
      </c>
      <c r="F2274" s="13" t="s">
        <v>92</v>
      </c>
      <c r="G2274" s="14" t="s">
        <v>93</v>
      </c>
      <c r="H2274" s="15" t="s">
        <v>88</v>
      </c>
      <c r="I2274" s="15" t="s">
        <v>89</v>
      </c>
      <c r="J2274" s="15" t="s">
        <v>90</v>
      </c>
      <c r="K2274" s="15" t="s">
        <v>91</v>
      </c>
      <c r="L2274" s="26" t="s">
        <v>92</v>
      </c>
      <c r="M2274" s="14" t="s">
        <v>93</v>
      </c>
    </row>
    <row r="2275" spans="1:13" ht="20.25" customHeight="1">
      <c r="A2275" s="17" t="s">
        <v>100</v>
      </c>
      <c r="B2275" s="18"/>
      <c r="C2275" s="18"/>
      <c r="D2275" s="18"/>
      <c r="E2275" s="18">
        <v>3</v>
      </c>
      <c r="F2275" s="18">
        <v>22</v>
      </c>
      <c r="G2275" s="14">
        <f>SUM(B2275:F2275)</f>
        <v>25</v>
      </c>
      <c r="H2275" s="19">
        <f t="shared" ref="H2275:L2279" si="366">IFERROR(B2275/$G$2280,0)</f>
        <v>0</v>
      </c>
      <c r="I2275" s="19">
        <f t="shared" si="366"/>
        <v>0</v>
      </c>
      <c r="J2275" s="19">
        <f t="shared" si="366"/>
        <v>0</v>
      </c>
      <c r="K2275" s="19">
        <f t="shared" si="366"/>
        <v>0.12</v>
      </c>
      <c r="L2275" s="19">
        <f t="shared" si="366"/>
        <v>0.88</v>
      </c>
      <c r="M2275" s="21" t="s">
        <v>95</v>
      </c>
    </row>
    <row r="2276" spans="1:13" ht="20.25" customHeight="1">
      <c r="A2276" s="17" t="s">
        <v>101</v>
      </c>
      <c r="B2276" s="18"/>
      <c r="C2276" s="18"/>
      <c r="D2276" s="18"/>
      <c r="E2276" s="18">
        <v>3</v>
      </c>
      <c r="F2276" s="18">
        <v>22</v>
      </c>
      <c r="G2276" s="14">
        <f>SUM(B2276:F2276)</f>
        <v>25</v>
      </c>
      <c r="H2276" s="19">
        <f t="shared" si="366"/>
        <v>0</v>
      </c>
      <c r="I2276" s="19">
        <f t="shared" si="366"/>
        <v>0</v>
      </c>
      <c r="J2276" s="19">
        <f t="shared" si="366"/>
        <v>0</v>
      </c>
      <c r="K2276" s="19">
        <f t="shared" si="366"/>
        <v>0.12</v>
      </c>
      <c r="L2276" s="19">
        <f t="shared" si="366"/>
        <v>0.88</v>
      </c>
      <c r="M2276" s="21" t="s">
        <v>95</v>
      </c>
    </row>
    <row r="2277" spans="1:13" ht="20.25" customHeight="1">
      <c r="A2277" s="17" t="s">
        <v>102</v>
      </c>
      <c r="B2277" s="18"/>
      <c r="C2277" s="18"/>
      <c r="D2277" s="18"/>
      <c r="E2277" s="18">
        <v>1</v>
      </c>
      <c r="F2277" s="18">
        <v>24</v>
      </c>
      <c r="G2277" s="14">
        <f>SUM(B2277:F2277)</f>
        <v>25</v>
      </c>
      <c r="H2277" s="19">
        <f t="shared" si="366"/>
        <v>0</v>
      </c>
      <c r="I2277" s="19">
        <f t="shared" si="366"/>
        <v>0</v>
      </c>
      <c r="J2277" s="19">
        <f t="shared" si="366"/>
        <v>0</v>
      </c>
      <c r="K2277" s="19">
        <f t="shared" si="366"/>
        <v>0.04</v>
      </c>
      <c r="L2277" s="19">
        <f t="shared" si="366"/>
        <v>0.96</v>
      </c>
      <c r="M2277" s="21" t="s">
        <v>95</v>
      </c>
    </row>
    <row r="2278" spans="1:13" ht="20.25" customHeight="1">
      <c r="A2278" s="17" t="s">
        <v>103</v>
      </c>
      <c r="B2278" s="18"/>
      <c r="C2278" s="18"/>
      <c r="D2278" s="18">
        <v>1</v>
      </c>
      <c r="E2278" s="18">
        <v>3</v>
      </c>
      <c r="F2278" s="18">
        <v>21</v>
      </c>
      <c r="G2278" s="14">
        <f>SUM(B2278:F2278)</f>
        <v>25</v>
      </c>
      <c r="H2278" s="19">
        <f t="shared" si="366"/>
        <v>0</v>
      </c>
      <c r="I2278" s="19">
        <f t="shared" si="366"/>
        <v>0</v>
      </c>
      <c r="J2278" s="19">
        <f t="shared" si="366"/>
        <v>0.04</v>
      </c>
      <c r="K2278" s="19">
        <f t="shared" si="366"/>
        <v>0.12</v>
      </c>
      <c r="L2278" s="19">
        <f t="shared" si="366"/>
        <v>0.84</v>
      </c>
      <c r="M2278" s="21" t="s">
        <v>95</v>
      </c>
    </row>
    <row r="2279" spans="1:13" ht="20.25" customHeight="1">
      <c r="A2279" s="17" t="s">
        <v>104</v>
      </c>
      <c r="B2279" s="18"/>
      <c r="C2279" s="18"/>
      <c r="D2279" s="18"/>
      <c r="E2279" s="18">
        <v>3</v>
      </c>
      <c r="F2279" s="18">
        <v>22</v>
      </c>
      <c r="G2279" s="14">
        <f>SUM(B2279:F2279)</f>
        <v>25</v>
      </c>
      <c r="H2279" s="19">
        <f t="shared" si="366"/>
        <v>0</v>
      </c>
      <c r="I2279" s="19">
        <f t="shared" si="366"/>
        <v>0</v>
      </c>
      <c r="J2279" s="19">
        <f t="shared" si="366"/>
        <v>0</v>
      </c>
      <c r="K2279" s="19">
        <f t="shared" si="366"/>
        <v>0.12</v>
      </c>
      <c r="L2279" s="19">
        <f t="shared" si="366"/>
        <v>0.88</v>
      </c>
      <c r="M2279" s="21"/>
    </row>
    <row r="2280" spans="1:13" ht="20.25" customHeight="1">
      <c r="A2280" s="22" t="s">
        <v>105</v>
      </c>
      <c r="B2280" s="23">
        <f>IFERROR(AVERAGE(B2275:B2279),0)</f>
        <v>0</v>
      </c>
      <c r="C2280" s="23">
        <f>IFERROR(AVERAGE(C2275:C2279),0)</f>
        <v>0</v>
      </c>
      <c r="D2280" s="23">
        <f>IFERROR(AVERAGE(D2275:D2279),0)</f>
        <v>1</v>
      </c>
      <c r="E2280" s="23">
        <f>IFERROR(AVERAGE(E2275:E2279),0)</f>
        <v>2.6</v>
      </c>
      <c r="F2280" s="23">
        <f>IFERROR(AVERAGE(F2275:F2279),0)</f>
        <v>22.2</v>
      </c>
      <c r="G2280" s="23">
        <f>SUM(AVERAGE(G2275:G2279))</f>
        <v>25</v>
      </c>
      <c r="H2280" s="25">
        <f>AVERAGE(H2275:H2279)*0.2</f>
        <v>0</v>
      </c>
      <c r="I2280" s="25">
        <f>AVERAGE(I2275:I2279)*0.4</f>
        <v>0</v>
      </c>
      <c r="J2280" s="25">
        <f>AVERAGE(J2275:J2279)*0.6</f>
        <v>4.7999999999999996E-3</v>
      </c>
      <c r="K2280" s="25">
        <f>AVERAGE(K2275:K2279)*0.8</f>
        <v>8.320000000000001E-2</v>
      </c>
      <c r="L2280" s="25">
        <f>AVERAGE(L2275:L2279)*1</f>
        <v>0.8879999999999999</v>
      </c>
      <c r="M2280" s="25">
        <f>SUM(H2280:L2280)</f>
        <v>0.97599999999999987</v>
      </c>
    </row>
    <row r="2281" spans="1:13" ht="20.25" customHeight="1">
      <c r="A2281" s="12" t="s">
        <v>106</v>
      </c>
      <c r="B2281" s="13" t="s">
        <v>88</v>
      </c>
      <c r="C2281" s="13" t="s">
        <v>89</v>
      </c>
      <c r="D2281" s="13" t="s">
        <v>90</v>
      </c>
      <c r="E2281" s="13" t="s">
        <v>91</v>
      </c>
      <c r="F2281" s="13" t="s">
        <v>92</v>
      </c>
      <c r="G2281" s="14" t="s">
        <v>93</v>
      </c>
      <c r="H2281" s="15" t="s">
        <v>88</v>
      </c>
      <c r="I2281" s="15" t="s">
        <v>89</v>
      </c>
      <c r="J2281" s="15" t="s">
        <v>90</v>
      </c>
      <c r="K2281" s="15" t="s">
        <v>91</v>
      </c>
      <c r="L2281" s="26" t="s">
        <v>92</v>
      </c>
      <c r="M2281" s="14" t="s">
        <v>93</v>
      </c>
    </row>
    <row r="2282" spans="1:13" ht="20.25" customHeight="1">
      <c r="A2282" s="17" t="s">
        <v>107</v>
      </c>
      <c r="B2282" s="18"/>
      <c r="C2282" s="18"/>
      <c r="D2282" s="18"/>
      <c r="E2282" s="18">
        <v>7</v>
      </c>
      <c r="F2282" s="18">
        <v>18</v>
      </c>
      <c r="G2282" s="14">
        <f>SUM(B2282:F2282)</f>
        <v>25</v>
      </c>
      <c r="H2282" s="19">
        <f>IFERROR(B2282/$G$2287,0)</f>
        <v>0</v>
      </c>
      <c r="I2282" s="19">
        <f t="shared" ref="I2282:L2284" si="367">IFERROR(C2282/$G$2287,0)</f>
        <v>0</v>
      </c>
      <c r="J2282" s="19">
        <f t="shared" si="367"/>
        <v>0</v>
      </c>
      <c r="K2282" s="19">
        <f t="shared" si="367"/>
        <v>0.28000000000000003</v>
      </c>
      <c r="L2282" s="19">
        <f t="shared" si="367"/>
        <v>0.72</v>
      </c>
      <c r="M2282" s="21" t="s">
        <v>95</v>
      </c>
    </row>
    <row r="2283" spans="1:13" ht="20.25" customHeight="1">
      <c r="A2283" s="17" t="s">
        <v>108</v>
      </c>
      <c r="B2283" s="18"/>
      <c r="C2283" s="18"/>
      <c r="D2283" s="18"/>
      <c r="E2283" s="18">
        <v>5</v>
      </c>
      <c r="F2283" s="18">
        <v>20</v>
      </c>
      <c r="G2283" s="14">
        <f>SUM(B2283:F2283)</f>
        <v>25</v>
      </c>
      <c r="H2283" s="19">
        <f>IFERROR(B2283/$G$2287,0)</f>
        <v>0</v>
      </c>
      <c r="I2283" s="19">
        <f t="shared" si="367"/>
        <v>0</v>
      </c>
      <c r="J2283" s="19">
        <f t="shared" si="367"/>
        <v>0</v>
      </c>
      <c r="K2283" s="19">
        <f t="shared" si="367"/>
        <v>0.2</v>
      </c>
      <c r="L2283" s="19">
        <f t="shared" si="367"/>
        <v>0.8</v>
      </c>
      <c r="M2283" s="21" t="s">
        <v>95</v>
      </c>
    </row>
    <row r="2284" spans="1:13" ht="20.25" customHeight="1">
      <c r="A2284" s="17" t="s">
        <v>109</v>
      </c>
      <c r="B2284" s="18"/>
      <c r="C2284" s="18"/>
      <c r="D2284" s="18">
        <v>1</v>
      </c>
      <c r="E2284" s="18">
        <v>6</v>
      </c>
      <c r="F2284" s="18">
        <v>18</v>
      </c>
      <c r="G2284" s="14">
        <f>SUM(B2284:F2284)</f>
        <v>25</v>
      </c>
      <c r="H2284" s="19">
        <f>IFERROR(B2284/$G$2287,0)</f>
        <v>0</v>
      </c>
      <c r="I2284" s="19">
        <f t="shared" si="367"/>
        <v>0</v>
      </c>
      <c r="J2284" s="19">
        <f t="shared" si="367"/>
        <v>0.04</v>
      </c>
      <c r="K2284" s="19">
        <f t="shared" si="367"/>
        <v>0.24</v>
      </c>
      <c r="L2284" s="19">
        <f t="shared" si="367"/>
        <v>0.72</v>
      </c>
      <c r="M2284" s="21" t="s">
        <v>95</v>
      </c>
    </row>
    <row r="2285" spans="1:13" ht="20.25" customHeight="1">
      <c r="A2285" s="22" t="s">
        <v>105</v>
      </c>
      <c r="B2285" s="23">
        <f>IFERROR(AVERAGE(B2282:B2284),0)</f>
        <v>0</v>
      </c>
      <c r="C2285" s="23">
        <f>IFERROR(AVERAGE(C2282:C2284),0)</f>
        <v>0</v>
      </c>
      <c r="D2285" s="27">
        <f>IFERROR(AVERAGE(D2282:D2284),0)</f>
        <v>1</v>
      </c>
      <c r="E2285" s="27">
        <f>IFERROR(AVERAGE(E2282:E2284),0)</f>
        <v>6</v>
      </c>
      <c r="F2285" s="27">
        <f>IFERROR(AVERAGE(F2282:F2284),0)</f>
        <v>18.666666666666668</v>
      </c>
      <c r="G2285" s="27">
        <f>SUM(AVERAGE(G2282:G2284))</f>
        <v>25</v>
      </c>
      <c r="H2285" s="25">
        <f>AVERAGE(H2282:H2284)*0.2</f>
        <v>0</v>
      </c>
      <c r="I2285" s="25">
        <f>AVERAGE(I2282:I2284)*0.4</f>
        <v>0</v>
      </c>
      <c r="J2285" s="25">
        <f>AVERAGE(J2282:J2284)*0.6</f>
        <v>8.0000000000000002E-3</v>
      </c>
      <c r="K2285" s="25">
        <f>AVERAGE(K2282:K2284)*0.8</f>
        <v>0.192</v>
      </c>
      <c r="L2285" s="25">
        <f>AVERAGE(L2282:L2284)*1</f>
        <v>0.7466666666666667</v>
      </c>
      <c r="M2285" s="28">
        <f>SUM(H2285:L2285)</f>
        <v>0.94666666666666677</v>
      </c>
    </row>
    <row r="2286" spans="1:13" ht="20.25" customHeight="1">
      <c r="A2286" s="12" t="s">
        <v>110</v>
      </c>
      <c r="B2286" s="13" t="s">
        <v>88</v>
      </c>
      <c r="C2286" s="13" t="s">
        <v>89</v>
      </c>
      <c r="D2286" s="13" t="s">
        <v>90</v>
      </c>
      <c r="E2286" s="13" t="s">
        <v>91</v>
      </c>
      <c r="F2286" s="13" t="s">
        <v>92</v>
      </c>
      <c r="G2286" s="14" t="s">
        <v>93</v>
      </c>
      <c r="H2286" s="15" t="s">
        <v>88</v>
      </c>
      <c r="I2286" s="15" t="s">
        <v>89</v>
      </c>
      <c r="J2286" s="15" t="s">
        <v>90</v>
      </c>
      <c r="K2286" s="15" t="s">
        <v>91</v>
      </c>
      <c r="L2286" s="26" t="s">
        <v>92</v>
      </c>
      <c r="M2286" s="14" t="s">
        <v>93</v>
      </c>
    </row>
    <row r="2287" spans="1:13" ht="20.25" customHeight="1">
      <c r="A2287" s="29" t="s">
        <v>111</v>
      </c>
      <c r="B2287" s="30"/>
      <c r="C2287" s="30"/>
      <c r="D2287" s="30"/>
      <c r="E2287" s="18">
        <v>9</v>
      </c>
      <c r="F2287" s="18">
        <v>16</v>
      </c>
      <c r="G2287" s="31">
        <f t="shared" ref="G2287:G2292" si="368">SUM(B2287:F2287)</f>
        <v>25</v>
      </c>
      <c r="H2287" s="32">
        <f>IFERROR(B2287/$G$2292,0)</f>
        <v>0</v>
      </c>
      <c r="I2287" s="32">
        <f t="shared" ref="I2287:L2290" si="369">IFERROR(C2287/$G$2292,0)</f>
        <v>0</v>
      </c>
      <c r="J2287" s="32">
        <f t="shared" si="369"/>
        <v>0</v>
      </c>
      <c r="K2287" s="32">
        <f t="shared" si="369"/>
        <v>0</v>
      </c>
      <c r="L2287" s="32">
        <f t="shared" si="369"/>
        <v>0</v>
      </c>
      <c r="M2287" s="21" t="s">
        <v>95</v>
      </c>
    </row>
    <row r="2288" spans="1:13" ht="20.25" customHeight="1">
      <c r="A2288" s="29" t="s">
        <v>112</v>
      </c>
      <c r="B2288" s="30"/>
      <c r="C2288" s="30"/>
      <c r="D2288" s="30"/>
      <c r="E2288" s="18">
        <v>7</v>
      </c>
      <c r="F2288" s="18">
        <v>18</v>
      </c>
      <c r="G2288" s="31">
        <f t="shared" si="368"/>
        <v>25</v>
      </c>
      <c r="H2288" s="32">
        <f>IFERROR(B2288/$G$2292,0)</f>
        <v>0</v>
      </c>
      <c r="I2288" s="32">
        <f t="shared" si="369"/>
        <v>0</v>
      </c>
      <c r="J2288" s="32">
        <f t="shared" si="369"/>
        <v>0</v>
      </c>
      <c r="K2288" s="32">
        <f t="shared" si="369"/>
        <v>0</v>
      </c>
      <c r="L2288" s="32">
        <f t="shared" si="369"/>
        <v>0</v>
      </c>
      <c r="M2288" s="21" t="s">
        <v>95</v>
      </c>
    </row>
    <row r="2289" spans="1:13" ht="20.25" customHeight="1">
      <c r="A2289" s="29" t="s">
        <v>113</v>
      </c>
      <c r="B2289" s="30"/>
      <c r="C2289" s="30"/>
      <c r="D2289" s="30">
        <v>1</v>
      </c>
      <c r="E2289" s="18">
        <v>4</v>
      </c>
      <c r="F2289" s="18">
        <v>20</v>
      </c>
      <c r="G2289" s="31">
        <f t="shared" si="368"/>
        <v>25</v>
      </c>
      <c r="H2289" s="32">
        <f>IFERROR(B2289/$G$2292,0)</f>
        <v>0</v>
      </c>
      <c r="I2289" s="32">
        <f t="shared" si="369"/>
        <v>0</v>
      </c>
      <c r="J2289" s="32">
        <f t="shared" si="369"/>
        <v>0</v>
      </c>
      <c r="K2289" s="32">
        <f t="shared" si="369"/>
        <v>0</v>
      </c>
      <c r="L2289" s="32">
        <f t="shared" si="369"/>
        <v>0</v>
      </c>
      <c r="M2289" s="21" t="s">
        <v>95</v>
      </c>
    </row>
    <row r="2290" spans="1:13" ht="20.25" customHeight="1">
      <c r="A2290" s="29" t="s">
        <v>114</v>
      </c>
      <c r="B2290" s="30"/>
      <c r="C2290" s="30"/>
      <c r="D2290" s="30"/>
      <c r="E2290" s="18">
        <v>4</v>
      </c>
      <c r="F2290" s="18">
        <v>21</v>
      </c>
      <c r="G2290" s="31">
        <f t="shared" si="368"/>
        <v>25</v>
      </c>
      <c r="H2290" s="32">
        <f>IFERROR(B2290/$G$2292,0)</f>
        <v>0</v>
      </c>
      <c r="I2290" s="32">
        <f t="shared" si="369"/>
        <v>0</v>
      </c>
      <c r="J2290" s="32">
        <f t="shared" si="369"/>
        <v>0</v>
      </c>
      <c r="K2290" s="32">
        <f t="shared" si="369"/>
        <v>0</v>
      </c>
      <c r="L2290" s="32">
        <f t="shared" si="369"/>
        <v>0</v>
      </c>
      <c r="M2290" s="21" t="s">
        <v>95</v>
      </c>
    </row>
    <row r="2291" spans="1:13" ht="20.25" customHeight="1">
      <c r="A2291" s="17" t="s">
        <v>105</v>
      </c>
      <c r="B2291" s="33">
        <f>IFERROR(AVERAGE(B2287:B2290),0)</f>
        <v>0</v>
      </c>
      <c r="C2291" s="33">
        <f>IFERROR(AVERAGE(C2287:C2290),0)</f>
        <v>0</v>
      </c>
      <c r="D2291" s="33">
        <f>IFERROR(AVERAGE(D2287:D2290),0)</f>
        <v>1</v>
      </c>
      <c r="E2291" s="33">
        <f>IFERROR(AVERAGE(E2287:E2290),0)</f>
        <v>6</v>
      </c>
      <c r="F2291" s="33">
        <f>IFERROR(AVERAGE(F2287:F2290),0)</f>
        <v>18.75</v>
      </c>
      <c r="G2291" s="33">
        <f>SUM(AVERAGE(G2287:G2290))</f>
        <v>25</v>
      </c>
      <c r="H2291" s="28">
        <f>AVERAGE(H2287:H2290)*0.2</f>
        <v>0</v>
      </c>
      <c r="I2291" s="28">
        <f>AVERAGE(I2287:I2290)*0.4</f>
        <v>0</v>
      </c>
      <c r="J2291" s="28">
        <f>AVERAGE(J2287:J2290)*0.6</f>
        <v>0</v>
      </c>
      <c r="K2291" s="28">
        <f>AVERAGE(K2287:K2290)*0.8</f>
        <v>0</v>
      </c>
      <c r="L2291" s="28">
        <f>AVERAGE(L2287:L2290)*1</f>
        <v>0</v>
      </c>
      <c r="M2291" s="28">
        <f>SUM(H2291:L2291)</f>
        <v>0</v>
      </c>
    </row>
    <row r="2292" spans="1:13" ht="20.25" customHeight="1">
      <c r="A2292" s="29" t="s">
        <v>121</v>
      </c>
      <c r="B2292" s="30"/>
      <c r="C2292" s="30"/>
      <c r="D2292" s="30"/>
      <c r="E2292" s="30"/>
      <c r="F2292" s="30"/>
      <c r="G2292" s="31">
        <f t="shared" si="368"/>
        <v>0</v>
      </c>
      <c r="H2292" s="32">
        <f>IFERROR(B2292/$G$2297,0)</f>
        <v>0</v>
      </c>
      <c r="I2292" s="32">
        <f>IFERROR(C2292/$G$2297,0)</f>
        <v>0</v>
      </c>
      <c r="J2292" s="32">
        <f>IFERROR(D2292/$G$2297,0)</f>
        <v>0</v>
      </c>
      <c r="K2292" s="32">
        <f>IFERROR(E2292/$G$2297,0)</f>
        <v>0</v>
      </c>
      <c r="L2292" s="32">
        <f>IFERROR(F2292/$G$2297,0)</f>
        <v>0</v>
      </c>
      <c r="M2292" s="21" t="s">
        <v>95</v>
      </c>
    </row>
    <row r="2293" spans="1:13" ht="20.25" customHeight="1">
      <c r="A2293" s="34" t="s">
        <v>115</v>
      </c>
      <c r="B2293" s="34"/>
      <c r="C2293" s="34"/>
      <c r="D2293" s="34"/>
      <c r="E2293" s="34"/>
      <c r="F2293" s="34"/>
      <c r="G2293" s="35">
        <v>25</v>
      </c>
      <c r="H2293" s="28" t="s">
        <v>95</v>
      </c>
      <c r="I2293" s="28" t="s">
        <v>95</v>
      </c>
      <c r="J2293" s="28" t="s">
        <v>95</v>
      </c>
      <c r="K2293" s="28" t="s">
        <v>95</v>
      </c>
      <c r="L2293" s="28" t="s">
        <v>95</v>
      </c>
      <c r="M2293" s="28">
        <f>(M2273+M2280+M2285+M2291)/4</f>
        <v>0.72066666666666668</v>
      </c>
    </row>
    <row r="2294" spans="1:13" ht="20.25" customHeight="1">
      <c r="A2294" s="36"/>
      <c r="B2294" s="36"/>
      <c r="C2294" s="36"/>
      <c r="D2294" s="36"/>
      <c r="E2294" s="36"/>
      <c r="F2294" s="36"/>
      <c r="G2294" s="36"/>
      <c r="H2294" s="36"/>
      <c r="I2294" s="36"/>
      <c r="J2294" s="36"/>
      <c r="K2294" s="36"/>
      <c r="L2294" s="36"/>
      <c r="M2294" s="36"/>
    </row>
    <row r="2295" spans="1:13" ht="20.25" customHeight="1">
      <c r="A2295" s="36"/>
      <c r="B2295" s="36"/>
      <c r="C2295" s="36"/>
      <c r="D2295" s="36"/>
      <c r="E2295" s="36"/>
      <c r="F2295" s="36"/>
      <c r="G2295" s="36"/>
      <c r="H2295" s="36"/>
      <c r="I2295" s="36"/>
      <c r="J2295" s="36"/>
      <c r="K2295" s="36"/>
      <c r="L2295" s="36"/>
      <c r="M2295" s="36"/>
    </row>
    <row r="2296" spans="1:13" ht="20.25" customHeight="1">
      <c r="A2296" s="7" t="s">
        <v>82</v>
      </c>
      <c r="B2296" s="8" t="s">
        <v>0</v>
      </c>
      <c r="C2296" s="8"/>
      <c r="D2296" s="8"/>
      <c r="E2296" s="8"/>
      <c r="F2296" s="8"/>
      <c r="G2296" s="8"/>
      <c r="H2296" s="8"/>
      <c r="I2296" s="8"/>
      <c r="J2296" s="8"/>
      <c r="K2296" s="9" t="s">
        <v>78</v>
      </c>
      <c r="L2296" s="10">
        <v>45108</v>
      </c>
      <c r="M2296" s="10"/>
    </row>
    <row r="2297" spans="1:13" ht="20.25" customHeight="1">
      <c r="A2297" s="8" t="s">
        <v>84</v>
      </c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</row>
    <row r="2298" spans="1:13" ht="20.25" customHeight="1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</row>
    <row r="2299" spans="1:13" ht="20.25" customHeight="1">
      <c r="A2299" s="11" t="s">
        <v>85</v>
      </c>
      <c r="B2299" s="8" t="s">
        <v>86</v>
      </c>
      <c r="C2299" s="8"/>
      <c r="D2299" s="8"/>
      <c r="E2299" s="8"/>
      <c r="F2299" s="8"/>
      <c r="G2299" s="8"/>
      <c r="H2299" s="8" t="s">
        <v>86</v>
      </c>
      <c r="I2299" s="8"/>
      <c r="J2299" s="8"/>
      <c r="K2299" s="8"/>
      <c r="L2299" s="8"/>
      <c r="M2299" s="8"/>
    </row>
    <row r="2300" spans="1:13" ht="20.25" customHeight="1">
      <c r="A2300" s="12" t="s">
        <v>87</v>
      </c>
      <c r="B2300" s="13" t="s">
        <v>88</v>
      </c>
      <c r="C2300" s="13" t="s">
        <v>89</v>
      </c>
      <c r="D2300" s="13" t="s">
        <v>90</v>
      </c>
      <c r="E2300" s="13" t="s">
        <v>91</v>
      </c>
      <c r="F2300" s="13" t="s">
        <v>92</v>
      </c>
      <c r="G2300" s="14" t="s">
        <v>93</v>
      </c>
      <c r="H2300" s="15" t="s">
        <v>88</v>
      </c>
      <c r="I2300" s="15" t="s">
        <v>89</v>
      </c>
      <c r="J2300" s="15" t="s">
        <v>90</v>
      </c>
      <c r="K2300" s="15" t="s">
        <v>91</v>
      </c>
      <c r="L2300" s="15" t="s">
        <v>92</v>
      </c>
      <c r="M2300" s="16" t="s">
        <v>93</v>
      </c>
    </row>
    <row r="2301" spans="1:13" ht="20.25" customHeight="1">
      <c r="A2301" s="17" t="s">
        <v>94</v>
      </c>
      <c r="B2301" s="18"/>
      <c r="C2301" s="18"/>
      <c r="D2301" s="18"/>
      <c r="E2301" s="18">
        <v>1</v>
      </c>
      <c r="F2301" s="18">
        <v>24</v>
      </c>
      <c r="G2301" s="14">
        <f>SUM(B2301:F2301)</f>
        <v>25</v>
      </c>
      <c r="H2301" s="19">
        <f>IFERROR(B2301/$G$2306,0)</f>
        <v>0</v>
      </c>
      <c r="I2301" s="19">
        <f t="shared" ref="I2301:L2303" si="370">IFERROR(C2301/$G$2306,0)</f>
        <v>0</v>
      </c>
      <c r="J2301" s="19">
        <f t="shared" si="370"/>
        <v>0</v>
      </c>
      <c r="K2301" s="19">
        <f t="shared" si="370"/>
        <v>0.04</v>
      </c>
      <c r="L2301" s="19">
        <f>IFERROR(F2301/$G$2306,0)</f>
        <v>0.96</v>
      </c>
      <c r="M2301" s="20" t="s">
        <v>95</v>
      </c>
    </row>
    <row r="2302" spans="1:13" ht="20.25" customHeight="1">
      <c r="A2302" s="17" t="s">
        <v>96</v>
      </c>
      <c r="B2302" s="18"/>
      <c r="C2302" s="18"/>
      <c r="D2302" s="18"/>
      <c r="E2302" s="18"/>
      <c r="F2302" s="18">
        <v>25</v>
      </c>
      <c r="G2302" s="14">
        <f>SUM(B2302:F2302)</f>
        <v>25</v>
      </c>
      <c r="H2302" s="19">
        <f>IFERROR(B2302/$G$2306,0)</f>
        <v>0</v>
      </c>
      <c r="I2302" s="19">
        <f t="shared" si="370"/>
        <v>0</v>
      </c>
      <c r="J2302" s="19">
        <f t="shared" si="370"/>
        <v>0</v>
      </c>
      <c r="K2302" s="19">
        <f t="shared" si="370"/>
        <v>0</v>
      </c>
      <c r="L2302" s="19">
        <f t="shared" si="370"/>
        <v>1</v>
      </c>
      <c r="M2302" s="21" t="s">
        <v>95</v>
      </c>
    </row>
    <row r="2303" spans="1:13" ht="20.25" customHeight="1">
      <c r="A2303" s="17" t="s">
        <v>97</v>
      </c>
      <c r="B2303" s="18"/>
      <c r="C2303" s="18"/>
      <c r="D2303" s="18"/>
      <c r="E2303" s="18">
        <v>5</v>
      </c>
      <c r="F2303" s="18">
        <v>20</v>
      </c>
      <c r="G2303" s="14">
        <f>SUM(B2303:F2303)</f>
        <v>25</v>
      </c>
      <c r="H2303" s="19">
        <f>IFERROR(B2303/$G$2306,0)</f>
        <v>0</v>
      </c>
      <c r="I2303" s="19">
        <f t="shared" si="370"/>
        <v>0</v>
      </c>
      <c r="J2303" s="19">
        <f t="shared" si="370"/>
        <v>0</v>
      </c>
      <c r="K2303" s="19">
        <f t="shared" si="370"/>
        <v>0.2</v>
      </c>
      <c r="L2303" s="19">
        <f t="shared" si="370"/>
        <v>0.8</v>
      </c>
      <c r="M2303" s="21" t="s">
        <v>95</v>
      </c>
    </row>
    <row r="2304" spans="1:13" ht="20.25" customHeight="1">
      <c r="A2304" s="22" t="s">
        <v>98</v>
      </c>
      <c r="B2304" s="23">
        <f>IFERROR(AVERAGE(B2301:B2303),0)</f>
        <v>0</v>
      </c>
      <c r="C2304" s="23">
        <f>IFERROR(AVERAGE(C2301:C2303),0)</f>
        <v>0</v>
      </c>
      <c r="D2304" s="23">
        <f>IFERROR(AVERAGE(D2301:D2303),0)</f>
        <v>0</v>
      </c>
      <c r="E2304" s="23">
        <f>IFERROR(AVERAGE(E2301:E2303),0)</f>
        <v>3</v>
      </c>
      <c r="F2304" s="23">
        <f>IFERROR(AVERAGE(F2301:F2303),0)</f>
        <v>23</v>
      </c>
      <c r="G2304" s="23">
        <f>SUM(AVERAGE(G2301:G2303))</f>
        <v>25</v>
      </c>
      <c r="H2304" s="24">
        <f>AVERAGE(H2301:H2303)*0.2</f>
        <v>0</v>
      </c>
      <c r="I2304" s="24">
        <f>AVERAGE(I2301:I2303)*0.4</f>
        <v>0</v>
      </c>
      <c r="J2304" s="24">
        <f>AVERAGE(J2301:J2303)*0.6</f>
        <v>0</v>
      </c>
      <c r="K2304" s="24">
        <f>AVERAGE(K2301:K2303)*0.8</f>
        <v>6.4000000000000001E-2</v>
      </c>
      <c r="L2304" s="24">
        <f>AVERAGE(L2301:L2303)*1</f>
        <v>0.91999999999999993</v>
      </c>
      <c r="M2304" s="25">
        <f>SUM(H2304:L2304)</f>
        <v>0.98399999999999999</v>
      </c>
    </row>
    <row r="2305" spans="1:13" ht="20.25" customHeight="1">
      <c r="A2305" s="12" t="s">
        <v>99</v>
      </c>
      <c r="B2305" s="13" t="s">
        <v>88</v>
      </c>
      <c r="C2305" s="13" t="s">
        <v>89</v>
      </c>
      <c r="D2305" s="13" t="s">
        <v>90</v>
      </c>
      <c r="E2305" s="13" t="s">
        <v>91</v>
      </c>
      <c r="F2305" s="13" t="s">
        <v>92</v>
      </c>
      <c r="G2305" s="14" t="s">
        <v>93</v>
      </c>
      <c r="H2305" s="15" t="s">
        <v>88</v>
      </c>
      <c r="I2305" s="15" t="s">
        <v>89</v>
      </c>
      <c r="J2305" s="15" t="s">
        <v>90</v>
      </c>
      <c r="K2305" s="15" t="s">
        <v>91</v>
      </c>
      <c r="L2305" s="26" t="s">
        <v>92</v>
      </c>
      <c r="M2305" s="14" t="s">
        <v>93</v>
      </c>
    </row>
    <row r="2306" spans="1:13" ht="20.25" customHeight="1">
      <c r="A2306" s="17" t="s">
        <v>100</v>
      </c>
      <c r="B2306" s="18"/>
      <c r="C2306" s="18"/>
      <c r="D2306" s="18"/>
      <c r="E2306" s="18">
        <v>1</v>
      </c>
      <c r="F2306" s="18">
        <v>24</v>
      </c>
      <c r="G2306" s="14">
        <f>SUM(B2306:F2306)</f>
        <v>25</v>
      </c>
      <c r="H2306" s="19">
        <f t="shared" ref="H2306:L2310" si="371">IFERROR(B2306/$G$2311,0)</f>
        <v>0</v>
      </c>
      <c r="I2306" s="19">
        <f t="shared" si="371"/>
        <v>0</v>
      </c>
      <c r="J2306" s="19">
        <f t="shared" si="371"/>
        <v>0</v>
      </c>
      <c r="K2306" s="19">
        <f t="shared" si="371"/>
        <v>0.04</v>
      </c>
      <c r="L2306" s="19">
        <f t="shared" si="371"/>
        <v>0.96</v>
      </c>
      <c r="M2306" s="21" t="s">
        <v>95</v>
      </c>
    </row>
    <row r="2307" spans="1:13" ht="20.25" customHeight="1">
      <c r="A2307" s="17" t="s">
        <v>101</v>
      </c>
      <c r="B2307" s="18"/>
      <c r="C2307" s="18"/>
      <c r="D2307" s="18"/>
      <c r="E2307" s="18"/>
      <c r="F2307" s="18">
        <v>25</v>
      </c>
      <c r="G2307" s="14">
        <f>SUM(B2307:F2307)</f>
        <v>25</v>
      </c>
      <c r="H2307" s="19">
        <f t="shared" si="371"/>
        <v>0</v>
      </c>
      <c r="I2307" s="19">
        <f t="shared" si="371"/>
        <v>0</v>
      </c>
      <c r="J2307" s="19">
        <f t="shared" si="371"/>
        <v>0</v>
      </c>
      <c r="K2307" s="19">
        <f t="shared" si="371"/>
        <v>0</v>
      </c>
      <c r="L2307" s="19">
        <f t="shared" si="371"/>
        <v>1</v>
      </c>
      <c r="M2307" s="21" t="s">
        <v>95</v>
      </c>
    </row>
    <row r="2308" spans="1:13" ht="20.25" customHeight="1">
      <c r="A2308" s="17" t="s">
        <v>102</v>
      </c>
      <c r="B2308" s="18"/>
      <c r="C2308" s="18"/>
      <c r="D2308" s="18"/>
      <c r="E2308" s="18"/>
      <c r="F2308" s="18">
        <v>25</v>
      </c>
      <c r="G2308" s="14">
        <f>SUM(B2308:F2308)</f>
        <v>25</v>
      </c>
      <c r="H2308" s="19">
        <f t="shared" si="371"/>
        <v>0</v>
      </c>
      <c r="I2308" s="19">
        <f t="shared" si="371"/>
        <v>0</v>
      </c>
      <c r="J2308" s="19">
        <f t="shared" si="371"/>
        <v>0</v>
      </c>
      <c r="K2308" s="19">
        <f t="shared" si="371"/>
        <v>0</v>
      </c>
      <c r="L2308" s="19">
        <f t="shared" si="371"/>
        <v>1</v>
      </c>
      <c r="M2308" s="21" t="s">
        <v>95</v>
      </c>
    </row>
    <row r="2309" spans="1:13" ht="20.25" customHeight="1">
      <c r="A2309" s="17" t="s">
        <v>103</v>
      </c>
      <c r="B2309" s="18"/>
      <c r="C2309" s="18"/>
      <c r="D2309" s="18"/>
      <c r="E2309" s="18">
        <v>5</v>
      </c>
      <c r="F2309" s="18">
        <v>20</v>
      </c>
      <c r="G2309" s="14">
        <f>SUM(B2309:F2309)</f>
        <v>25</v>
      </c>
      <c r="H2309" s="19">
        <f t="shared" si="371"/>
        <v>0</v>
      </c>
      <c r="I2309" s="19">
        <f t="shared" si="371"/>
        <v>0</v>
      </c>
      <c r="J2309" s="19">
        <f t="shared" si="371"/>
        <v>0</v>
      </c>
      <c r="K2309" s="19">
        <f t="shared" si="371"/>
        <v>0.2</v>
      </c>
      <c r="L2309" s="19">
        <f t="shared" si="371"/>
        <v>0.8</v>
      </c>
      <c r="M2309" s="21" t="s">
        <v>95</v>
      </c>
    </row>
    <row r="2310" spans="1:13" ht="20.25" customHeight="1">
      <c r="A2310" s="17" t="s">
        <v>104</v>
      </c>
      <c r="B2310" s="18"/>
      <c r="C2310" s="18"/>
      <c r="D2310" s="18"/>
      <c r="E2310" s="18">
        <v>2</v>
      </c>
      <c r="F2310" s="18">
        <v>23</v>
      </c>
      <c r="G2310" s="14">
        <f>SUM(B2310:F2310)</f>
        <v>25</v>
      </c>
      <c r="H2310" s="19">
        <f t="shared" si="371"/>
        <v>0</v>
      </c>
      <c r="I2310" s="19">
        <f t="shared" si="371"/>
        <v>0</v>
      </c>
      <c r="J2310" s="19">
        <f t="shared" si="371"/>
        <v>0</v>
      </c>
      <c r="K2310" s="19">
        <f t="shared" si="371"/>
        <v>0.08</v>
      </c>
      <c r="L2310" s="19">
        <f t="shared" si="371"/>
        <v>0.92</v>
      </c>
      <c r="M2310" s="21"/>
    </row>
    <row r="2311" spans="1:13" ht="20.25" customHeight="1">
      <c r="A2311" s="22" t="s">
        <v>105</v>
      </c>
      <c r="B2311" s="23">
        <f>IFERROR(AVERAGE(B2306:B2310),0)</f>
        <v>0</v>
      </c>
      <c r="C2311" s="23">
        <f>IFERROR(AVERAGE(C2306:C2310),0)</f>
        <v>0</v>
      </c>
      <c r="D2311" s="23">
        <f>IFERROR(AVERAGE(D2306:D2310),0)</f>
        <v>0</v>
      </c>
      <c r="E2311" s="23">
        <f>IFERROR(AVERAGE(E2306:E2310),0)</f>
        <v>2.6666666666666665</v>
      </c>
      <c r="F2311" s="23">
        <f>IFERROR(AVERAGE(F2306:F2310),0)</f>
        <v>23.4</v>
      </c>
      <c r="G2311" s="23">
        <f>SUM(AVERAGE(G2306:G2310))</f>
        <v>25</v>
      </c>
      <c r="H2311" s="25">
        <f>AVERAGE(H2306:H2310)*0.2</f>
        <v>0</v>
      </c>
      <c r="I2311" s="25">
        <f>AVERAGE(I2306:I2310)*0.4</f>
        <v>0</v>
      </c>
      <c r="J2311" s="25">
        <f>AVERAGE(J2306:J2310)*0.6</f>
        <v>0</v>
      </c>
      <c r="K2311" s="25">
        <f>AVERAGE(K2306:K2310)*0.8</f>
        <v>5.1200000000000002E-2</v>
      </c>
      <c r="L2311" s="25">
        <f>AVERAGE(L2306:L2310)*1</f>
        <v>0.93599999999999994</v>
      </c>
      <c r="M2311" s="25">
        <f>SUM(H2311:L2311)</f>
        <v>0.98719999999999997</v>
      </c>
    </row>
    <row r="2312" spans="1:13" ht="20.25" customHeight="1">
      <c r="A2312" s="12" t="s">
        <v>106</v>
      </c>
      <c r="B2312" s="13" t="s">
        <v>88</v>
      </c>
      <c r="C2312" s="13" t="s">
        <v>89</v>
      </c>
      <c r="D2312" s="13" t="s">
        <v>90</v>
      </c>
      <c r="E2312" s="13" t="s">
        <v>91</v>
      </c>
      <c r="F2312" s="13" t="s">
        <v>92</v>
      </c>
      <c r="G2312" s="14" t="s">
        <v>93</v>
      </c>
      <c r="H2312" s="15" t="s">
        <v>88</v>
      </c>
      <c r="I2312" s="15" t="s">
        <v>89</v>
      </c>
      <c r="J2312" s="15" t="s">
        <v>90</v>
      </c>
      <c r="K2312" s="15" t="s">
        <v>91</v>
      </c>
      <c r="L2312" s="26" t="s">
        <v>92</v>
      </c>
      <c r="M2312" s="14" t="s">
        <v>93</v>
      </c>
    </row>
    <row r="2313" spans="1:13" ht="20.25" customHeight="1">
      <c r="A2313" s="17" t="s">
        <v>107</v>
      </c>
      <c r="B2313" s="18"/>
      <c r="C2313" s="18"/>
      <c r="D2313" s="18"/>
      <c r="E2313" s="18">
        <v>3</v>
      </c>
      <c r="F2313" s="18">
        <v>22</v>
      </c>
      <c r="G2313" s="14">
        <f>SUM(B2313:F2313)</f>
        <v>25</v>
      </c>
      <c r="H2313" s="19">
        <f>IFERROR(B2313/$G$2318,0)</f>
        <v>0</v>
      </c>
      <c r="I2313" s="19">
        <f t="shared" ref="I2313:L2315" si="372">IFERROR(C2313/$G$2318,0)</f>
        <v>0</v>
      </c>
      <c r="J2313" s="19">
        <f t="shared" si="372"/>
        <v>0</v>
      </c>
      <c r="K2313" s="19">
        <f t="shared" si="372"/>
        <v>0.12</v>
      </c>
      <c r="L2313" s="19">
        <f t="shared" si="372"/>
        <v>0.88</v>
      </c>
      <c r="M2313" s="21" t="s">
        <v>95</v>
      </c>
    </row>
    <row r="2314" spans="1:13" ht="20.25" customHeight="1">
      <c r="A2314" s="17" t="s">
        <v>108</v>
      </c>
      <c r="B2314" s="18"/>
      <c r="C2314" s="18"/>
      <c r="D2314" s="18"/>
      <c r="E2314" s="18">
        <v>2</v>
      </c>
      <c r="F2314" s="18">
        <v>23</v>
      </c>
      <c r="G2314" s="14">
        <f>SUM(B2314:F2314)</f>
        <v>25</v>
      </c>
      <c r="H2314" s="19">
        <f>IFERROR(B2314/$G$2318,0)</f>
        <v>0</v>
      </c>
      <c r="I2314" s="19">
        <f t="shared" si="372"/>
        <v>0</v>
      </c>
      <c r="J2314" s="19">
        <f t="shared" si="372"/>
        <v>0</v>
      </c>
      <c r="K2314" s="19">
        <f t="shared" si="372"/>
        <v>0.08</v>
      </c>
      <c r="L2314" s="19">
        <f t="shared" si="372"/>
        <v>0.92</v>
      </c>
      <c r="M2314" s="21" t="s">
        <v>95</v>
      </c>
    </row>
    <row r="2315" spans="1:13" ht="20.25" customHeight="1">
      <c r="A2315" s="17" t="s">
        <v>109</v>
      </c>
      <c r="B2315" s="18"/>
      <c r="C2315" s="18"/>
      <c r="D2315" s="18"/>
      <c r="E2315" s="18">
        <v>4</v>
      </c>
      <c r="F2315" s="18">
        <v>21</v>
      </c>
      <c r="G2315" s="14">
        <f>SUM(B2315:F2315)</f>
        <v>25</v>
      </c>
      <c r="H2315" s="19">
        <f>IFERROR(B2315/$G$2318,0)</f>
        <v>0</v>
      </c>
      <c r="I2315" s="19">
        <f t="shared" si="372"/>
        <v>0</v>
      </c>
      <c r="J2315" s="19">
        <f t="shared" si="372"/>
        <v>0</v>
      </c>
      <c r="K2315" s="19">
        <f t="shared" si="372"/>
        <v>0.16</v>
      </c>
      <c r="L2315" s="19">
        <f t="shared" si="372"/>
        <v>0.84</v>
      </c>
      <c r="M2315" s="21" t="s">
        <v>95</v>
      </c>
    </row>
    <row r="2316" spans="1:13" ht="20.25" customHeight="1">
      <c r="A2316" s="22" t="s">
        <v>105</v>
      </c>
      <c r="B2316" s="23">
        <f>IFERROR(AVERAGE(B2313:B2315),0)</f>
        <v>0</v>
      </c>
      <c r="C2316" s="23">
        <f>IFERROR(AVERAGE(C2313:C2315),0)</f>
        <v>0</v>
      </c>
      <c r="D2316" s="27">
        <f>IFERROR(AVERAGE(D2313:D2315),0)</f>
        <v>0</v>
      </c>
      <c r="E2316" s="27">
        <f>IFERROR(AVERAGE(E2313:E2315),0)</f>
        <v>3</v>
      </c>
      <c r="F2316" s="27">
        <f>IFERROR(AVERAGE(F2313:F2315),0)</f>
        <v>22</v>
      </c>
      <c r="G2316" s="27">
        <f>SUM(AVERAGE(G2313:G2315))</f>
        <v>25</v>
      </c>
      <c r="H2316" s="25">
        <f>AVERAGE(H2313:H2315)*0.2</f>
        <v>0</v>
      </c>
      <c r="I2316" s="25">
        <f>AVERAGE(I2313:I2315)*0.4</f>
        <v>0</v>
      </c>
      <c r="J2316" s="25">
        <f>AVERAGE(J2313:J2315)*0.6</f>
        <v>0</v>
      </c>
      <c r="K2316" s="25">
        <f>AVERAGE(K2313:K2315)*0.8</f>
        <v>9.6000000000000002E-2</v>
      </c>
      <c r="L2316" s="25">
        <f>AVERAGE(L2313:L2315)*1</f>
        <v>0.88</v>
      </c>
      <c r="M2316" s="28">
        <f>SUM(H2316:L2316)</f>
        <v>0.97599999999999998</v>
      </c>
    </row>
    <row r="2317" spans="1:13" ht="20.25" customHeight="1">
      <c r="A2317" s="12" t="s">
        <v>110</v>
      </c>
      <c r="B2317" s="13" t="s">
        <v>88</v>
      </c>
      <c r="C2317" s="13" t="s">
        <v>89</v>
      </c>
      <c r="D2317" s="13" t="s">
        <v>90</v>
      </c>
      <c r="E2317" s="13" t="s">
        <v>91</v>
      </c>
      <c r="F2317" s="13" t="s">
        <v>92</v>
      </c>
      <c r="G2317" s="14" t="s">
        <v>93</v>
      </c>
      <c r="H2317" s="15" t="s">
        <v>88</v>
      </c>
      <c r="I2317" s="15" t="s">
        <v>89</v>
      </c>
      <c r="J2317" s="15" t="s">
        <v>90</v>
      </c>
      <c r="K2317" s="15" t="s">
        <v>91</v>
      </c>
      <c r="L2317" s="26" t="s">
        <v>92</v>
      </c>
      <c r="M2317" s="14" t="s">
        <v>93</v>
      </c>
    </row>
    <row r="2318" spans="1:13" ht="20.25" customHeight="1">
      <c r="A2318" s="29" t="s">
        <v>111</v>
      </c>
      <c r="B2318" s="30"/>
      <c r="C2318" s="30"/>
      <c r="D2318" s="30"/>
      <c r="E2318" s="18"/>
      <c r="F2318" s="18">
        <v>25</v>
      </c>
      <c r="G2318" s="31">
        <f t="shared" ref="G2318:G2323" si="373">SUM(B2318:F2318)</f>
        <v>25</v>
      </c>
      <c r="H2318" s="32">
        <f>IFERROR(B2318/$G$2323,0)</f>
        <v>0</v>
      </c>
      <c r="I2318" s="32">
        <f t="shared" ref="I2318:L2321" si="374">IFERROR(C2318/$G$2323,0)</f>
        <v>0</v>
      </c>
      <c r="J2318" s="32">
        <f t="shared" si="374"/>
        <v>0</v>
      </c>
      <c r="K2318" s="32">
        <f t="shared" si="374"/>
        <v>0</v>
      </c>
      <c r="L2318" s="32">
        <f t="shared" si="374"/>
        <v>0</v>
      </c>
      <c r="M2318" s="21" t="s">
        <v>95</v>
      </c>
    </row>
    <row r="2319" spans="1:13" ht="20.25" customHeight="1">
      <c r="A2319" s="29" t="s">
        <v>112</v>
      </c>
      <c r="B2319" s="30"/>
      <c r="C2319" s="30"/>
      <c r="D2319" s="30"/>
      <c r="E2319" s="18">
        <v>4</v>
      </c>
      <c r="F2319" s="18">
        <v>21</v>
      </c>
      <c r="G2319" s="31">
        <f t="shared" si="373"/>
        <v>25</v>
      </c>
      <c r="H2319" s="32">
        <f>IFERROR(B2319/$G$2323,0)</f>
        <v>0</v>
      </c>
      <c r="I2319" s="32">
        <f t="shared" si="374"/>
        <v>0</v>
      </c>
      <c r="J2319" s="32">
        <f t="shared" si="374"/>
        <v>0</v>
      </c>
      <c r="K2319" s="32">
        <f t="shared" si="374"/>
        <v>0</v>
      </c>
      <c r="L2319" s="32">
        <f t="shared" si="374"/>
        <v>0</v>
      </c>
      <c r="M2319" s="21" t="s">
        <v>95</v>
      </c>
    </row>
    <row r="2320" spans="1:13" ht="20.25" customHeight="1">
      <c r="A2320" s="29" t="s">
        <v>113</v>
      </c>
      <c r="B2320" s="30"/>
      <c r="C2320" s="30"/>
      <c r="D2320" s="30"/>
      <c r="E2320" s="18">
        <v>1</v>
      </c>
      <c r="F2320" s="18">
        <v>24</v>
      </c>
      <c r="G2320" s="31">
        <f t="shared" si="373"/>
        <v>25</v>
      </c>
      <c r="H2320" s="32">
        <f>IFERROR(B2320/$G$2323,0)</f>
        <v>0</v>
      </c>
      <c r="I2320" s="32">
        <f t="shared" si="374"/>
        <v>0</v>
      </c>
      <c r="J2320" s="32">
        <f t="shared" si="374"/>
        <v>0</v>
      </c>
      <c r="K2320" s="32">
        <f t="shared" si="374"/>
        <v>0</v>
      </c>
      <c r="L2320" s="32">
        <f t="shared" si="374"/>
        <v>0</v>
      </c>
      <c r="M2320" s="21" t="s">
        <v>95</v>
      </c>
    </row>
    <row r="2321" spans="1:13" ht="20.25" customHeight="1">
      <c r="A2321" s="29" t="s">
        <v>114</v>
      </c>
      <c r="B2321" s="30"/>
      <c r="C2321" s="30"/>
      <c r="D2321" s="30"/>
      <c r="E2321" s="18">
        <v>2</v>
      </c>
      <c r="F2321" s="18">
        <v>23</v>
      </c>
      <c r="G2321" s="31">
        <f t="shared" si="373"/>
        <v>25</v>
      </c>
      <c r="H2321" s="32">
        <f>IFERROR(B2321/$G$2323,0)</f>
        <v>0</v>
      </c>
      <c r="I2321" s="32">
        <f t="shared" si="374"/>
        <v>0</v>
      </c>
      <c r="J2321" s="32">
        <f t="shared" si="374"/>
        <v>0</v>
      </c>
      <c r="K2321" s="32">
        <f t="shared" si="374"/>
        <v>0</v>
      </c>
      <c r="L2321" s="32">
        <f t="shared" si="374"/>
        <v>0</v>
      </c>
      <c r="M2321" s="21" t="s">
        <v>95</v>
      </c>
    </row>
    <row r="2322" spans="1:13" ht="20.25" customHeight="1">
      <c r="A2322" s="17" t="s">
        <v>105</v>
      </c>
      <c r="B2322" s="33">
        <f>IFERROR(AVERAGE(B2318:B2321),0)</f>
        <v>0</v>
      </c>
      <c r="C2322" s="33">
        <f>IFERROR(AVERAGE(C2318:C2321),0)</f>
        <v>0</v>
      </c>
      <c r="D2322" s="33">
        <f>IFERROR(AVERAGE(D2318:D2321),0)</f>
        <v>0</v>
      </c>
      <c r="E2322" s="33">
        <f>IFERROR(AVERAGE(E2318:E2321),0)</f>
        <v>2.3333333333333335</v>
      </c>
      <c r="F2322" s="33">
        <f>IFERROR(AVERAGE(F2318:F2321),0)</f>
        <v>23.25</v>
      </c>
      <c r="G2322" s="33">
        <f>SUM(AVERAGE(G2318:G2321))</f>
        <v>25</v>
      </c>
      <c r="H2322" s="28">
        <f>AVERAGE(H2318:H2321)*0.2</f>
        <v>0</v>
      </c>
      <c r="I2322" s="28">
        <f>AVERAGE(I2318:I2321)*0.4</f>
        <v>0</v>
      </c>
      <c r="J2322" s="28">
        <f>AVERAGE(J2318:J2321)*0.6</f>
        <v>0</v>
      </c>
      <c r="K2322" s="28">
        <f>AVERAGE(K2318:K2321)*0.8</f>
        <v>0</v>
      </c>
      <c r="L2322" s="28">
        <f>AVERAGE(L2318:L2321)*1</f>
        <v>0</v>
      </c>
      <c r="M2322" s="28">
        <f>SUM(H2322:L2322)</f>
        <v>0</v>
      </c>
    </row>
    <row r="2323" spans="1:13" ht="20.25" customHeight="1">
      <c r="A2323" s="29" t="s">
        <v>121</v>
      </c>
      <c r="B2323" s="30"/>
      <c r="C2323" s="30"/>
      <c r="D2323" s="30"/>
      <c r="E2323" s="30"/>
      <c r="F2323" s="30"/>
      <c r="G2323" s="31">
        <f t="shared" si="373"/>
        <v>0</v>
      </c>
      <c r="H2323" s="32">
        <f>IFERROR(B2323/$G$2328,0)</f>
        <v>0</v>
      </c>
      <c r="I2323" s="32">
        <f>IFERROR(C2323/$G$2328,0)</f>
        <v>0</v>
      </c>
      <c r="J2323" s="32">
        <f>IFERROR(D2323/$G$2328,0)</f>
        <v>0</v>
      </c>
      <c r="K2323" s="32">
        <f>IFERROR(E2323/$G$2328,0)</f>
        <v>0</v>
      </c>
      <c r="L2323" s="32">
        <f>IFERROR(F2323/$G$2328,0)</f>
        <v>0</v>
      </c>
      <c r="M2323" s="21" t="s">
        <v>95</v>
      </c>
    </row>
    <row r="2324" spans="1:13" ht="20.25" customHeight="1">
      <c r="A2324" s="34" t="s">
        <v>115</v>
      </c>
      <c r="B2324" s="34"/>
      <c r="C2324" s="34"/>
      <c r="D2324" s="34"/>
      <c r="E2324" s="34"/>
      <c r="F2324" s="34"/>
      <c r="G2324" s="35">
        <v>25</v>
      </c>
      <c r="H2324" s="28" t="s">
        <v>95</v>
      </c>
      <c r="I2324" s="28" t="s">
        <v>95</v>
      </c>
      <c r="J2324" s="28" t="s">
        <v>95</v>
      </c>
      <c r="K2324" s="28" t="s">
        <v>95</v>
      </c>
      <c r="L2324" s="28" t="s">
        <v>95</v>
      </c>
      <c r="M2324" s="28">
        <f>(M2304+M2311+M2316+M2322)/4</f>
        <v>0.73680000000000001</v>
      </c>
    </row>
    <row r="2325" spans="1:13" ht="20.25" customHeight="1">
      <c r="A2325" s="36"/>
      <c r="B2325" s="36"/>
      <c r="C2325" s="36"/>
      <c r="D2325" s="36"/>
      <c r="E2325" s="36"/>
      <c r="F2325" s="36"/>
      <c r="G2325" s="36"/>
      <c r="H2325" s="36"/>
      <c r="I2325" s="36"/>
      <c r="J2325" s="36"/>
      <c r="K2325" s="36"/>
      <c r="L2325" s="36"/>
      <c r="M2325" s="36"/>
    </row>
    <row r="2326" spans="1:13" ht="20.25" customHeight="1">
      <c r="A2326" s="36"/>
      <c r="B2326" s="36"/>
      <c r="C2326" s="36"/>
      <c r="D2326" s="36"/>
      <c r="E2326" s="36"/>
      <c r="F2326" s="36"/>
      <c r="G2326" s="36"/>
      <c r="H2326" s="36"/>
      <c r="I2326" s="36"/>
      <c r="J2326" s="36"/>
      <c r="K2326" s="36"/>
      <c r="L2326" s="36"/>
      <c r="M2326" s="36"/>
    </row>
    <row r="2327" spans="1:13" ht="20.25" customHeight="1">
      <c r="A2327" s="7" t="s">
        <v>82</v>
      </c>
      <c r="B2327" s="8" t="s">
        <v>0</v>
      </c>
      <c r="C2327" s="8"/>
      <c r="D2327" s="8"/>
      <c r="E2327" s="8"/>
      <c r="F2327" s="8"/>
      <c r="G2327" s="8"/>
      <c r="H2327" s="8"/>
      <c r="I2327" s="8"/>
      <c r="J2327" s="8"/>
      <c r="K2327" s="9" t="s">
        <v>78</v>
      </c>
      <c r="L2327" s="10">
        <v>45108</v>
      </c>
      <c r="M2327" s="10"/>
    </row>
    <row r="2328" spans="1:13" ht="20.25" customHeight="1">
      <c r="A2328" s="8" t="s">
        <v>84</v>
      </c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</row>
    <row r="2329" spans="1:13" ht="20.25" customHeight="1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</row>
    <row r="2330" spans="1:13" ht="20.25" customHeight="1">
      <c r="A2330" s="11" t="s">
        <v>85</v>
      </c>
      <c r="B2330" s="8" t="s">
        <v>86</v>
      </c>
      <c r="C2330" s="8"/>
      <c r="D2330" s="8"/>
      <c r="E2330" s="8"/>
      <c r="F2330" s="8"/>
      <c r="G2330" s="8"/>
      <c r="H2330" s="8" t="s">
        <v>86</v>
      </c>
      <c r="I2330" s="8"/>
      <c r="J2330" s="8"/>
      <c r="K2330" s="8"/>
      <c r="L2330" s="8"/>
      <c r="M2330" s="8"/>
    </row>
    <row r="2331" spans="1:13" ht="20.25" customHeight="1">
      <c r="A2331" s="12" t="s">
        <v>87</v>
      </c>
      <c r="B2331" s="13" t="s">
        <v>88</v>
      </c>
      <c r="C2331" s="13" t="s">
        <v>89</v>
      </c>
      <c r="D2331" s="13" t="s">
        <v>90</v>
      </c>
      <c r="E2331" s="13" t="s">
        <v>91</v>
      </c>
      <c r="F2331" s="13" t="s">
        <v>92</v>
      </c>
      <c r="G2331" s="14" t="s">
        <v>93</v>
      </c>
      <c r="H2331" s="15" t="s">
        <v>88</v>
      </c>
      <c r="I2331" s="15" t="s">
        <v>89</v>
      </c>
      <c r="J2331" s="15" t="s">
        <v>90</v>
      </c>
      <c r="K2331" s="15" t="s">
        <v>91</v>
      </c>
      <c r="L2331" s="15" t="s">
        <v>92</v>
      </c>
      <c r="M2331" s="16" t="s">
        <v>93</v>
      </c>
    </row>
    <row r="2332" spans="1:13" ht="20.25" customHeight="1">
      <c r="A2332" s="17" t="s">
        <v>94</v>
      </c>
      <c r="B2332" s="18"/>
      <c r="C2332" s="18"/>
      <c r="D2332" s="18"/>
      <c r="E2332" s="18">
        <v>1</v>
      </c>
      <c r="F2332" s="18">
        <v>24</v>
      </c>
      <c r="G2332" s="14">
        <f>SUM(B2332:F2332)</f>
        <v>25</v>
      </c>
      <c r="H2332" s="19">
        <f>IFERROR(B2332/$G$2337,0)</f>
        <v>0</v>
      </c>
      <c r="I2332" s="19">
        <f t="shared" ref="I2332:L2334" si="375">IFERROR(C2332/$G$2337,0)</f>
        <v>0</v>
      </c>
      <c r="J2332" s="19">
        <f t="shared" si="375"/>
        <v>0</v>
      </c>
      <c r="K2332" s="19">
        <f t="shared" si="375"/>
        <v>0.04</v>
      </c>
      <c r="L2332" s="19">
        <f>IFERROR(F2332/$G$2337,0)</f>
        <v>0.96</v>
      </c>
      <c r="M2332" s="20" t="s">
        <v>95</v>
      </c>
    </row>
    <row r="2333" spans="1:13" ht="20.25" customHeight="1">
      <c r="A2333" s="17" t="s">
        <v>96</v>
      </c>
      <c r="B2333" s="18"/>
      <c r="C2333" s="18"/>
      <c r="D2333" s="18"/>
      <c r="E2333" s="18"/>
      <c r="F2333" s="18">
        <v>25</v>
      </c>
      <c r="G2333" s="14">
        <f>SUM(B2333:F2333)</f>
        <v>25</v>
      </c>
      <c r="H2333" s="19">
        <f>IFERROR(B2333/$G$2337,0)</f>
        <v>0</v>
      </c>
      <c r="I2333" s="19">
        <f t="shared" si="375"/>
        <v>0</v>
      </c>
      <c r="J2333" s="19">
        <f t="shared" si="375"/>
        <v>0</v>
      </c>
      <c r="K2333" s="19">
        <f t="shared" si="375"/>
        <v>0</v>
      </c>
      <c r="L2333" s="19">
        <f t="shared" si="375"/>
        <v>1</v>
      </c>
      <c r="M2333" s="21" t="s">
        <v>95</v>
      </c>
    </row>
    <row r="2334" spans="1:13" ht="20.25" customHeight="1">
      <c r="A2334" s="17" t="s">
        <v>97</v>
      </c>
      <c r="B2334" s="18"/>
      <c r="C2334" s="18"/>
      <c r="D2334" s="18"/>
      <c r="E2334" s="18">
        <v>5</v>
      </c>
      <c r="F2334" s="18">
        <v>20</v>
      </c>
      <c r="G2334" s="14">
        <f>SUM(B2334:F2334)</f>
        <v>25</v>
      </c>
      <c r="H2334" s="19">
        <f>IFERROR(B2334/$G$2337,0)</f>
        <v>0</v>
      </c>
      <c r="I2334" s="19">
        <f t="shared" si="375"/>
        <v>0</v>
      </c>
      <c r="J2334" s="19">
        <f t="shared" si="375"/>
        <v>0</v>
      </c>
      <c r="K2334" s="19">
        <f t="shared" si="375"/>
        <v>0.2</v>
      </c>
      <c r="L2334" s="19">
        <f t="shared" si="375"/>
        <v>0.8</v>
      </c>
      <c r="M2334" s="21" t="s">
        <v>95</v>
      </c>
    </row>
    <row r="2335" spans="1:13" ht="20.25" customHeight="1">
      <c r="A2335" s="22" t="s">
        <v>98</v>
      </c>
      <c r="B2335" s="23">
        <f>IFERROR(AVERAGE(B2332:B2334),0)</f>
        <v>0</v>
      </c>
      <c r="C2335" s="23">
        <f>IFERROR(AVERAGE(C2332:C2334),0)</f>
        <v>0</v>
      </c>
      <c r="D2335" s="23">
        <f>IFERROR(AVERAGE(D2332:D2334),0)</f>
        <v>0</v>
      </c>
      <c r="E2335" s="23">
        <f>IFERROR(AVERAGE(E2332:E2334),0)</f>
        <v>3</v>
      </c>
      <c r="F2335" s="23">
        <f>IFERROR(AVERAGE(F2332:F2334),0)</f>
        <v>23</v>
      </c>
      <c r="G2335" s="23">
        <f>SUM(AVERAGE(G2332:G2334))</f>
        <v>25</v>
      </c>
      <c r="H2335" s="24">
        <f>AVERAGE(H2332:H2334)*0.2</f>
        <v>0</v>
      </c>
      <c r="I2335" s="24">
        <f>AVERAGE(I2332:I2334)*0.4</f>
        <v>0</v>
      </c>
      <c r="J2335" s="24">
        <f>AVERAGE(J2332:J2334)*0.6</f>
        <v>0</v>
      </c>
      <c r="K2335" s="24">
        <f>AVERAGE(K2332:K2334)*0.8</f>
        <v>6.4000000000000001E-2</v>
      </c>
      <c r="L2335" s="24">
        <f>AVERAGE(L2332:L2334)*1</f>
        <v>0.91999999999999993</v>
      </c>
      <c r="M2335" s="25">
        <f>SUM(H2335:L2335)</f>
        <v>0.98399999999999999</v>
      </c>
    </row>
    <row r="2336" spans="1:13" ht="20.25" customHeight="1">
      <c r="A2336" s="12" t="s">
        <v>99</v>
      </c>
      <c r="B2336" s="13" t="s">
        <v>88</v>
      </c>
      <c r="C2336" s="13" t="s">
        <v>89</v>
      </c>
      <c r="D2336" s="13" t="s">
        <v>90</v>
      </c>
      <c r="E2336" s="13" t="s">
        <v>91</v>
      </c>
      <c r="F2336" s="13" t="s">
        <v>92</v>
      </c>
      <c r="G2336" s="14" t="s">
        <v>93</v>
      </c>
      <c r="H2336" s="15" t="s">
        <v>88</v>
      </c>
      <c r="I2336" s="15" t="s">
        <v>89</v>
      </c>
      <c r="J2336" s="15" t="s">
        <v>90</v>
      </c>
      <c r="K2336" s="15" t="s">
        <v>91</v>
      </c>
      <c r="L2336" s="26" t="s">
        <v>92</v>
      </c>
      <c r="M2336" s="14" t="s">
        <v>93</v>
      </c>
    </row>
    <row r="2337" spans="1:13" ht="20.25" customHeight="1">
      <c r="A2337" s="17" t="s">
        <v>100</v>
      </c>
      <c r="B2337" s="18"/>
      <c r="C2337" s="18"/>
      <c r="D2337" s="18"/>
      <c r="E2337" s="18">
        <v>1</v>
      </c>
      <c r="F2337" s="18">
        <v>24</v>
      </c>
      <c r="G2337" s="14">
        <f>SUM(B2337:F2337)</f>
        <v>25</v>
      </c>
      <c r="H2337" s="19">
        <f t="shared" ref="H2337:L2341" si="376">IFERROR(B2337/$G$2342,0)</f>
        <v>0</v>
      </c>
      <c r="I2337" s="19">
        <f t="shared" si="376"/>
        <v>0</v>
      </c>
      <c r="J2337" s="19">
        <f t="shared" si="376"/>
        <v>0</v>
      </c>
      <c r="K2337" s="19">
        <f t="shared" si="376"/>
        <v>0.04</v>
      </c>
      <c r="L2337" s="19">
        <f t="shared" si="376"/>
        <v>0.96</v>
      </c>
      <c r="M2337" s="21" t="s">
        <v>95</v>
      </c>
    </row>
    <row r="2338" spans="1:13" ht="20.25" customHeight="1">
      <c r="A2338" s="17" t="s">
        <v>101</v>
      </c>
      <c r="B2338" s="18"/>
      <c r="C2338" s="18"/>
      <c r="D2338" s="18"/>
      <c r="E2338" s="18"/>
      <c r="F2338" s="18">
        <v>25</v>
      </c>
      <c r="G2338" s="14">
        <f>SUM(B2338:F2338)</f>
        <v>25</v>
      </c>
      <c r="H2338" s="19">
        <f t="shared" si="376"/>
        <v>0</v>
      </c>
      <c r="I2338" s="19">
        <f t="shared" si="376"/>
        <v>0</v>
      </c>
      <c r="J2338" s="19">
        <f t="shared" si="376"/>
        <v>0</v>
      </c>
      <c r="K2338" s="19">
        <f t="shared" si="376"/>
        <v>0</v>
      </c>
      <c r="L2338" s="19">
        <f t="shared" si="376"/>
        <v>1</v>
      </c>
      <c r="M2338" s="21" t="s">
        <v>95</v>
      </c>
    </row>
    <row r="2339" spans="1:13" ht="20.25" customHeight="1">
      <c r="A2339" s="17" t="s">
        <v>102</v>
      </c>
      <c r="B2339" s="18"/>
      <c r="C2339" s="18"/>
      <c r="D2339" s="18"/>
      <c r="E2339" s="18"/>
      <c r="F2339" s="18">
        <v>25</v>
      </c>
      <c r="G2339" s="14">
        <f>SUM(B2339:F2339)</f>
        <v>25</v>
      </c>
      <c r="H2339" s="19">
        <f t="shared" si="376"/>
        <v>0</v>
      </c>
      <c r="I2339" s="19">
        <f t="shared" si="376"/>
        <v>0</v>
      </c>
      <c r="J2339" s="19">
        <f t="shared" si="376"/>
        <v>0</v>
      </c>
      <c r="K2339" s="19">
        <f t="shared" si="376"/>
        <v>0</v>
      </c>
      <c r="L2339" s="19">
        <f t="shared" si="376"/>
        <v>1</v>
      </c>
      <c r="M2339" s="21" t="s">
        <v>95</v>
      </c>
    </row>
    <row r="2340" spans="1:13" ht="20.25" customHeight="1">
      <c r="A2340" s="17" t="s">
        <v>103</v>
      </c>
      <c r="B2340" s="18"/>
      <c r="C2340" s="18"/>
      <c r="D2340" s="18"/>
      <c r="E2340" s="18">
        <v>5</v>
      </c>
      <c r="F2340" s="18">
        <v>20</v>
      </c>
      <c r="G2340" s="14">
        <f>SUM(B2340:F2340)</f>
        <v>25</v>
      </c>
      <c r="H2340" s="19">
        <f t="shared" si="376"/>
        <v>0</v>
      </c>
      <c r="I2340" s="19">
        <f t="shared" si="376"/>
        <v>0</v>
      </c>
      <c r="J2340" s="19">
        <f t="shared" si="376"/>
        <v>0</v>
      </c>
      <c r="K2340" s="19">
        <f t="shared" si="376"/>
        <v>0.2</v>
      </c>
      <c r="L2340" s="19">
        <f t="shared" si="376"/>
        <v>0.8</v>
      </c>
      <c r="M2340" s="21" t="s">
        <v>95</v>
      </c>
    </row>
    <row r="2341" spans="1:13" ht="20.25" customHeight="1">
      <c r="A2341" s="17" t="s">
        <v>104</v>
      </c>
      <c r="B2341" s="18"/>
      <c r="C2341" s="18"/>
      <c r="D2341" s="18"/>
      <c r="E2341" s="18">
        <v>2</v>
      </c>
      <c r="F2341" s="18">
        <v>23</v>
      </c>
      <c r="G2341" s="14">
        <f>SUM(B2341:F2341)</f>
        <v>25</v>
      </c>
      <c r="H2341" s="19">
        <f t="shared" si="376"/>
        <v>0</v>
      </c>
      <c r="I2341" s="19">
        <f t="shared" si="376"/>
        <v>0</v>
      </c>
      <c r="J2341" s="19">
        <f t="shared" si="376"/>
        <v>0</v>
      </c>
      <c r="K2341" s="19">
        <f t="shared" si="376"/>
        <v>0.08</v>
      </c>
      <c r="L2341" s="19">
        <f t="shared" si="376"/>
        <v>0.92</v>
      </c>
      <c r="M2341" s="21"/>
    </row>
    <row r="2342" spans="1:13" ht="20.25" customHeight="1">
      <c r="A2342" s="22" t="s">
        <v>105</v>
      </c>
      <c r="B2342" s="23">
        <f>IFERROR(AVERAGE(B2337:B2341),0)</f>
        <v>0</v>
      </c>
      <c r="C2342" s="23">
        <f>IFERROR(AVERAGE(C2337:C2341),0)</f>
        <v>0</v>
      </c>
      <c r="D2342" s="23">
        <f>IFERROR(AVERAGE(D2337:D2341),0)</f>
        <v>0</v>
      </c>
      <c r="E2342" s="23">
        <f>IFERROR(AVERAGE(E2337:E2341),0)</f>
        <v>2.6666666666666665</v>
      </c>
      <c r="F2342" s="23">
        <f>IFERROR(AVERAGE(F2337:F2341),0)</f>
        <v>23.4</v>
      </c>
      <c r="G2342" s="23">
        <f>SUM(AVERAGE(G2337:G2341))</f>
        <v>25</v>
      </c>
      <c r="H2342" s="25">
        <f>AVERAGE(H2337:H2341)*0.2</f>
        <v>0</v>
      </c>
      <c r="I2342" s="25">
        <f>AVERAGE(I2337:I2341)*0.4</f>
        <v>0</v>
      </c>
      <c r="J2342" s="25">
        <f>AVERAGE(J2337:J2341)*0.6</f>
        <v>0</v>
      </c>
      <c r="K2342" s="25">
        <f>AVERAGE(K2337:K2341)*0.8</f>
        <v>5.1200000000000002E-2</v>
      </c>
      <c r="L2342" s="25">
        <f>AVERAGE(L2337:L2341)*1</f>
        <v>0.93599999999999994</v>
      </c>
      <c r="M2342" s="25">
        <f>SUM(H2342:L2342)</f>
        <v>0.98719999999999997</v>
      </c>
    </row>
    <row r="2343" spans="1:13" ht="20.25" customHeight="1">
      <c r="A2343" s="12" t="s">
        <v>106</v>
      </c>
      <c r="B2343" s="13" t="s">
        <v>88</v>
      </c>
      <c r="C2343" s="13" t="s">
        <v>89</v>
      </c>
      <c r="D2343" s="13" t="s">
        <v>90</v>
      </c>
      <c r="E2343" s="13" t="s">
        <v>91</v>
      </c>
      <c r="F2343" s="13" t="s">
        <v>92</v>
      </c>
      <c r="G2343" s="14" t="s">
        <v>93</v>
      </c>
      <c r="H2343" s="15" t="s">
        <v>88</v>
      </c>
      <c r="I2343" s="15" t="s">
        <v>89</v>
      </c>
      <c r="J2343" s="15" t="s">
        <v>90</v>
      </c>
      <c r="K2343" s="15" t="s">
        <v>91</v>
      </c>
      <c r="L2343" s="26" t="s">
        <v>92</v>
      </c>
      <c r="M2343" s="14" t="s">
        <v>93</v>
      </c>
    </row>
    <row r="2344" spans="1:13" ht="20.25" customHeight="1">
      <c r="A2344" s="17" t="s">
        <v>107</v>
      </c>
      <c r="B2344" s="18"/>
      <c r="C2344" s="18"/>
      <c r="D2344" s="18"/>
      <c r="E2344" s="18">
        <v>3</v>
      </c>
      <c r="F2344" s="18">
        <v>22</v>
      </c>
      <c r="G2344" s="14">
        <f>SUM(B2344:F2344)</f>
        <v>25</v>
      </c>
      <c r="H2344" s="19">
        <f>IFERROR(B2344/$G$2349,0)</f>
        <v>0</v>
      </c>
      <c r="I2344" s="19">
        <f t="shared" ref="I2344:L2346" si="377">IFERROR(C2344/$G$2349,0)</f>
        <v>0</v>
      </c>
      <c r="J2344" s="19">
        <f t="shared" si="377"/>
        <v>0</v>
      </c>
      <c r="K2344" s="19">
        <f t="shared" si="377"/>
        <v>0.12</v>
      </c>
      <c r="L2344" s="19">
        <f t="shared" si="377"/>
        <v>0.88</v>
      </c>
      <c r="M2344" s="21" t="s">
        <v>95</v>
      </c>
    </row>
    <row r="2345" spans="1:13" ht="20.25" customHeight="1">
      <c r="A2345" s="17" t="s">
        <v>108</v>
      </c>
      <c r="B2345" s="18"/>
      <c r="C2345" s="18"/>
      <c r="D2345" s="18"/>
      <c r="E2345" s="18">
        <v>2</v>
      </c>
      <c r="F2345" s="18">
        <v>23</v>
      </c>
      <c r="G2345" s="14">
        <f>SUM(B2345:F2345)</f>
        <v>25</v>
      </c>
      <c r="H2345" s="19">
        <f>IFERROR(B2345/$G$2349,0)</f>
        <v>0</v>
      </c>
      <c r="I2345" s="19">
        <f t="shared" si="377"/>
        <v>0</v>
      </c>
      <c r="J2345" s="19">
        <f t="shared" si="377"/>
        <v>0</v>
      </c>
      <c r="K2345" s="19">
        <f t="shared" si="377"/>
        <v>0.08</v>
      </c>
      <c r="L2345" s="19">
        <f t="shared" si="377"/>
        <v>0.92</v>
      </c>
      <c r="M2345" s="21" t="s">
        <v>95</v>
      </c>
    </row>
    <row r="2346" spans="1:13" ht="20.25" customHeight="1">
      <c r="A2346" s="17" t="s">
        <v>109</v>
      </c>
      <c r="B2346" s="18"/>
      <c r="C2346" s="18"/>
      <c r="D2346" s="18"/>
      <c r="E2346" s="18">
        <v>4</v>
      </c>
      <c r="F2346" s="18">
        <v>21</v>
      </c>
      <c r="G2346" s="14">
        <f>SUM(B2346:F2346)</f>
        <v>25</v>
      </c>
      <c r="H2346" s="19">
        <f>IFERROR(B2346/$G$2349,0)</f>
        <v>0</v>
      </c>
      <c r="I2346" s="19">
        <f t="shared" si="377"/>
        <v>0</v>
      </c>
      <c r="J2346" s="19">
        <f t="shared" si="377"/>
        <v>0</v>
      </c>
      <c r="K2346" s="19">
        <f t="shared" si="377"/>
        <v>0.16</v>
      </c>
      <c r="L2346" s="19">
        <f t="shared" si="377"/>
        <v>0.84</v>
      </c>
      <c r="M2346" s="21" t="s">
        <v>95</v>
      </c>
    </row>
    <row r="2347" spans="1:13" ht="20.25" customHeight="1">
      <c r="A2347" s="22" t="s">
        <v>105</v>
      </c>
      <c r="B2347" s="23">
        <f>IFERROR(AVERAGE(B2344:B2346),0)</f>
        <v>0</v>
      </c>
      <c r="C2347" s="23">
        <f>IFERROR(AVERAGE(C2344:C2346),0)</f>
        <v>0</v>
      </c>
      <c r="D2347" s="27">
        <f>IFERROR(AVERAGE(D2344:D2346),0)</f>
        <v>0</v>
      </c>
      <c r="E2347" s="27">
        <f>IFERROR(AVERAGE(E2344:E2346),0)</f>
        <v>3</v>
      </c>
      <c r="F2347" s="27">
        <f>IFERROR(AVERAGE(F2344:F2346),0)</f>
        <v>22</v>
      </c>
      <c r="G2347" s="27">
        <f>SUM(AVERAGE(G2344:G2346))</f>
        <v>25</v>
      </c>
      <c r="H2347" s="25">
        <f>AVERAGE(H2344:H2346)*0.2</f>
        <v>0</v>
      </c>
      <c r="I2347" s="25">
        <f>AVERAGE(I2344:I2346)*0.4</f>
        <v>0</v>
      </c>
      <c r="J2347" s="25">
        <f>AVERAGE(J2344:J2346)*0.6</f>
        <v>0</v>
      </c>
      <c r="K2347" s="25">
        <f>AVERAGE(K2344:K2346)*0.8</f>
        <v>9.6000000000000002E-2</v>
      </c>
      <c r="L2347" s="25">
        <f>AVERAGE(L2344:L2346)*1</f>
        <v>0.88</v>
      </c>
      <c r="M2347" s="28">
        <f>SUM(H2347:L2347)</f>
        <v>0.97599999999999998</v>
      </c>
    </row>
    <row r="2348" spans="1:13" ht="20.25" customHeight="1">
      <c r="A2348" s="12" t="s">
        <v>110</v>
      </c>
      <c r="B2348" s="13" t="s">
        <v>88</v>
      </c>
      <c r="C2348" s="13" t="s">
        <v>89</v>
      </c>
      <c r="D2348" s="13" t="s">
        <v>90</v>
      </c>
      <c r="E2348" s="13" t="s">
        <v>91</v>
      </c>
      <c r="F2348" s="13" t="s">
        <v>92</v>
      </c>
      <c r="G2348" s="14" t="s">
        <v>93</v>
      </c>
      <c r="H2348" s="15" t="s">
        <v>88</v>
      </c>
      <c r="I2348" s="15" t="s">
        <v>89</v>
      </c>
      <c r="J2348" s="15" t="s">
        <v>90</v>
      </c>
      <c r="K2348" s="15" t="s">
        <v>91</v>
      </c>
      <c r="L2348" s="26" t="s">
        <v>92</v>
      </c>
      <c r="M2348" s="14" t="s">
        <v>93</v>
      </c>
    </row>
    <row r="2349" spans="1:13" ht="20.25" customHeight="1">
      <c r="A2349" s="29" t="s">
        <v>111</v>
      </c>
      <c r="B2349" s="30"/>
      <c r="C2349" s="30"/>
      <c r="D2349" s="30"/>
      <c r="E2349" s="18"/>
      <c r="F2349" s="18">
        <v>25</v>
      </c>
      <c r="G2349" s="31">
        <f t="shared" ref="G2349:G2354" si="378">SUM(B2349:F2349)</f>
        <v>25</v>
      </c>
      <c r="H2349" s="32">
        <f>IFERROR(B2349/$G$2354,0)</f>
        <v>0</v>
      </c>
      <c r="I2349" s="32">
        <f t="shared" ref="I2349:L2352" si="379">IFERROR(C2349/$G$2354,0)</f>
        <v>0</v>
      </c>
      <c r="J2349" s="32">
        <f t="shared" si="379"/>
        <v>0</v>
      </c>
      <c r="K2349" s="32">
        <f t="shared" si="379"/>
        <v>0</v>
      </c>
      <c r="L2349" s="32">
        <f t="shared" si="379"/>
        <v>0</v>
      </c>
      <c r="M2349" s="21" t="s">
        <v>95</v>
      </c>
    </row>
    <row r="2350" spans="1:13" ht="20.25" customHeight="1">
      <c r="A2350" s="29" t="s">
        <v>112</v>
      </c>
      <c r="B2350" s="30"/>
      <c r="C2350" s="30"/>
      <c r="D2350" s="30"/>
      <c r="E2350" s="18">
        <v>4</v>
      </c>
      <c r="F2350" s="18">
        <v>21</v>
      </c>
      <c r="G2350" s="31">
        <f t="shared" si="378"/>
        <v>25</v>
      </c>
      <c r="H2350" s="32">
        <f>IFERROR(B2350/$G$2354,0)</f>
        <v>0</v>
      </c>
      <c r="I2350" s="32">
        <f t="shared" si="379"/>
        <v>0</v>
      </c>
      <c r="J2350" s="32">
        <f t="shared" si="379"/>
        <v>0</v>
      </c>
      <c r="K2350" s="32">
        <f t="shared" si="379"/>
        <v>0</v>
      </c>
      <c r="L2350" s="32">
        <f t="shared" si="379"/>
        <v>0</v>
      </c>
      <c r="M2350" s="21" t="s">
        <v>95</v>
      </c>
    </row>
    <row r="2351" spans="1:13" ht="20.25" customHeight="1">
      <c r="A2351" s="29" t="s">
        <v>113</v>
      </c>
      <c r="B2351" s="30"/>
      <c r="C2351" s="30"/>
      <c r="D2351" s="30"/>
      <c r="E2351" s="18">
        <v>1</v>
      </c>
      <c r="F2351" s="18">
        <v>24</v>
      </c>
      <c r="G2351" s="31">
        <f t="shared" si="378"/>
        <v>25</v>
      </c>
      <c r="H2351" s="32">
        <f>IFERROR(B2351/$G$2354,0)</f>
        <v>0</v>
      </c>
      <c r="I2351" s="32">
        <f t="shared" si="379"/>
        <v>0</v>
      </c>
      <c r="J2351" s="32">
        <f t="shared" si="379"/>
        <v>0</v>
      </c>
      <c r="K2351" s="32">
        <f t="shared" si="379"/>
        <v>0</v>
      </c>
      <c r="L2351" s="32">
        <f t="shared" si="379"/>
        <v>0</v>
      </c>
      <c r="M2351" s="21" t="s">
        <v>95</v>
      </c>
    </row>
    <row r="2352" spans="1:13" ht="20.25" customHeight="1">
      <c r="A2352" s="29" t="s">
        <v>114</v>
      </c>
      <c r="B2352" s="30"/>
      <c r="C2352" s="30"/>
      <c r="D2352" s="30"/>
      <c r="E2352" s="18">
        <v>2</v>
      </c>
      <c r="F2352" s="18">
        <v>23</v>
      </c>
      <c r="G2352" s="31">
        <f t="shared" si="378"/>
        <v>25</v>
      </c>
      <c r="H2352" s="32">
        <f>IFERROR(B2352/$G$2354,0)</f>
        <v>0</v>
      </c>
      <c r="I2352" s="32">
        <f t="shared" si="379"/>
        <v>0</v>
      </c>
      <c r="J2352" s="32">
        <f t="shared" si="379"/>
        <v>0</v>
      </c>
      <c r="K2352" s="32">
        <f t="shared" si="379"/>
        <v>0</v>
      </c>
      <c r="L2352" s="32">
        <f t="shared" si="379"/>
        <v>0</v>
      </c>
      <c r="M2352" s="21" t="s">
        <v>95</v>
      </c>
    </row>
    <row r="2353" spans="1:13" ht="20.25" customHeight="1">
      <c r="A2353" s="17" t="s">
        <v>105</v>
      </c>
      <c r="B2353" s="33">
        <f>IFERROR(AVERAGE(B2349:B2352),0)</f>
        <v>0</v>
      </c>
      <c r="C2353" s="33">
        <f>IFERROR(AVERAGE(C2349:C2352),0)</f>
        <v>0</v>
      </c>
      <c r="D2353" s="33">
        <f>IFERROR(AVERAGE(D2349:D2352),0)</f>
        <v>0</v>
      </c>
      <c r="E2353" s="33">
        <f>IFERROR(AVERAGE(E2349:E2352),0)</f>
        <v>2.3333333333333335</v>
      </c>
      <c r="F2353" s="33">
        <f>IFERROR(AVERAGE(F2349:F2352),0)</f>
        <v>23.25</v>
      </c>
      <c r="G2353" s="33">
        <f>SUM(AVERAGE(G2349:G2352))</f>
        <v>25</v>
      </c>
      <c r="H2353" s="28">
        <f>AVERAGE(H2349:H2352)*0.2</f>
        <v>0</v>
      </c>
      <c r="I2353" s="28">
        <f>AVERAGE(I2349:I2352)*0.4</f>
        <v>0</v>
      </c>
      <c r="J2353" s="28">
        <f>AVERAGE(J2349:J2352)*0.6</f>
        <v>0</v>
      </c>
      <c r="K2353" s="28">
        <f>AVERAGE(K2349:K2352)*0.8</f>
        <v>0</v>
      </c>
      <c r="L2353" s="28">
        <f>AVERAGE(L2349:L2352)*1</f>
        <v>0</v>
      </c>
      <c r="M2353" s="28">
        <f>SUM(H2353:L2353)</f>
        <v>0</v>
      </c>
    </row>
    <row r="2354" spans="1:13" ht="20.25" customHeight="1">
      <c r="A2354" s="29" t="s">
        <v>121</v>
      </c>
      <c r="B2354" s="30"/>
      <c r="C2354" s="30"/>
      <c r="D2354" s="30"/>
      <c r="E2354" s="30"/>
      <c r="F2354" s="30"/>
      <c r="G2354" s="31">
        <f t="shared" si="378"/>
        <v>0</v>
      </c>
      <c r="H2354" s="32">
        <f>IFERROR(B2354/$G$2359,0)</f>
        <v>0</v>
      </c>
      <c r="I2354" s="32">
        <f>IFERROR(C2354/$G$2359,0)</f>
        <v>0</v>
      </c>
      <c r="J2354" s="32">
        <f>IFERROR(D2354/$G$2359,0)</f>
        <v>0</v>
      </c>
      <c r="K2354" s="32">
        <f>IFERROR(E2354/$G$2359,0)</f>
        <v>0</v>
      </c>
      <c r="L2354" s="32">
        <f>IFERROR(F2354/$G$2359,0)</f>
        <v>0</v>
      </c>
      <c r="M2354" s="21" t="s">
        <v>95</v>
      </c>
    </row>
    <row r="2355" spans="1:13" ht="20.25" customHeight="1">
      <c r="A2355" s="34" t="s">
        <v>115</v>
      </c>
      <c r="B2355" s="34"/>
      <c r="C2355" s="34"/>
      <c r="D2355" s="34"/>
      <c r="E2355" s="34"/>
      <c r="F2355" s="34"/>
      <c r="G2355" s="35">
        <v>25</v>
      </c>
      <c r="H2355" s="28" t="s">
        <v>95</v>
      </c>
      <c r="I2355" s="28" t="s">
        <v>95</v>
      </c>
      <c r="J2355" s="28" t="s">
        <v>95</v>
      </c>
      <c r="K2355" s="28" t="s">
        <v>95</v>
      </c>
      <c r="L2355" s="28" t="s">
        <v>95</v>
      </c>
      <c r="M2355" s="28">
        <f>(M2335+M2342+M2347+M2353)/4</f>
        <v>0.73680000000000001</v>
      </c>
    </row>
    <row r="2356" spans="1:13" ht="20.25" customHeight="1">
      <c r="A2356" s="36"/>
      <c r="B2356" s="36"/>
      <c r="C2356" s="36"/>
      <c r="D2356" s="36"/>
      <c r="E2356" s="36"/>
      <c r="F2356" s="36"/>
      <c r="G2356" s="36"/>
      <c r="H2356" s="36"/>
      <c r="I2356" s="36"/>
      <c r="J2356" s="36"/>
      <c r="K2356" s="36"/>
      <c r="L2356" s="36"/>
      <c r="M2356" s="36"/>
    </row>
    <row r="2357" spans="1:13" ht="20.25" customHeight="1">
      <c r="A2357" s="36"/>
      <c r="B2357" s="36"/>
      <c r="C2357" s="36"/>
      <c r="D2357" s="36"/>
      <c r="E2357" s="36"/>
      <c r="F2357" s="36"/>
      <c r="G2357" s="36"/>
      <c r="H2357" s="36"/>
      <c r="I2357" s="36"/>
      <c r="J2357" s="36"/>
      <c r="K2357" s="36"/>
      <c r="L2357" s="36"/>
      <c r="M2357" s="36"/>
    </row>
    <row r="2358" spans="1:13" ht="20.25" customHeight="1">
      <c r="A2358" s="7" t="s">
        <v>82</v>
      </c>
      <c r="B2358" s="8" t="s">
        <v>0</v>
      </c>
      <c r="C2358" s="8"/>
      <c r="D2358" s="8"/>
      <c r="E2358" s="8"/>
      <c r="F2358" s="8"/>
      <c r="G2358" s="8"/>
      <c r="H2358" s="8"/>
      <c r="I2358" s="8"/>
      <c r="J2358" s="8"/>
      <c r="K2358" s="9" t="s">
        <v>78</v>
      </c>
      <c r="L2358" s="10">
        <v>45108</v>
      </c>
      <c r="M2358" s="10"/>
    </row>
    <row r="2359" spans="1:13" ht="20.25" customHeight="1">
      <c r="A2359" s="8" t="s">
        <v>84</v>
      </c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</row>
    <row r="2360" spans="1:13" ht="20.25" customHeight="1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</row>
    <row r="2361" spans="1:13" ht="20.25" customHeight="1">
      <c r="A2361" s="11" t="s">
        <v>85</v>
      </c>
      <c r="B2361" s="8" t="s">
        <v>86</v>
      </c>
      <c r="C2361" s="8"/>
      <c r="D2361" s="8"/>
      <c r="E2361" s="8"/>
      <c r="F2361" s="8"/>
      <c r="G2361" s="8"/>
      <c r="H2361" s="8" t="s">
        <v>86</v>
      </c>
      <c r="I2361" s="8"/>
      <c r="J2361" s="8"/>
      <c r="K2361" s="8"/>
      <c r="L2361" s="8"/>
      <c r="M2361" s="8"/>
    </row>
    <row r="2362" spans="1:13" ht="20.25" customHeight="1">
      <c r="A2362" s="12" t="s">
        <v>87</v>
      </c>
      <c r="B2362" s="13" t="s">
        <v>88</v>
      </c>
      <c r="C2362" s="13" t="s">
        <v>89</v>
      </c>
      <c r="D2362" s="13" t="s">
        <v>90</v>
      </c>
      <c r="E2362" s="13" t="s">
        <v>91</v>
      </c>
      <c r="F2362" s="13" t="s">
        <v>92</v>
      </c>
      <c r="G2362" s="14" t="s">
        <v>93</v>
      </c>
      <c r="H2362" s="15" t="s">
        <v>88</v>
      </c>
      <c r="I2362" s="15" t="s">
        <v>89</v>
      </c>
      <c r="J2362" s="15" t="s">
        <v>90</v>
      </c>
      <c r="K2362" s="15" t="s">
        <v>91</v>
      </c>
      <c r="L2362" s="15" t="s">
        <v>92</v>
      </c>
      <c r="M2362" s="16" t="s">
        <v>93</v>
      </c>
    </row>
    <row r="2363" spans="1:13" ht="20.25" customHeight="1">
      <c r="A2363" s="17" t="s">
        <v>94</v>
      </c>
      <c r="B2363" s="18"/>
      <c r="C2363" s="18"/>
      <c r="D2363" s="18"/>
      <c r="E2363" s="18">
        <v>1</v>
      </c>
      <c r="F2363" s="18">
        <v>24</v>
      </c>
      <c r="G2363" s="14">
        <f>SUM(B2363:F2363)</f>
        <v>25</v>
      </c>
      <c r="H2363" s="19">
        <f>IFERROR(B2363/$G$2368,0)</f>
        <v>0</v>
      </c>
      <c r="I2363" s="19">
        <f t="shared" ref="I2363:L2365" si="380">IFERROR(C2363/$G$2368,0)</f>
        <v>0</v>
      </c>
      <c r="J2363" s="19">
        <f t="shared" si="380"/>
        <v>0</v>
      </c>
      <c r="K2363" s="19">
        <f t="shared" si="380"/>
        <v>0.04</v>
      </c>
      <c r="L2363" s="19">
        <f>IFERROR(F2363/$G$2368,0)</f>
        <v>0.96</v>
      </c>
      <c r="M2363" s="20" t="s">
        <v>95</v>
      </c>
    </row>
    <row r="2364" spans="1:13" ht="20.25" customHeight="1">
      <c r="A2364" s="17" t="s">
        <v>96</v>
      </c>
      <c r="B2364" s="18"/>
      <c r="C2364" s="18"/>
      <c r="D2364" s="18"/>
      <c r="E2364" s="18"/>
      <c r="F2364" s="18">
        <v>25</v>
      </c>
      <c r="G2364" s="14">
        <f>SUM(B2364:F2364)</f>
        <v>25</v>
      </c>
      <c r="H2364" s="19">
        <f>IFERROR(B2364/$G$2368,0)</f>
        <v>0</v>
      </c>
      <c r="I2364" s="19">
        <f t="shared" si="380"/>
        <v>0</v>
      </c>
      <c r="J2364" s="19">
        <f t="shared" si="380"/>
        <v>0</v>
      </c>
      <c r="K2364" s="19">
        <f t="shared" si="380"/>
        <v>0</v>
      </c>
      <c r="L2364" s="19">
        <f t="shared" si="380"/>
        <v>1</v>
      </c>
      <c r="M2364" s="21" t="s">
        <v>95</v>
      </c>
    </row>
    <row r="2365" spans="1:13" ht="20.25" customHeight="1">
      <c r="A2365" s="17" t="s">
        <v>97</v>
      </c>
      <c r="B2365" s="18"/>
      <c r="C2365" s="18"/>
      <c r="D2365" s="18"/>
      <c r="E2365" s="18">
        <v>5</v>
      </c>
      <c r="F2365" s="18">
        <v>20</v>
      </c>
      <c r="G2365" s="14">
        <f>SUM(B2365:F2365)</f>
        <v>25</v>
      </c>
      <c r="H2365" s="19">
        <f>IFERROR(B2365/$G$2368,0)</f>
        <v>0</v>
      </c>
      <c r="I2365" s="19">
        <f t="shared" si="380"/>
        <v>0</v>
      </c>
      <c r="J2365" s="19">
        <f t="shared" si="380"/>
        <v>0</v>
      </c>
      <c r="K2365" s="19">
        <f t="shared" si="380"/>
        <v>0.2</v>
      </c>
      <c r="L2365" s="19">
        <f t="shared" si="380"/>
        <v>0.8</v>
      </c>
      <c r="M2365" s="21" t="s">
        <v>95</v>
      </c>
    </row>
    <row r="2366" spans="1:13" ht="20.25" customHeight="1">
      <c r="A2366" s="22" t="s">
        <v>98</v>
      </c>
      <c r="B2366" s="23">
        <f>IFERROR(AVERAGE(B2363:B2365),0)</f>
        <v>0</v>
      </c>
      <c r="C2366" s="23">
        <f>IFERROR(AVERAGE(C2363:C2365),0)</f>
        <v>0</v>
      </c>
      <c r="D2366" s="23">
        <f>IFERROR(AVERAGE(D2363:D2365),0)</f>
        <v>0</v>
      </c>
      <c r="E2366" s="23">
        <f>IFERROR(AVERAGE(E2363:E2365),0)</f>
        <v>3</v>
      </c>
      <c r="F2366" s="23">
        <f>IFERROR(AVERAGE(F2363:F2365),0)</f>
        <v>23</v>
      </c>
      <c r="G2366" s="23">
        <f>SUM(AVERAGE(G2363:G2365))</f>
        <v>25</v>
      </c>
      <c r="H2366" s="24">
        <f>AVERAGE(H2363:H2365)*0.2</f>
        <v>0</v>
      </c>
      <c r="I2366" s="24">
        <f>AVERAGE(I2363:I2365)*0.4</f>
        <v>0</v>
      </c>
      <c r="J2366" s="24">
        <f>AVERAGE(J2363:J2365)*0.6</f>
        <v>0</v>
      </c>
      <c r="K2366" s="24">
        <f>AVERAGE(K2363:K2365)*0.8</f>
        <v>6.4000000000000001E-2</v>
      </c>
      <c r="L2366" s="24">
        <f>AVERAGE(L2363:L2365)*1</f>
        <v>0.91999999999999993</v>
      </c>
      <c r="M2366" s="25">
        <f>SUM(H2366:L2366)</f>
        <v>0.98399999999999999</v>
      </c>
    </row>
    <row r="2367" spans="1:13" ht="20.25" customHeight="1">
      <c r="A2367" s="12" t="s">
        <v>99</v>
      </c>
      <c r="B2367" s="13" t="s">
        <v>88</v>
      </c>
      <c r="C2367" s="13" t="s">
        <v>89</v>
      </c>
      <c r="D2367" s="13" t="s">
        <v>90</v>
      </c>
      <c r="E2367" s="13" t="s">
        <v>91</v>
      </c>
      <c r="F2367" s="13" t="s">
        <v>92</v>
      </c>
      <c r="G2367" s="14" t="s">
        <v>93</v>
      </c>
      <c r="H2367" s="15" t="s">
        <v>88</v>
      </c>
      <c r="I2367" s="15" t="s">
        <v>89</v>
      </c>
      <c r="J2367" s="15" t="s">
        <v>90</v>
      </c>
      <c r="K2367" s="15" t="s">
        <v>91</v>
      </c>
      <c r="L2367" s="26" t="s">
        <v>92</v>
      </c>
      <c r="M2367" s="14" t="s">
        <v>93</v>
      </c>
    </row>
    <row r="2368" spans="1:13" ht="20.25" customHeight="1">
      <c r="A2368" s="17" t="s">
        <v>100</v>
      </c>
      <c r="B2368" s="18"/>
      <c r="C2368" s="18"/>
      <c r="D2368" s="18"/>
      <c r="E2368" s="18">
        <v>1</v>
      </c>
      <c r="F2368" s="18">
        <v>24</v>
      </c>
      <c r="G2368" s="14">
        <f>SUM(B2368:F2368)</f>
        <v>25</v>
      </c>
      <c r="H2368" s="19">
        <f t="shared" ref="H2368:L2372" si="381">IFERROR(B2368/$G$2373,0)</f>
        <v>0</v>
      </c>
      <c r="I2368" s="19">
        <f t="shared" si="381"/>
        <v>0</v>
      </c>
      <c r="J2368" s="19">
        <f t="shared" si="381"/>
        <v>0</v>
      </c>
      <c r="K2368" s="19">
        <f t="shared" si="381"/>
        <v>0.04</v>
      </c>
      <c r="L2368" s="19">
        <f t="shared" si="381"/>
        <v>0.96</v>
      </c>
      <c r="M2368" s="21" t="s">
        <v>95</v>
      </c>
    </row>
    <row r="2369" spans="1:13" ht="20.25" customHeight="1">
      <c r="A2369" s="17" t="s">
        <v>101</v>
      </c>
      <c r="B2369" s="18"/>
      <c r="C2369" s="18"/>
      <c r="D2369" s="18"/>
      <c r="E2369" s="18"/>
      <c r="F2369" s="18">
        <v>25</v>
      </c>
      <c r="G2369" s="14">
        <f>SUM(B2369:F2369)</f>
        <v>25</v>
      </c>
      <c r="H2369" s="19">
        <f t="shared" si="381"/>
        <v>0</v>
      </c>
      <c r="I2369" s="19">
        <f t="shared" si="381"/>
        <v>0</v>
      </c>
      <c r="J2369" s="19">
        <f t="shared" si="381"/>
        <v>0</v>
      </c>
      <c r="K2369" s="19">
        <f t="shared" si="381"/>
        <v>0</v>
      </c>
      <c r="L2369" s="19">
        <f t="shared" si="381"/>
        <v>1</v>
      </c>
      <c r="M2369" s="21" t="s">
        <v>95</v>
      </c>
    </row>
    <row r="2370" spans="1:13" ht="20.25" customHeight="1">
      <c r="A2370" s="17" t="s">
        <v>102</v>
      </c>
      <c r="B2370" s="18"/>
      <c r="C2370" s="18"/>
      <c r="D2370" s="18"/>
      <c r="E2370" s="18"/>
      <c r="F2370" s="18">
        <v>25</v>
      </c>
      <c r="G2370" s="14">
        <f>SUM(B2370:F2370)</f>
        <v>25</v>
      </c>
      <c r="H2370" s="19">
        <f t="shared" si="381"/>
        <v>0</v>
      </c>
      <c r="I2370" s="19">
        <f t="shared" si="381"/>
        <v>0</v>
      </c>
      <c r="J2370" s="19">
        <f t="shared" si="381"/>
        <v>0</v>
      </c>
      <c r="K2370" s="19">
        <f t="shared" si="381"/>
        <v>0</v>
      </c>
      <c r="L2370" s="19">
        <f t="shared" si="381"/>
        <v>1</v>
      </c>
      <c r="M2370" s="21" t="s">
        <v>95</v>
      </c>
    </row>
    <row r="2371" spans="1:13" ht="20.25" customHeight="1">
      <c r="A2371" s="17" t="s">
        <v>103</v>
      </c>
      <c r="B2371" s="18"/>
      <c r="C2371" s="18"/>
      <c r="D2371" s="18"/>
      <c r="E2371" s="18">
        <v>5</v>
      </c>
      <c r="F2371" s="18">
        <v>20</v>
      </c>
      <c r="G2371" s="14">
        <f>SUM(B2371:F2371)</f>
        <v>25</v>
      </c>
      <c r="H2371" s="19">
        <f t="shared" si="381"/>
        <v>0</v>
      </c>
      <c r="I2371" s="19">
        <f t="shared" si="381"/>
        <v>0</v>
      </c>
      <c r="J2371" s="19">
        <f t="shared" si="381"/>
        <v>0</v>
      </c>
      <c r="K2371" s="19">
        <f t="shared" si="381"/>
        <v>0.2</v>
      </c>
      <c r="L2371" s="19">
        <f t="shared" si="381"/>
        <v>0.8</v>
      </c>
      <c r="M2371" s="21" t="s">
        <v>95</v>
      </c>
    </row>
    <row r="2372" spans="1:13" ht="20.25" customHeight="1">
      <c r="A2372" s="17" t="s">
        <v>104</v>
      </c>
      <c r="B2372" s="18"/>
      <c r="C2372" s="18"/>
      <c r="D2372" s="18"/>
      <c r="E2372" s="18">
        <v>2</v>
      </c>
      <c r="F2372" s="18">
        <v>23</v>
      </c>
      <c r="G2372" s="14">
        <f>SUM(B2372:F2372)</f>
        <v>25</v>
      </c>
      <c r="H2372" s="19">
        <f t="shared" si="381"/>
        <v>0</v>
      </c>
      <c r="I2372" s="19">
        <f t="shared" si="381"/>
        <v>0</v>
      </c>
      <c r="J2372" s="19">
        <f t="shared" si="381"/>
        <v>0</v>
      </c>
      <c r="K2372" s="19">
        <f t="shared" si="381"/>
        <v>0.08</v>
      </c>
      <c r="L2372" s="19">
        <f t="shared" si="381"/>
        <v>0.92</v>
      </c>
      <c r="M2372" s="21"/>
    </row>
    <row r="2373" spans="1:13" ht="20.25" customHeight="1">
      <c r="A2373" s="22" t="s">
        <v>105</v>
      </c>
      <c r="B2373" s="23">
        <f>IFERROR(AVERAGE(B2368:B2372),0)</f>
        <v>0</v>
      </c>
      <c r="C2373" s="23">
        <f>IFERROR(AVERAGE(C2368:C2372),0)</f>
        <v>0</v>
      </c>
      <c r="D2373" s="23">
        <f>IFERROR(AVERAGE(D2368:D2372),0)</f>
        <v>0</v>
      </c>
      <c r="E2373" s="23">
        <f>IFERROR(AVERAGE(E2368:E2372),0)</f>
        <v>2.6666666666666665</v>
      </c>
      <c r="F2373" s="23">
        <f>IFERROR(AVERAGE(F2368:F2372),0)</f>
        <v>23.4</v>
      </c>
      <c r="G2373" s="23">
        <f>SUM(AVERAGE(G2368:G2372))</f>
        <v>25</v>
      </c>
      <c r="H2373" s="25">
        <f>AVERAGE(H2368:H2372)*0.2</f>
        <v>0</v>
      </c>
      <c r="I2373" s="25">
        <f>AVERAGE(I2368:I2372)*0.4</f>
        <v>0</v>
      </c>
      <c r="J2373" s="25">
        <f>AVERAGE(J2368:J2372)*0.6</f>
        <v>0</v>
      </c>
      <c r="K2373" s="25">
        <f>AVERAGE(K2368:K2372)*0.8</f>
        <v>5.1200000000000002E-2</v>
      </c>
      <c r="L2373" s="25">
        <f>AVERAGE(L2368:L2372)*1</f>
        <v>0.93599999999999994</v>
      </c>
      <c r="M2373" s="25">
        <f>SUM(H2373:L2373)</f>
        <v>0.98719999999999997</v>
      </c>
    </row>
    <row r="2374" spans="1:13" ht="20.25" customHeight="1">
      <c r="A2374" s="12" t="s">
        <v>106</v>
      </c>
      <c r="B2374" s="13" t="s">
        <v>88</v>
      </c>
      <c r="C2374" s="13" t="s">
        <v>89</v>
      </c>
      <c r="D2374" s="13" t="s">
        <v>90</v>
      </c>
      <c r="E2374" s="13" t="s">
        <v>91</v>
      </c>
      <c r="F2374" s="13" t="s">
        <v>92</v>
      </c>
      <c r="G2374" s="14" t="s">
        <v>93</v>
      </c>
      <c r="H2374" s="15" t="s">
        <v>88</v>
      </c>
      <c r="I2374" s="15" t="s">
        <v>89</v>
      </c>
      <c r="J2374" s="15" t="s">
        <v>90</v>
      </c>
      <c r="K2374" s="15" t="s">
        <v>91</v>
      </c>
      <c r="L2374" s="26" t="s">
        <v>92</v>
      </c>
      <c r="M2374" s="14" t="s">
        <v>93</v>
      </c>
    </row>
    <row r="2375" spans="1:13" ht="20.25" customHeight="1">
      <c r="A2375" s="17" t="s">
        <v>107</v>
      </c>
      <c r="B2375" s="18"/>
      <c r="C2375" s="18"/>
      <c r="D2375" s="18"/>
      <c r="E2375" s="18">
        <v>3</v>
      </c>
      <c r="F2375" s="18">
        <v>22</v>
      </c>
      <c r="G2375" s="14">
        <f>SUM(B2375:F2375)</f>
        <v>25</v>
      </c>
      <c r="H2375" s="19">
        <f>IFERROR(B2375/$G$2380,0)</f>
        <v>0</v>
      </c>
      <c r="I2375" s="19">
        <f t="shared" ref="I2375:L2377" si="382">IFERROR(C2375/$G$2380,0)</f>
        <v>0</v>
      </c>
      <c r="J2375" s="19">
        <f t="shared" si="382"/>
        <v>0</v>
      </c>
      <c r="K2375" s="19">
        <f t="shared" si="382"/>
        <v>0.12</v>
      </c>
      <c r="L2375" s="19">
        <f t="shared" si="382"/>
        <v>0.88</v>
      </c>
      <c r="M2375" s="21" t="s">
        <v>95</v>
      </c>
    </row>
    <row r="2376" spans="1:13" ht="20.25" customHeight="1">
      <c r="A2376" s="17" t="s">
        <v>108</v>
      </c>
      <c r="B2376" s="18"/>
      <c r="C2376" s="18"/>
      <c r="D2376" s="18"/>
      <c r="E2376" s="18">
        <v>2</v>
      </c>
      <c r="F2376" s="18">
        <v>23</v>
      </c>
      <c r="G2376" s="14">
        <f>SUM(B2376:F2376)</f>
        <v>25</v>
      </c>
      <c r="H2376" s="19">
        <f>IFERROR(B2376/$G$2380,0)</f>
        <v>0</v>
      </c>
      <c r="I2376" s="19">
        <f t="shared" si="382"/>
        <v>0</v>
      </c>
      <c r="J2376" s="19">
        <f t="shared" si="382"/>
        <v>0</v>
      </c>
      <c r="K2376" s="19">
        <f t="shared" si="382"/>
        <v>0.08</v>
      </c>
      <c r="L2376" s="19">
        <f t="shared" si="382"/>
        <v>0.92</v>
      </c>
      <c r="M2376" s="21" t="s">
        <v>95</v>
      </c>
    </row>
    <row r="2377" spans="1:13" ht="20.25" customHeight="1">
      <c r="A2377" s="17" t="s">
        <v>109</v>
      </c>
      <c r="B2377" s="18"/>
      <c r="C2377" s="18"/>
      <c r="D2377" s="18"/>
      <c r="E2377" s="18">
        <v>4</v>
      </c>
      <c r="F2377" s="18">
        <v>21</v>
      </c>
      <c r="G2377" s="14">
        <f>SUM(B2377:F2377)</f>
        <v>25</v>
      </c>
      <c r="H2377" s="19">
        <f>IFERROR(B2377/$G$2380,0)</f>
        <v>0</v>
      </c>
      <c r="I2377" s="19">
        <f t="shared" si="382"/>
        <v>0</v>
      </c>
      <c r="J2377" s="19">
        <f t="shared" si="382"/>
        <v>0</v>
      </c>
      <c r="K2377" s="19">
        <f t="shared" si="382"/>
        <v>0.16</v>
      </c>
      <c r="L2377" s="19">
        <f t="shared" si="382"/>
        <v>0.84</v>
      </c>
      <c r="M2377" s="21" t="s">
        <v>95</v>
      </c>
    </row>
    <row r="2378" spans="1:13" ht="20.25" customHeight="1">
      <c r="A2378" s="22" t="s">
        <v>105</v>
      </c>
      <c r="B2378" s="23">
        <f>IFERROR(AVERAGE(B2375:B2377),0)</f>
        <v>0</v>
      </c>
      <c r="C2378" s="23">
        <f>IFERROR(AVERAGE(C2375:C2377),0)</f>
        <v>0</v>
      </c>
      <c r="D2378" s="27">
        <f>IFERROR(AVERAGE(D2375:D2377),0)</f>
        <v>0</v>
      </c>
      <c r="E2378" s="27">
        <f>IFERROR(AVERAGE(E2375:E2377),0)</f>
        <v>3</v>
      </c>
      <c r="F2378" s="27">
        <f>IFERROR(AVERAGE(F2375:F2377),0)</f>
        <v>22</v>
      </c>
      <c r="G2378" s="27">
        <f>SUM(AVERAGE(G2375:G2377))</f>
        <v>25</v>
      </c>
      <c r="H2378" s="25">
        <f>AVERAGE(H2375:H2377)*0.2</f>
        <v>0</v>
      </c>
      <c r="I2378" s="25">
        <f>AVERAGE(I2375:I2377)*0.4</f>
        <v>0</v>
      </c>
      <c r="J2378" s="25">
        <f>AVERAGE(J2375:J2377)*0.6</f>
        <v>0</v>
      </c>
      <c r="K2378" s="25">
        <f>AVERAGE(K2375:K2377)*0.8</f>
        <v>9.6000000000000002E-2</v>
      </c>
      <c r="L2378" s="25">
        <f>AVERAGE(L2375:L2377)*1</f>
        <v>0.88</v>
      </c>
      <c r="M2378" s="28">
        <f>SUM(H2378:L2378)</f>
        <v>0.97599999999999998</v>
      </c>
    </row>
    <row r="2379" spans="1:13" ht="20.25" customHeight="1">
      <c r="A2379" s="12" t="s">
        <v>110</v>
      </c>
      <c r="B2379" s="13" t="s">
        <v>88</v>
      </c>
      <c r="C2379" s="13" t="s">
        <v>89</v>
      </c>
      <c r="D2379" s="13" t="s">
        <v>90</v>
      </c>
      <c r="E2379" s="13" t="s">
        <v>91</v>
      </c>
      <c r="F2379" s="13" t="s">
        <v>92</v>
      </c>
      <c r="G2379" s="14" t="s">
        <v>93</v>
      </c>
      <c r="H2379" s="15" t="s">
        <v>88</v>
      </c>
      <c r="I2379" s="15" t="s">
        <v>89</v>
      </c>
      <c r="J2379" s="15" t="s">
        <v>90</v>
      </c>
      <c r="K2379" s="15" t="s">
        <v>91</v>
      </c>
      <c r="L2379" s="26" t="s">
        <v>92</v>
      </c>
      <c r="M2379" s="14" t="s">
        <v>93</v>
      </c>
    </row>
    <row r="2380" spans="1:13" ht="20.25" customHeight="1">
      <c r="A2380" s="29" t="s">
        <v>111</v>
      </c>
      <c r="B2380" s="30"/>
      <c r="C2380" s="30"/>
      <c r="D2380" s="30"/>
      <c r="E2380" s="18"/>
      <c r="F2380" s="18">
        <v>25</v>
      </c>
      <c r="G2380" s="31">
        <f t="shared" ref="G2380:G2385" si="383">SUM(B2380:F2380)</f>
        <v>25</v>
      </c>
      <c r="H2380" s="32">
        <f>IFERROR(B2380/$G$2385,0)</f>
        <v>0</v>
      </c>
      <c r="I2380" s="32">
        <f t="shared" ref="I2380:L2383" si="384">IFERROR(C2380/$G$2385,0)</f>
        <v>0</v>
      </c>
      <c r="J2380" s="32">
        <f t="shared" si="384"/>
        <v>0</v>
      </c>
      <c r="K2380" s="32">
        <f t="shared" si="384"/>
        <v>0</v>
      </c>
      <c r="L2380" s="32">
        <f t="shared" si="384"/>
        <v>0</v>
      </c>
      <c r="M2380" s="21" t="s">
        <v>95</v>
      </c>
    </row>
    <row r="2381" spans="1:13" ht="20.25" customHeight="1">
      <c r="A2381" s="29" t="s">
        <v>112</v>
      </c>
      <c r="B2381" s="30"/>
      <c r="C2381" s="30"/>
      <c r="D2381" s="30"/>
      <c r="E2381" s="18">
        <v>4</v>
      </c>
      <c r="F2381" s="18">
        <v>21</v>
      </c>
      <c r="G2381" s="31">
        <f t="shared" si="383"/>
        <v>25</v>
      </c>
      <c r="H2381" s="32">
        <f>IFERROR(B2381/$G$2385,0)</f>
        <v>0</v>
      </c>
      <c r="I2381" s="32">
        <f t="shared" si="384"/>
        <v>0</v>
      </c>
      <c r="J2381" s="32">
        <f t="shared" si="384"/>
        <v>0</v>
      </c>
      <c r="K2381" s="32">
        <f t="shared" si="384"/>
        <v>0</v>
      </c>
      <c r="L2381" s="32">
        <f t="shared" si="384"/>
        <v>0</v>
      </c>
      <c r="M2381" s="21" t="s">
        <v>95</v>
      </c>
    </row>
    <row r="2382" spans="1:13" ht="20.25" customHeight="1">
      <c r="A2382" s="29" t="s">
        <v>113</v>
      </c>
      <c r="B2382" s="30"/>
      <c r="C2382" s="30"/>
      <c r="D2382" s="30"/>
      <c r="E2382" s="18">
        <v>1</v>
      </c>
      <c r="F2382" s="18">
        <v>24</v>
      </c>
      <c r="G2382" s="31">
        <f t="shared" si="383"/>
        <v>25</v>
      </c>
      <c r="H2382" s="32">
        <f>IFERROR(B2382/$G$2385,0)</f>
        <v>0</v>
      </c>
      <c r="I2382" s="32">
        <f t="shared" si="384"/>
        <v>0</v>
      </c>
      <c r="J2382" s="32">
        <f t="shared" si="384"/>
        <v>0</v>
      </c>
      <c r="K2382" s="32">
        <f t="shared" si="384"/>
        <v>0</v>
      </c>
      <c r="L2382" s="32">
        <f t="shared" si="384"/>
        <v>0</v>
      </c>
      <c r="M2382" s="21" t="s">
        <v>95</v>
      </c>
    </row>
    <row r="2383" spans="1:13" ht="20.25" customHeight="1">
      <c r="A2383" s="29" t="s">
        <v>114</v>
      </c>
      <c r="B2383" s="30"/>
      <c r="C2383" s="30"/>
      <c r="D2383" s="30"/>
      <c r="E2383" s="18">
        <v>2</v>
      </c>
      <c r="F2383" s="18">
        <v>23</v>
      </c>
      <c r="G2383" s="31">
        <f t="shared" si="383"/>
        <v>25</v>
      </c>
      <c r="H2383" s="32">
        <f>IFERROR(B2383/$G$2385,0)</f>
        <v>0</v>
      </c>
      <c r="I2383" s="32">
        <f t="shared" si="384"/>
        <v>0</v>
      </c>
      <c r="J2383" s="32">
        <f t="shared" si="384"/>
        <v>0</v>
      </c>
      <c r="K2383" s="32">
        <f t="shared" si="384"/>
        <v>0</v>
      </c>
      <c r="L2383" s="32">
        <f t="shared" si="384"/>
        <v>0</v>
      </c>
      <c r="M2383" s="21" t="s">
        <v>95</v>
      </c>
    </row>
    <row r="2384" spans="1:13" ht="20.25" customHeight="1">
      <c r="A2384" s="17" t="s">
        <v>105</v>
      </c>
      <c r="B2384" s="33">
        <f>IFERROR(AVERAGE(B2380:B2383),0)</f>
        <v>0</v>
      </c>
      <c r="C2384" s="33">
        <f>IFERROR(AVERAGE(C2380:C2383),0)</f>
        <v>0</v>
      </c>
      <c r="D2384" s="33">
        <f>IFERROR(AVERAGE(D2380:D2383),0)</f>
        <v>0</v>
      </c>
      <c r="E2384" s="33">
        <f>IFERROR(AVERAGE(E2380:E2383),0)</f>
        <v>2.3333333333333335</v>
      </c>
      <c r="F2384" s="33">
        <f>IFERROR(AVERAGE(F2380:F2383),0)</f>
        <v>23.25</v>
      </c>
      <c r="G2384" s="33">
        <f>SUM(AVERAGE(G2380:G2383))</f>
        <v>25</v>
      </c>
      <c r="H2384" s="28">
        <f>AVERAGE(H2380:H2383)*0.2</f>
        <v>0</v>
      </c>
      <c r="I2384" s="28">
        <f>AVERAGE(I2380:I2383)*0.4</f>
        <v>0</v>
      </c>
      <c r="J2384" s="28">
        <f>AVERAGE(J2380:J2383)*0.6</f>
        <v>0</v>
      </c>
      <c r="K2384" s="28">
        <f>AVERAGE(K2380:K2383)*0.8</f>
        <v>0</v>
      </c>
      <c r="L2384" s="28">
        <f>AVERAGE(L2380:L2383)*1</f>
        <v>0</v>
      </c>
      <c r="M2384" s="28">
        <f>SUM(H2384:L2384)</f>
        <v>0</v>
      </c>
    </row>
    <row r="2385" spans="1:13" ht="20.25" customHeight="1">
      <c r="A2385" s="29" t="s">
        <v>121</v>
      </c>
      <c r="B2385" s="30"/>
      <c r="C2385" s="30"/>
      <c r="D2385" s="30"/>
      <c r="E2385" s="30"/>
      <c r="F2385" s="30"/>
      <c r="G2385" s="31">
        <f t="shared" si="383"/>
        <v>0</v>
      </c>
      <c r="H2385" s="32">
        <f>IFERROR(B2385/$G$2390,0)</f>
        <v>0</v>
      </c>
      <c r="I2385" s="32">
        <f>IFERROR(C2385/$G$2390,0)</f>
        <v>0</v>
      </c>
      <c r="J2385" s="32">
        <f>IFERROR(D2385/$G$2390,0)</f>
        <v>0</v>
      </c>
      <c r="K2385" s="32">
        <f>IFERROR(E2385/$G$2390,0)</f>
        <v>0</v>
      </c>
      <c r="L2385" s="32">
        <f>IFERROR(F2385/$G$2390,0)</f>
        <v>0</v>
      </c>
      <c r="M2385" s="21" t="s">
        <v>95</v>
      </c>
    </row>
    <row r="2386" spans="1:13" ht="20.25" customHeight="1">
      <c r="A2386" s="34" t="s">
        <v>115</v>
      </c>
      <c r="B2386" s="34"/>
      <c r="C2386" s="34"/>
      <c r="D2386" s="34"/>
      <c r="E2386" s="34"/>
      <c r="F2386" s="34"/>
      <c r="G2386" s="35">
        <v>25</v>
      </c>
      <c r="H2386" s="28" t="s">
        <v>95</v>
      </c>
      <c r="I2386" s="28" t="s">
        <v>95</v>
      </c>
      <c r="J2386" s="28" t="s">
        <v>95</v>
      </c>
      <c r="K2386" s="28" t="s">
        <v>95</v>
      </c>
      <c r="L2386" s="28" t="s">
        <v>95</v>
      </c>
      <c r="M2386" s="28">
        <f>(M2366+M2373+M2378+M2384)/4</f>
        <v>0.73680000000000001</v>
      </c>
    </row>
    <row r="2387" spans="1:13" ht="20.25" customHeight="1">
      <c r="A2387" s="36"/>
      <c r="B2387" s="36"/>
      <c r="C2387" s="36"/>
      <c r="D2387" s="36"/>
      <c r="E2387" s="36"/>
      <c r="F2387" s="36"/>
      <c r="G2387" s="36"/>
      <c r="H2387" s="36"/>
      <c r="I2387" s="36"/>
      <c r="J2387" s="36"/>
      <c r="K2387" s="36"/>
      <c r="L2387" s="36"/>
      <c r="M2387" s="36"/>
    </row>
    <row r="2388" spans="1:13" ht="20.25" customHeight="1">
      <c r="A2388" s="36"/>
      <c r="B2388" s="36"/>
      <c r="C2388" s="36"/>
      <c r="D2388" s="36"/>
      <c r="E2388" s="36"/>
      <c r="F2388" s="36"/>
      <c r="G2388" s="36"/>
      <c r="H2388" s="36"/>
      <c r="I2388" s="36"/>
      <c r="J2388" s="36"/>
      <c r="K2388" s="36"/>
      <c r="L2388" s="36"/>
      <c r="M2388" s="36"/>
    </row>
    <row r="2389" spans="1:13" ht="20.25" customHeight="1">
      <c r="A2389" s="7" t="s">
        <v>82</v>
      </c>
      <c r="B2389" s="8" t="s">
        <v>21</v>
      </c>
      <c r="C2389" s="8"/>
      <c r="D2389" s="8"/>
      <c r="E2389" s="8"/>
      <c r="F2389" s="8"/>
      <c r="G2389" s="8"/>
      <c r="H2389" s="8"/>
      <c r="I2389" s="8"/>
      <c r="J2389" s="8"/>
      <c r="K2389" s="9" t="s">
        <v>78</v>
      </c>
      <c r="L2389" s="10">
        <v>45122</v>
      </c>
      <c r="M2389" s="10"/>
    </row>
    <row r="2390" spans="1:13" ht="20.25" customHeight="1">
      <c r="A2390" s="8" t="s">
        <v>84</v>
      </c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</row>
    <row r="2391" spans="1:13" ht="20.25" customHeight="1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</row>
    <row r="2392" spans="1:13" ht="20.25" customHeight="1">
      <c r="A2392" s="11" t="s">
        <v>85</v>
      </c>
      <c r="B2392" s="8" t="s">
        <v>86</v>
      </c>
      <c r="C2392" s="8"/>
      <c r="D2392" s="8"/>
      <c r="E2392" s="8"/>
      <c r="F2392" s="8"/>
      <c r="G2392" s="8"/>
      <c r="H2392" s="8" t="s">
        <v>86</v>
      </c>
      <c r="I2392" s="8"/>
      <c r="J2392" s="8"/>
      <c r="K2392" s="8"/>
      <c r="L2392" s="8"/>
      <c r="M2392" s="8"/>
    </row>
    <row r="2393" spans="1:13" ht="20.25" customHeight="1">
      <c r="A2393" s="12" t="s">
        <v>87</v>
      </c>
      <c r="B2393" s="13" t="s">
        <v>88</v>
      </c>
      <c r="C2393" s="13" t="s">
        <v>89</v>
      </c>
      <c r="D2393" s="13" t="s">
        <v>90</v>
      </c>
      <c r="E2393" s="13" t="s">
        <v>91</v>
      </c>
      <c r="F2393" s="13" t="s">
        <v>92</v>
      </c>
      <c r="G2393" s="14" t="s">
        <v>93</v>
      </c>
      <c r="H2393" s="15" t="s">
        <v>88</v>
      </c>
      <c r="I2393" s="15" t="s">
        <v>89</v>
      </c>
      <c r="J2393" s="15" t="s">
        <v>90</v>
      </c>
      <c r="K2393" s="15" t="s">
        <v>91</v>
      </c>
      <c r="L2393" s="15" t="s">
        <v>92</v>
      </c>
      <c r="M2393" s="16" t="s">
        <v>93</v>
      </c>
    </row>
    <row r="2394" spans="1:13" ht="20.25" customHeight="1">
      <c r="A2394" s="17" t="s">
        <v>94</v>
      </c>
      <c r="B2394" s="18"/>
      <c r="C2394" s="18"/>
      <c r="D2394" s="18"/>
      <c r="E2394" s="18">
        <v>3</v>
      </c>
      <c r="F2394" s="18">
        <v>22</v>
      </c>
      <c r="G2394" s="14">
        <f>SUM(B2394:F2394)</f>
        <v>25</v>
      </c>
      <c r="H2394" s="19">
        <f>IFERROR(B2394/$G$2399,0)</f>
        <v>0</v>
      </c>
      <c r="I2394" s="19">
        <f t="shared" ref="I2394:L2396" si="385">IFERROR(C2394/$G$2399,0)</f>
        <v>0</v>
      </c>
      <c r="J2394" s="19">
        <f t="shared" si="385"/>
        <v>0</v>
      </c>
      <c r="K2394" s="19">
        <f t="shared" si="385"/>
        <v>0.12</v>
      </c>
      <c r="L2394" s="19">
        <f>IFERROR(F2394/$G$2399,0)</f>
        <v>0.88</v>
      </c>
      <c r="M2394" s="20" t="s">
        <v>95</v>
      </c>
    </row>
    <row r="2395" spans="1:13" ht="20.25" customHeight="1">
      <c r="A2395" s="17" t="s">
        <v>96</v>
      </c>
      <c r="B2395" s="18"/>
      <c r="C2395" s="18"/>
      <c r="D2395" s="18"/>
      <c r="E2395" s="18">
        <v>2</v>
      </c>
      <c r="F2395" s="18">
        <v>23</v>
      </c>
      <c r="G2395" s="14">
        <f>SUM(B2395:F2395)</f>
        <v>25</v>
      </c>
      <c r="H2395" s="19">
        <f>IFERROR(B2395/$G$2399,0)</f>
        <v>0</v>
      </c>
      <c r="I2395" s="19">
        <f t="shared" si="385"/>
        <v>0</v>
      </c>
      <c r="J2395" s="19">
        <f t="shared" si="385"/>
        <v>0</v>
      </c>
      <c r="K2395" s="19">
        <f t="shared" si="385"/>
        <v>0.08</v>
      </c>
      <c r="L2395" s="19">
        <f t="shared" si="385"/>
        <v>0.92</v>
      </c>
      <c r="M2395" s="21" t="s">
        <v>95</v>
      </c>
    </row>
    <row r="2396" spans="1:13" ht="20.25" customHeight="1">
      <c r="A2396" s="17" t="s">
        <v>97</v>
      </c>
      <c r="B2396" s="18"/>
      <c r="C2396" s="18"/>
      <c r="D2396" s="18"/>
      <c r="E2396" s="18">
        <v>4</v>
      </c>
      <c r="F2396" s="18">
        <v>21</v>
      </c>
      <c r="G2396" s="14">
        <f>SUM(B2396:F2396)</f>
        <v>25</v>
      </c>
      <c r="H2396" s="19">
        <f>IFERROR(B2396/$G$2399,0)</f>
        <v>0</v>
      </c>
      <c r="I2396" s="19">
        <f t="shared" si="385"/>
        <v>0</v>
      </c>
      <c r="J2396" s="19">
        <f t="shared" si="385"/>
        <v>0</v>
      </c>
      <c r="K2396" s="19">
        <f t="shared" si="385"/>
        <v>0.16</v>
      </c>
      <c r="L2396" s="19">
        <f t="shared" si="385"/>
        <v>0.84</v>
      </c>
      <c r="M2396" s="21" t="s">
        <v>95</v>
      </c>
    </row>
    <row r="2397" spans="1:13" ht="20.25" customHeight="1">
      <c r="A2397" s="22" t="s">
        <v>98</v>
      </c>
      <c r="B2397" s="23">
        <f>IFERROR(AVERAGE(B2394:B2396),0)</f>
        <v>0</v>
      </c>
      <c r="C2397" s="23">
        <f>IFERROR(AVERAGE(C2394:C2396),0)</f>
        <v>0</v>
      </c>
      <c r="D2397" s="23">
        <f>IFERROR(AVERAGE(D2394:D2396),0)</f>
        <v>0</v>
      </c>
      <c r="E2397" s="23">
        <f>IFERROR(AVERAGE(E2394:E2396),0)</f>
        <v>3</v>
      </c>
      <c r="F2397" s="23">
        <f>IFERROR(AVERAGE(F2394:F2396),0)</f>
        <v>22</v>
      </c>
      <c r="G2397" s="23">
        <f>SUM(AVERAGE(G2394:G2396))</f>
        <v>25</v>
      </c>
      <c r="H2397" s="24">
        <f>AVERAGE(H2394:H2396)*0.2</f>
        <v>0</v>
      </c>
      <c r="I2397" s="24">
        <f>AVERAGE(I2394:I2396)*0.4</f>
        <v>0</v>
      </c>
      <c r="J2397" s="24">
        <f>AVERAGE(J2394:J2396)*0.6</f>
        <v>0</v>
      </c>
      <c r="K2397" s="24">
        <f>AVERAGE(K2394:K2396)*0.8</f>
        <v>9.6000000000000002E-2</v>
      </c>
      <c r="L2397" s="24">
        <f>AVERAGE(L2394:L2396)*1</f>
        <v>0.88</v>
      </c>
      <c r="M2397" s="25">
        <f>SUM(H2397:L2397)</f>
        <v>0.97599999999999998</v>
      </c>
    </row>
    <row r="2398" spans="1:13" ht="20.25" customHeight="1">
      <c r="A2398" s="12" t="s">
        <v>99</v>
      </c>
      <c r="B2398" s="13" t="s">
        <v>88</v>
      </c>
      <c r="C2398" s="13" t="s">
        <v>89</v>
      </c>
      <c r="D2398" s="13" t="s">
        <v>90</v>
      </c>
      <c r="E2398" s="13" t="s">
        <v>91</v>
      </c>
      <c r="F2398" s="13" t="s">
        <v>92</v>
      </c>
      <c r="G2398" s="14" t="s">
        <v>93</v>
      </c>
      <c r="H2398" s="15" t="s">
        <v>88</v>
      </c>
      <c r="I2398" s="15" t="s">
        <v>89</v>
      </c>
      <c r="J2398" s="15" t="s">
        <v>90</v>
      </c>
      <c r="K2398" s="15" t="s">
        <v>91</v>
      </c>
      <c r="L2398" s="26" t="s">
        <v>92</v>
      </c>
      <c r="M2398" s="14" t="s">
        <v>93</v>
      </c>
    </row>
    <row r="2399" spans="1:13" ht="20.25" customHeight="1">
      <c r="A2399" s="17" t="s">
        <v>100</v>
      </c>
      <c r="B2399" s="18"/>
      <c r="C2399" s="18"/>
      <c r="D2399" s="18"/>
      <c r="E2399" s="18">
        <v>5</v>
      </c>
      <c r="F2399" s="18">
        <v>20</v>
      </c>
      <c r="G2399" s="14">
        <f>SUM(B2399:F2399)</f>
        <v>25</v>
      </c>
      <c r="H2399" s="19">
        <f t="shared" ref="H2399:L2403" si="386">IFERROR(B2399/$G$2404,0)</f>
        <v>0</v>
      </c>
      <c r="I2399" s="19">
        <f t="shared" si="386"/>
        <v>0</v>
      </c>
      <c r="J2399" s="19">
        <f t="shared" si="386"/>
        <v>0</v>
      </c>
      <c r="K2399" s="19">
        <f t="shared" si="386"/>
        <v>0.2</v>
      </c>
      <c r="L2399" s="19">
        <f t="shared" si="386"/>
        <v>0.8</v>
      </c>
      <c r="M2399" s="21" t="s">
        <v>95</v>
      </c>
    </row>
    <row r="2400" spans="1:13" ht="20.25" customHeight="1">
      <c r="A2400" s="17" t="s">
        <v>101</v>
      </c>
      <c r="B2400" s="18"/>
      <c r="C2400" s="18"/>
      <c r="D2400" s="18"/>
      <c r="E2400" s="18">
        <v>2</v>
      </c>
      <c r="F2400" s="18">
        <v>23</v>
      </c>
      <c r="G2400" s="14">
        <f>SUM(B2400:F2400)</f>
        <v>25</v>
      </c>
      <c r="H2400" s="19">
        <f t="shared" si="386"/>
        <v>0</v>
      </c>
      <c r="I2400" s="19">
        <f t="shared" si="386"/>
        <v>0</v>
      </c>
      <c r="J2400" s="19">
        <f t="shared" si="386"/>
        <v>0</v>
      </c>
      <c r="K2400" s="19">
        <f t="shared" si="386"/>
        <v>0.08</v>
      </c>
      <c r="L2400" s="19">
        <f t="shared" si="386"/>
        <v>0.92</v>
      </c>
      <c r="M2400" s="21" t="s">
        <v>95</v>
      </c>
    </row>
    <row r="2401" spans="1:13" ht="20.25" customHeight="1">
      <c r="A2401" s="17" t="s">
        <v>102</v>
      </c>
      <c r="B2401" s="18"/>
      <c r="C2401" s="18"/>
      <c r="D2401" s="18"/>
      <c r="E2401" s="18">
        <v>6</v>
      </c>
      <c r="F2401" s="18">
        <v>19</v>
      </c>
      <c r="G2401" s="14">
        <f>SUM(B2401:F2401)</f>
        <v>25</v>
      </c>
      <c r="H2401" s="19">
        <f t="shared" si="386"/>
        <v>0</v>
      </c>
      <c r="I2401" s="19">
        <f t="shared" si="386"/>
        <v>0</v>
      </c>
      <c r="J2401" s="19">
        <f t="shared" si="386"/>
        <v>0</v>
      </c>
      <c r="K2401" s="19">
        <f t="shared" si="386"/>
        <v>0.24</v>
      </c>
      <c r="L2401" s="19">
        <f t="shared" si="386"/>
        <v>0.76</v>
      </c>
      <c r="M2401" s="21" t="s">
        <v>95</v>
      </c>
    </row>
    <row r="2402" spans="1:13" ht="20.25" customHeight="1">
      <c r="A2402" s="17" t="s">
        <v>103</v>
      </c>
      <c r="B2402" s="18"/>
      <c r="C2402" s="18"/>
      <c r="D2402" s="18"/>
      <c r="E2402" s="18">
        <v>1</v>
      </c>
      <c r="F2402" s="18">
        <v>24</v>
      </c>
      <c r="G2402" s="14">
        <f>SUM(B2402:F2402)</f>
        <v>25</v>
      </c>
      <c r="H2402" s="19">
        <f t="shared" si="386"/>
        <v>0</v>
      </c>
      <c r="I2402" s="19">
        <f t="shared" si="386"/>
        <v>0</v>
      </c>
      <c r="J2402" s="19">
        <f t="shared" si="386"/>
        <v>0</v>
      </c>
      <c r="K2402" s="19">
        <f t="shared" si="386"/>
        <v>0.04</v>
      </c>
      <c r="L2402" s="19">
        <f t="shared" si="386"/>
        <v>0.96</v>
      </c>
      <c r="M2402" s="21" t="s">
        <v>95</v>
      </c>
    </row>
    <row r="2403" spans="1:13" ht="20.25" customHeight="1">
      <c r="A2403" s="17" t="s">
        <v>104</v>
      </c>
      <c r="B2403" s="18"/>
      <c r="C2403" s="18"/>
      <c r="D2403" s="18"/>
      <c r="E2403" s="18">
        <v>2</v>
      </c>
      <c r="F2403" s="18">
        <v>23</v>
      </c>
      <c r="G2403" s="14">
        <f>SUM(B2403:F2403)</f>
        <v>25</v>
      </c>
      <c r="H2403" s="19">
        <f t="shared" si="386"/>
        <v>0</v>
      </c>
      <c r="I2403" s="19">
        <f t="shared" si="386"/>
        <v>0</v>
      </c>
      <c r="J2403" s="19">
        <f t="shared" si="386"/>
        <v>0</v>
      </c>
      <c r="K2403" s="19">
        <f t="shared" si="386"/>
        <v>0.08</v>
      </c>
      <c r="L2403" s="19">
        <f t="shared" si="386"/>
        <v>0.92</v>
      </c>
      <c r="M2403" s="21"/>
    </row>
    <row r="2404" spans="1:13" ht="20.25" customHeight="1">
      <c r="A2404" s="22" t="s">
        <v>105</v>
      </c>
      <c r="B2404" s="23">
        <f>IFERROR(AVERAGE(B2399:B2403),0)</f>
        <v>0</v>
      </c>
      <c r="C2404" s="23">
        <f>IFERROR(AVERAGE(C2399:C2403),0)</f>
        <v>0</v>
      </c>
      <c r="D2404" s="23">
        <f>IFERROR(AVERAGE(D2399:D2403),0)</f>
        <v>0</v>
      </c>
      <c r="E2404" s="23">
        <f>IFERROR(AVERAGE(E2399:E2403),0)</f>
        <v>3.2</v>
      </c>
      <c r="F2404" s="23">
        <f>IFERROR(AVERAGE(F2399:F2403),0)</f>
        <v>21.8</v>
      </c>
      <c r="G2404" s="23">
        <f>SUM(AVERAGE(G2399:G2403))</f>
        <v>25</v>
      </c>
      <c r="H2404" s="25">
        <f>AVERAGE(H2399:H2403)*0.2</f>
        <v>0</v>
      </c>
      <c r="I2404" s="25">
        <f>AVERAGE(I2399:I2403)*0.4</f>
        <v>0</v>
      </c>
      <c r="J2404" s="25">
        <f>AVERAGE(J2399:J2403)*0.6</f>
        <v>0</v>
      </c>
      <c r="K2404" s="25">
        <f>AVERAGE(K2399:K2403)*0.8</f>
        <v>0.1024</v>
      </c>
      <c r="L2404" s="25">
        <f>AVERAGE(L2399:L2403)*1</f>
        <v>0.87200000000000011</v>
      </c>
      <c r="M2404" s="25">
        <f>SUM(H2404:L2404)</f>
        <v>0.97440000000000015</v>
      </c>
    </row>
    <row r="2405" spans="1:13" ht="20.25" customHeight="1">
      <c r="A2405" s="12" t="s">
        <v>106</v>
      </c>
      <c r="B2405" s="13" t="s">
        <v>88</v>
      </c>
      <c r="C2405" s="13" t="s">
        <v>89</v>
      </c>
      <c r="D2405" s="13" t="s">
        <v>90</v>
      </c>
      <c r="E2405" s="13" t="s">
        <v>91</v>
      </c>
      <c r="F2405" s="13" t="s">
        <v>92</v>
      </c>
      <c r="G2405" s="14" t="s">
        <v>93</v>
      </c>
      <c r="H2405" s="15" t="s">
        <v>88</v>
      </c>
      <c r="I2405" s="15" t="s">
        <v>89</v>
      </c>
      <c r="J2405" s="15" t="s">
        <v>90</v>
      </c>
      <c r="K2405" s="15" t="s">
        <v>91</v>
      </c>
      <c r="L2405" s="26" t="s">
        <v>92</v>
      </c>
      <c r="M2405" s="14" t="s">
        <v>93</v>
      </c>
    </row>
    <row r="2406" spans="1:13" ht="20.25" customHeight="1">
      <c r="A2406" s="17" t="s">
        <v>107</v>
      </c>
      <c r="B2406" s="18"/>
      <c r="C2406" s="18"/>
      <c r="D2406" s="18"/>
      <c r="E2406" s="18">
        <v>2</v>
      </c>
      <c r="F2406" s="18">
        <v>23</v>
      </c>
      <c r="G2406" s="14">
        <f>SUM(B2406:F2406)</f>
        <v>25</v>
      </c>
      <c r="H2406" s="19">
        <f>IFERROR(B2406/$G$2411,0)</f>
        <v>0</v>
      </c>
      <c r="I2406" s="19">
        <f t="shared" ref="I2406:L2408" si="387">IFERROR(C2406/$G$2411,0)</f>
        <v>0</v>
      </c>
      <c r="J2406" s="19">
        <f t="shared" si="387"/>
        <v>0</v>
      </c>
      <c r="K2406" s="19">
        <f t="shared" si="387"/>
        <v>0.08</v>
      </c>
      <c r="L2406" s="19">
        <f t="shared" si="387"/>
        <v>0.92</v>
      </c>
      <c r="M2406" s="21" t="s">
        <v>95</v>
      </c>
    </row>
    <row r="2407" spans="1:13" ht="20.25" customHeight="1">
      <c r="A2407" s="17" t="s">
        <v>108</v>
      </c>
      <c r="B2407" s="18"/>
      <c r="C2407" s="18"/>
      <c r="D2407" s="18"/>
      <c r="E2407" s="18">
        <v>3</v>
      </c>
      <c r="F2407" s="18">
        <v>22</v>
      </c>
      <c r="G2407" s="14">
        <f>SUM(B2407:F2407)</f>
        <v>25</v>
      </c>
      <c r="H2407" s="19">
        <f>IFERROR(B2407/$G$2411,0)</f>
        <v>0</v>
      </c>
      <c r="I2407" s="19">
        <f t="shared" si="387"/>
        <v>0</v>
      </c>
      <c r="J2407" s="19">
        <f t="shared" si="387"/>
        <v>0</v>
      </c>
      <c r="K2407" s="19">
        <f t="shared" si="387"/>
        <v>0.12</v>
      </c>
      <c r="L2407" s="19">
        <f t="shared" si="387"/>
        <v>0.88</v>
      </c>
      <c r="M2407" s="21" t="s">
        <v>95</v>
      </c>
    </row>
    <row r="2408" spans="1:13" ht="20.25" customHeight="1">
      <c r="A2408" s="17" t="s">
        <v>109</v>
      </c>
      <c r="B2408" s="18"/>
      <c r="C2408" s="18"/>
      <c r="D2408" s="18"/>
      <c r="E2408" s="18">
        <v>4</v>
      </c>
      <c r="F2408" s="18">
        <v>21</v>
      </c>
      <c r="G2408" s="14">
        <f>SUM(B2408:F2408)</f>
        <v>25</v>
      </c>
      <c r="H2408" s="19">
        <f>IFERROR(B2408/$G$2411,0)</f>
        <v>0</v>
      </c>
      <c r="I2408" s="19">
        <f t="shared" si="387"/>
        <v>0</v>
      </c>
      <c r="J2408" s="19">
        <f t="shared" si="387"/>
        <v>0</v>
      </c>
      <c r="K2408" s="19">
        <f t="shared" si="387"/>
        <v>0.16</v>
      </c>
      <c r="L2408" s="19">
        <f t="shared" si="387"/>
        <v>0.84</v>
      </c>
      <c r="M2408" s="21" t="s">
        <v>95</v>
      </c>
    </row>
    <row r="2409" spans="1:13" ht="20.25" customHeight="1">
      <c r="A2409" s="22" t="s">
        <v>105</v>
      </c>
      <c r="B2409" s="23">
        <f>IFERROR(AVERAGE(B2406:B2408),0)</f>
        <v>0</v>
      </c>
      <c r="C2409" s="23">
        <f>IFERROR(AVERAGE(C2406:C2408),0)</f>
        <v>0</v>
      </c>
      <c r="D2409" s="27">
        <f>IFERROR(AVERAGE(D2406:D2408),0)</f>
        <v>0</v>
      </c>
      <c r="E2409" s="27">
        <f>IFERROR(AVERAGE(E2406:E2408),0)</f>
        <v>3</v>
      </c>
      <c r="F2409" s="27">
        <f>IFERROR(AVERAGE(F2406:F2408),0)</f>
        <v>22</v>
      </c>
      <c r="G2409" s="27">
        <f>SUM(AVERAGE(G2406:G2408))</f>
        <v>25</v>
      </c>
      <c r="H2409" s="25">
        <f>AVERAGE(H2406:H2408)*0.2</f>
        <v>0</v>
      </c>
      <c r="I2409" s="25">
        <f>AVERAGE(I2406:I2408)*0.4</f>
        <v>0</v>
      </c>
      <c r="J2409" s="25">
        <f>AVERAGE(J2406:J2408)*0.6</f>
        <v>0</v>
      </c>
      <c r="K2409" s="25">
        <f>AVERAGE(K2406:K2408)*0.8</f>
        <v>9.6000000000000002E-2</v>
      </c>
      <c r="L2409" s="25">
        <f>AVERAGE(L2406:L2408)*1</f>
        <v>0.88</v>
      </c>
      <c r="M2409" s="28">
        <f>SUM(H2409:L2409)</f>
        <v>0.97599999999999998</v>
      </c>
    </row>
    <row r="2410" spans="1:13" ht="20.25" customHeight="1">
      <c r="A2410" s="12" t="s">
        <v>110</v>
      </c>
      <c r="B2410" s="13" t="s">
        <v>88</v>
      </c>
      <c r="C2410" s="13" t="s">
        <v>89</v>
      </c>
      <c r="D2410" s="13" t="s">
        <v>90</v>
      </c>
      <c r="E2410" s="13" t="s">
        <v>91</v>
      </c>
      <c r="F2410" s="13" t="s">
        <v>92</v>
      </c>
      <c r="G2410" s="14" t="s">
        <v>93</v>
      </c>
      <c r="H2410" s="15" t="s">
        <v>88</v>
      </c>
      <c r="I2410" s="15" t="s">
        <v>89</v>
      </c>
      <c r="J2410" s="15" t="s">
        <v>90</v>
      </c>
      <c r="K2410" s="15" t="s">
        <v>91</v>
      </c>
      <c r="L2410" s="26" t="s">
        <v>92</v>
      </c>
      <c r="M2410" s="14" t="s">
        <v>93</v>
      </c>
    </row>
    <row r="2411" spans="1:13" ht="20.25" customHeight="1">
      <c r="A2411" s="29" t="s">
        <v>111</v>
      </c>
      <c r="B2411" s="30"/>
      <c r="C2411" s="30"/>
      <c r="D2411" s="30"/>
      <c r="E2411" s="18">
        <v>3</v>
      </c>
      <c r="F2411" s="18">
        <v>22</v>
      </c>
      <c r="G2411" s="31">
        <f t="shared" ref="G2411:G2416" si="388">SUM(B2411:F2411)</f>
        <v>25</v>
      </c>
      <c r="H2411" s="32">
        <f>IFERROR(B2411/$G$2416,0)</f>
        <v>0</v>
      </c>
      <c r="I2411" s="32">
        <f t="shared" ref="I2411:L2414" si="389">IFERROR(C2411/$G$2416,0)</f>
        <v>0</v>
      </c>
      <c r="J2411" s="32">
        <f t="shared" si="389"/>
        <v>0</v>
      </c>
      <c r="K2411" s="32">
        <f t="shared" si="389"/>
        <v>0</v>
      </c>
      <c r="L2411" s="32">
        <f t="shared" si="389"/>
        <v>0</v>
      </c>
      <c r="M2411" s="21" t="s">
        <v>95</v>
      </c>
    </row>
    <row r="2412" spans="1:13" ht="20.25" customHeight="1">
      <c r="A2412" s="29" t="s">
        <v>112</v>
      </c>
      <c r="B2412" s="30"/>
      <c r="C2412" s="30"/>
      <c r="D2412" s="30"/>
      <c r="E2412" s="18">
        <v>4</v>
      </c>
      <c r="F2412" s="18">
        <v>21</v>
      </c>
      <c r="G2412" s="31">
        <f t="shared" si="388"/>
        <v>25</v>
      </c>
      <c r="H2412" s="32">
        <f>IFERROR(B2412/$G$2416,0)</f>
        <v>0</v>
      </c>
      <c r="I2412" s="32">
        <f t="shared" si="389"/>
        <v>0</v>
      </c>
      <c r="J2412" s="32">
        <f t="shared" si="389"/>
        <v>0</v>
      </c>
      <c r="K2412" s="32">
        <f t="shared" si="389"/>
        <v>0</v>
      </c>
      <c r="L2412" s="32">
        <f t="shared" si="389"/>
        <v>0</v>
      </c>
      <c r="M2412" s="21" t="s">
        <v>95</v>
      </c>
    </row>
    <row r="2413" spans="1:13" ht="20.25" customHeight="1">
      <c r="A2413" s="29" t="s">
        <v>113</v>
      </c>
      <c r="B2413" s="30"/>
      <c r="C2413" s="30"/>
      <c r="D2413" s="30"/>
      <c r="E2413" s="18">
        <v>3</v>
      </c>
      <c r="F2413" s="18">
        <v>22</v>
      </c>
      <c r="G2413" s="31">
        <f t="shared" si="388"/>
        <v>25</v>
      </c>
      <c r="H2413" s="32">
        <f>IFERROR(B2413/$G$2416,0)</f>
        <v>0</v>
      </c>
      <c r="I2413" s="32">
        <f t="shared" si="389"/>
        <v>0</v>
      </c>
      <c r="J2413" s="32">
        <f t="shared" si="389"/>
        <v>0</v>
      </c>
      <c r="K2413" s="32">
        <f t="shared" si="389"/>
        <v>0</v>
      </c>
      <c r="L2413" s="32">
        <f t="shared" si="389"/>
        <v>0</v>
      </c>
      <c r="M2413" s="21" t="s">
        <v>95</v>
      </c>
    </row>
    <row r="2414" spans="1:13" ht="20.25" customHeight="1">
      <c r="A2414" s="29" t="s">
        <v>114</v>
      </c>
      <c r="B2414" s="30"/>
      <c r="C2414" s="30"/>
      <c r="D2414" s="30"/>
      <c r="E2414" s="18">
        <v>4</v>
      </c>
      <c r="F2414" s="18">
        <v>21</v>
      </c>
      <c r="G2414" s="31">
        <f t="shared" si="388"/>
        <v>25</v>
      </c>
      <c r="H2414" s="32">
        <f>IFERROR(B2414/$G$2416,0)</f>
        <v>0</v>
      </c>
      <c r="I2414" s="32">
        <f t="shared" si="389"/>
        <v>0</v>
      </c>
      <c r="J2414" s="32">
        <f t="shared" si="389"/>
        <v>0</v>
      </c>
      <c r="K2414" s="32">
        <f t="shared" si="389"/>
        <v>0</v>
      </c>
      <c r="L2414" s="32">
        <f t="shared" si="389"/>
        <v>0</v>
      </c>
      <c r="M2414" s="21" t="s">
        <v>95</v>
      </c>
    </row>
    <row r="2415" spans="1:13" ht="20.25" customHeight="1">
      <c r="A2415" s="17" t="s">
        <v>105</v>
      </c>
      <c r="B2415" s="33">
        <f>IFERROR(AVERAGE(B2411:B2414),0)</f>
        <v>0</v>
      </c>
      <c r="C2415" s="33">
        <f>IFERROR(AVERAGE(C2411:C2414),0)</f>
        <v>0</v>
      </c>
      <c r="D2415" s="33">
        <f>IFERROR(AVERAGE(D2411:D2414),0)</f>
        <v>0</v>
      </c>
      <c r="E2415" s="33">
        <f>IFERROR(AVERAGE(E2411:E2414),0)</f>
        <v>3.5</v>
      </c>
      <c r="F2415" s="33">
        <f>IFERROR(AVERAGE(F2411:F2414),0)</f>
        <v>21.5</v>
      </c>
      <c r="G2415" s="33">
        <f>SUM(AVERAGE(G2411:G2414))</f>
        <v>25</v>
      </c>
      <c r="H2415" s="28">
        <f>AVERAGE(H2411:H2414)*0.2</f>
        <v>0</v>
      </c>
      <c r="I2415" s="28">
        <f>AVERAGE(I2411:I2414)*0.4</f>
        <v>0</v>
      </c>
      <c r="J2415" s="28">
        <f>AVERAGE(J2411:J2414)*0.6</f>
        <v>0</v>
      </c>
      <c r="K2415" s="28">
        <f>AVERAGE(K2411:K2414)*0.8</f>
        <v>0</v>
      </c>
      <c r="L2415" s="28">
        <f>AVERAGE(L2411:L2414)*1</f>
        <v>0</v>
      </c>
      <c r="M2415" s="28">
        <f>SUM(H2415:L2415)</f>
        <v>0</v>
      </c>
    </row>
    <row r="2416" spans="1:13" ht="20.25" customHeight="1">
      <c r="A2416" s="29" t="s">
        <v>121</v>
      </c>
      <c r="B2416" s="30"/>
      <c r="C2416" s="30"/>
      <c r="D2416" s="30"/>
      <c r="E2416" s="30"/>
      <c r="F2416" s="30"/>
      <c r="G2416" s="31">
        <f t="shared" si="388"/>
        <v>0</v>
      </c>
      <c r="H2416" s="32">
        <f>IFERROR(B2416/$G$2421,0)</f>
        <v>0</v>
      </c>
      <c r="I2416" s="32">
        <f>IFERROR(C2416/$G$2421,0)</f>
        <v>0</v>
      </c>
      <c r="J2416" s="32">
        <f>IFERROR(D2416/$G$2421,0)</f>
        <v>0</v>
      </c>
      <c r="K2416" s="32">
        <f>IFERROR(E2416/$G$2421,0)</f>
        <v>0</v>
      </c>
      <c r="L2416" s="32">
        <f>IFERROR(F2416/$G$2421,0)</f>
        <v>0</v>
      </c>
      <c r="M2416" s="21" t="s">
        <v>95</v>
      </c>
    </row>
    <row r="2417" spans="1:13" ht="20.25" customHeight="1">
      <c r="A2417" s="34" t="s">
        <v>115</v>
      </c>
      <c r="B2417" s="34"/>
      <c r="C2417" s="34"/>
      <c r="D2417" s="34"/>
      <c r="E2417" s="34"/>
      <c r="F2417" s="34"/>
      <c r="G2417" s="35">
        <v>25</v>
      </c>
      <c r="H2417" s="28" t="s">
        <v>95</v>
      </c>
      <c r="I2417" s="28" t="s">
        <v>95</v>
      </c>
      <c r="J2417" s="28" t="s">
        <v>95</v>
      </c>
      <c r="K2417" s="28" t="s">
        <v>95</v>
      </c>
      <c r="L2417" s="28" t="s">
        <v>95</v>
      </c>
      <c r="M2417" s="28">
        <f>(M2397+M2404+M2409+M2415)/4</f>
        <v>0.73160000000000003</v>
      </c>
    </row>
    <row r="2418" spans="1:13" ht="20.25" customHeight="1">
      <c r="A2418" s="36"/>
      <c r="B2418" s="36"/>
      <c r="C2418" s="36"/>
      <c r="D2418" s="36"/>
      <c r="E2418" s="36"/>
      <c r="F2418" s="36"/>
      <c r="G2418" s="36"/>
      <c r="H2418" s="36"/>
      <c r="I2418" s="36"/>
      <c r="J2418" s="36"/>
      <c r="K2418" s="36"/>
      <c r="L2418" s="36"/>
      <c r="M2418" s="36"/>
    </row>
    <row r="2419" spans="1:13" ht="20.25" customHeight="1">
      <c r="A2419" s="36"/>
      <c r="B2419" s="36"/>
      <c r="C2419" s="36"/>
      <c r="D2419" s="36"/>
      <c r="E2419" s="36"/>
      <c r="F2419" s="36"/>
      <c r="G2419" s="36"/>
      <c r="H2419" s="36"/>
      <c r="I2419" s="36"/>
      <c r="J2419" s="36"/>
      <c r="K2419" s="36"/>
      <c r="L2419" s="36"/>
      <c r="M2419" s="36"/>
    </row>
    <row r="2420" spans="1:13" ht="20.25" customHeight="1">
      <c r="A2420" s="7" t="s">
        <v>82</v>
      </c>
      <c r="B2420" s="8" t="s">
        <v>5</v>
      </c>
      <c r="C2420" s="8"/>
      <c r="D2420" s="8"/>
      <c r="E2420" s="8"/>
      <c r="F2420" s="8"/>
      <c r="G2420" s="8"/>
      <c r="H2420" s="8"/>
      <c r="I2420" s="8"/>
      <c r="J2420" s="8"/>
      <c r="K2420" s="9" t="s">
        <v>78</v>
      </c>
      <c r="L2420" s="10">
        <v>45120</v>
      </c>
      <c r="M2420" s="10"/>
    </row>
    <row r="2421" spans="1:13" ht="20.25" customHeight="1">
      <c r="A2421" s="8" t="s">
        <v>84</v>
      </c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</row>
    <row r="2422" spans="1:13" ht="20.25" customHeight="1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</row>
    <row r="2423" spans="1:13" ht="20.25" customHeight="1">
      <c r="A2423" s="11" t="s">
        <v>85</v>
      </c>
      <c r="B2423" s="8" t="s">
        <v>86</v>
      </c>
      <c r="C2423" s="8"/>
      <c r="D2423" s="8"/>
      <c r="E2423" s="8"/>
      <c r="F2423" s="8"/>
      <c r="G2423" s="8"/>
      <c r="H2423" s="8" t="s">
        <v>86</v>
      </c>
      <c r="I2423" s="8"/>
      <c r="J2423" s="8"/>
      <c r="K2423" s="8"/>
      <c r="L2423" s="8"/>
      <c r="M2423" s="8"/>
    </row>
    <row r="2424" spans="1:13" ht="20.25" customHeight="1">
      <c r="A2424" s="12" t="s">
        <v>87</v>
      </c>
      <c r="B2424" s="13" t="s">
        <v>88</v>
      </c>
      <c r="C2424" s="13" t="s">
        <v>89</v>
      </c>
      <c r="D2424" s="13" t="s">
        <v>90</v>
      </c>
      <c r="E2424" s="13" t="s">
        <v>91</v>
      </c>
      <c r="F2424" s="13" t="s">
        <v>92</v>
      </c>
      <c r="G2424" s="14" t="s">
        <v>93</v>
      </c>
      <c r="H2424" s="15" t="s">
        <v>88</v>
      </c>
      <c r="I2424" s="15" t="s">
        <v>89</v>
      </c>
      <c r="J2424" s="15" t="s">
        <v>90</v>
      </c>
      <c r="K2424" s="15" t="s">
        <v>91</v>
      </c>
      <c r="L2424" s="15" t="s">
        <v>92</v>
      </c>
      <c r="M2424" s="16" t="s">
        <v>93</v>
      </c>
    </row>
    <row r="2425" spans="1:13" ht="20.25" customHeight="1">
      <c r="A2425" s="17" t="s">
        <v>94</v>
      </c>
      <c r="B2425" s="18"/>
      <c r="C2425" s="18"/>
      <c r="D2425" s="18"/>
      <c r="E2425" s="18">
        <v>1</v>
      </c>
      <c r="F2425" s="18">
        <v>24</v>
      </c>
      <c r="G2425" s="14">
        <f>SUM(B2425:F2425)</f>
        <v>25</v>
      </c>
      <c r="H2425" s="19">
        <f>IFERROR(B2425/$G$2430,0)</f>
        <v>0</v>
      </c>
      <c r="I2425" s="19">
        <f t="shared" ref="I2425:L2427" si="390">IFERROR(C2425/$G$2430,0)</f>
        <v>0</v>
      </c>
      <c r="J2425" s="19">
        <f t="shared" si="390"/>
        <v>0</v>
      </c>
      <c r="K2425" s="19">
        <f t="shared" si="390"/>
        <v>0.04</v>
      </c>
      <c r="L2425" s="19">
        <f>IFERROR(F2425/$G$2430,0)</f>
        <v>0.96</v>
      </c>
      <c r="M2425" s="20" t="s">
        <v>95</v>
      </c>
    </row>
    <row r="2426" spans="1:13" ht="20.25" customHeight="1">
      <c r="A2426" s="17" t="s">
        <v>96</v>
      </c>
      <c r="B2426" s="18"/>
      <c r="C2426" s="18"/>
      <c r="D2426" s="18"/>
      <c r="E2426" s="18">
        <v>1</v>
      </c>
      <c r="F2426" s="18">
        <v>24</v>
      </c>
      <c r="G2426" s="14">
        <f>SUM(B2426:F2426)</f>
        <v>25</v>
      </c>
      <c r="H2426" s="19">
        <f>IFERROR(B2426/$G$2430,0)</f>
        <v>0</v>
      </c>
      <c r="I2426" s="19">
        <f t="shared" si="390"/>
        <v>0</v>
      </c>
      <c r="J2426" s="19">
        <f t="shared" si="390"/>
        <v>0</v>
      </c>
      <c r="K2426" s="19">
        <f t="shared" si="390"/>
        <v>0.04</v>
      </c>
      <c r="L2426" s="19">
        <f t="shared" si="390"/>
        <v>0.96</v>
      </c>
      <c r="M2426" s="21" t="s">
        <v>95</v>
      </c>
    </row>
    <row r="2427" spans="1:13" ht="20.25" customHeight="1">
      <c r="A2427" s="17" t="s">
        <v>97</v>
      </c>
      <c r="B2427" s="18"/>
      <c r="C2427" s="18"/>
      <c r="D2427" s="18"/>
      <c r="E2427" s="18">
        <v>3</v>
      </c>
      <c r="F2427" s="18">
        <v>22</v>
      </c>
      <c r="G2427" s="14">
        <f>SUM(B2427:F2427)</f>
        <v>25</v>
      </c>
      <c r="H2427" s="19">
        <f>IFERROR(B2427/$G$2430,0)</f>
        <v>0</v>
      </c>
      <c r="I2427" s="19">
        <f t="shared" si="390"/>
        <v>0</v>
      </c>
      <c r="J2427" s="19">
        <f t="shared" si="390"/>
        <v>0</v>
      </c>
      <c r="K2427" s="19">
        <f t="shared" si="390"/>
        <v>0.12</v>
      </c>
      <c r="L2427" s="19">
        <f t="shared" si="390"/>
        <v>0.88</v>
      </c>
      <c r="M2427" s="21" t="s">
        <v>95</v>
      </c>
    </row>
    <row r="2428" spans="1:13" ht="20.25" customHeight="1">
      <c r="A2428" s="22" t="s">
        <v>98</v>
      </c>
      <c r="B2428" s="23">
        <f>IFERROR(AVERAGE(B2425:B2427),0)</f>
        <v>0</v>
      </c>
      <c r="C2428" s="23">
        <f>IFERROR(AVERAGE(C2425:C2427),0)</f>
        <v>0</v>
      </c>
      <c r="D2428" s="23">
        <f>IFERROR(AVERAGE(D2425:D2427),0)</f>
        <v>0</v>
      </c>
      <c r="E2428" s="23">
        <f>IFERROR(AVERAGE(E2425:E2427),0)</f>
        <v>1.6666666666666667</v>
      </c>
      <c r="F2428" s="23">
        <f>IFERROR(AVERAGE(F2425:F2427),0)</f>
        <v>23.333333333333332</v>
      </c>
      <c r="G2428" s="23">
        <f>SUM(AVERAGE(G2425:G2427))</f>
        <v>25</v>
      </c>
      <c r="H2428" s="24">
        <f>AVERAGE(H2425:H2427)*0.2</f>
        <v>0</v>
      </c>
      <c r="I2428" s="24">
        <f>AVERAGE(I2425:I2427)*0.4</f>
        <v>0</v>
      </c>
      <c r="J2428" s="24">
        <f>AVERAGE(J2425:J2427)*0.6</f>
        <v>0</v>
      </c>
      <c r="K2428" s="24">
        <f>AVERAGE(K2425:K2427)*0.8</f>
        <v>5.3333333333333337E-2</v>
      </c>
      <c r="L2428" s="24">
        <f>AVERAGE(L2425:L2427)*1</f>
        <v>0.93333333333333324</v>
      </c>
      <c r="M2428" s="25">
        <f>SUM(H2428:L2428)</f>
        <v>0.98666666666666658</v>
      </c>
    </row>
    <row r="2429" spans="1:13" ht="20.25" customHeight="1">
      <c r="A2429" s="12" t="s">
        <v>99</v>
      </c>
      <c r="B2429" s="13" t="s">
        <v>88</v>
      </c>
      <c r="C2429" s="13" t="s">
        <v>89</v>
      </c>
      <c r="D2429" s="13" t="s">
        <v>90</v>
      </c>
      <c r="E2429" s="13" t="s">
        <v>91</v>
      </c>
      <c r="F2429" s="13" t="s">
        <v>92</v>
      </c>
      <c r="G2429" s="14" t="s">
        <v>93</v>
      </c>
      <c r="H2429" s="15" t="s">
        <v>88</v>
      </c>
      <c r="I2429" s="15" t="s">
        <v>89</v>
      </c>
      <c r="J2429" s="15" t="s">
        <v>90</v>
      </c>
      <c r="K2429" s="15" t="s">
        <v>91</v>
      </c>
      <c r="L2429" s="26" t="s">
        <v>92</v>
      </c>
      <c r="M2429" s="14" t="s">
        <v>93</v>
      </c>
    </row>
    <row r="2430" spans="1:13" ht="20.25" customHeight="1">
      <c r="A2430" s="17" t="s">
        <v>100</v>
      </c>
      <c r="B2430" s="18"/>
      <c r="C2430" s="18"/>
      <c r="D2430" s="18"/>
      <c r="E2430" s="18">
        <v>4</v>
      </c>
      <c r="F2430" s="18">
        <v>21</v>
      </c>
      <c r="G2430" s="14">
        <f>SUM(B2430:F2430)</f>
        <v>25</v>
      </c>
      <c r="H2430" s="19">
        <f t="shared" ref="H2430:L2434" si="391">IFERROR(B2430/$G$2435,0)</f>
        <v>0</v>
      </c>
      <c r="I2430" s="19">
        <f t="shared" si="391"/>
        <v>0</v>
      </c>
      <c r="J2430" s="19">
        <f t="shared" si="391"/>
        <v>0</v>
      </c>
      <c r="K2430" s="19">
        <f t="shared" si="391"/>
        <v>0.16</v>
      </c>
      <c r="L2430" s="19">
        <f t="shared" si="391"/>
        <v>0.84</v>
      </c>
      <c r="M2430" s="21" t="s">
        <v>95</v>
      </c>
    </row>
    <row r="2431" spans="1:13" ht="20.25" customHeight="1">
      <c r="A2431" s="17" t="s">
        <v>101</v>
      </c>
      <c r="B2431" s="18"/>
      <c r="C2431" s="18"/>
      <c r="D2431" s="18"/>
      <c r="E2431" s="18">
        <v>5</v>
      </c>
      <c r="F2431" s="18">
        <v>20</v>
      </c>
      <c r="G2431" s="14">
        <f>SUM(B2431:F2431)</f>
        <v>25</v>
      </c>
      <c r="H2431" s="19">
        <f t="shared" si="391"/>
        <v>0</v>
      </c>
      <c r="I2431" s="19">
        <f t="shared" si="391"/>
        <v>0</v>
      </c>
      <c r="J2431" s="19">
        <f t="shared" si="391"/>
        <v>0</v>
      </c>
      <c r="K2431" s="19">
        <f t="shared" si="391"/>
        <v>0.2</v>
      </c>
      <c r="L2431" s="19">
        <f t="shared" si="391"/>
        <v>0.8</v>
      </c>
      <c r="M2431" s="21" t="s">
        <v>95</v>
      </c>
    </row>
    <row r="2432" spans="1:13" ht="20.25" customHeight="1">
      <c r="A2432" s="17" t="s">
        <v>102</v>
      </c>
      <c r="B2432" s="18"/>
      <c r="C2432" s="18"/>
      <c r="D2432" s="18"/>
      <c r="E2432" s="18">
        <v>2</v>
      </c>
      <c r="F2432" s="18">
        <v>23</v>
      </c>
      <c r="G2432" s="14">
        <f>SUM(B2432:F2432)</f>
        <v>25</v>
      </c>
      <c r="H2432" s="19">
        <f t="shared" si="391"/>
        <v>0</v>
      </c>
      <c r="I2432" s="19">
        <f t="shared" si="391"/>
        <v>0</v>
      </c>
      <c r="J2432" s="19">
        <f t="shared" si="391"/>
        <v>0</v>
      </c>
      <c r="K2432" s="19">
        <f t="shared" si="391"/>
        <v>0.08</v>
      </c>
      <c r="L2432" s="19">
        <f t="shared" si="391"/>
        <v>0.92</v>
      </c>
      <c r="M2432" s="21" t="s">
        <v>95</v>
      </c>
    </row>
    <row r="2433" spans="1:13" ht="20.25" customHeight="1">
      <c r="A2433" s="17" t="s">
        <v>103</v>
      </c>
      <c r="B2433" s="18"/>
      <c r="C2433" s="18"/>
      <c r="D2433" s="18"/>
      <c r="E2433" s="18">
        <v>4</v>
      </c>
      <c r="F2433" s="18">
        <v>21</v>
      </c>
      <c r="G2433" s="14">
        <f>SUM(B2433:F2433)</f>
        <v>25</v>
      </c>
      <c r="H2433" s="19">
        <f t="shared" si="391"/>
        <v>0</v>
      </c>
      <c r="I2433" s="19">
        <f t="shared" si="391"/>
        <v>0</v>
      </c>
      <c r="J2433" s="19">
        <f t="shared" si="391"/>
        <v>0</v>
      </c>
      <c r="K2433" s="19">
        <f t="shared" si="391"/>
        <v>0.16</v>
      </c>
      <c r="L2433" s="19">
        <f t="shared" si="391"/>
        <v>0.84</v>
      </c>
      <c r="M2433" s="21" t="s">
        <v>95</v>
      </c>
    </row>
    <row r="2434" spans="1:13" ht="20.25" customHeight="1">
      <c r="A2434" s="17" t="s">
        <v>104</v>
      </c>
      <c r="B2434" s="18"/>
      <c r="C2434" s="18"/>
      <c r="D2434" s="18"/>
      <c r="E2434" s="18">
        <v>2</v>
      </c>
      <c r="F2434" s="18">
        <v>23</v>
      </c>
      <c r="G2434" s="14">
        <f>SUM(B2434:F2434)</f>
        <v>25</v>
      </c>
      <c r="H2434" s="19">
        <f t="shared" si="391"/>
        <v>0</v>
      </c>
      <c r="I2434" s="19">
        <f t="shared" si="391"/>
        <v>0</v>
      </c>
      <c r="J2434" s="19">
        <f t="shared" si="391"/>
        <v>0</v>
      </c>
      <c r="K2434" s="19">
        <f t="shared" si="391"/>
        <v>0.08</v>
      </c>
      <c r="L2434" s="19">
        <f t="shared" si="391"/>
        <v>0.92</v>
      </c>
      <c r="M2434" s="21"/>
    </row>
    <row r="2435" spans="1:13" ht="20.25" customHeight="1">
      <c r="A2435" s="22" t="s">
        <v>105</v>
      </c>
      <c r="B2435" s="23">
        <f>IFERROR(AVERAGE(B2430:B2434),0)</f>
        <v>0</v>
      </c>
      <c r="C2435" s="23">
        <f>IFERROR(AVERAGE(C2430:C2434),0)</f>
        <v>0</v>
      </c>
      <c r="D2435" s="23">
        <f>IFERROR(AVERAGE(D2430:D2434),0)</f>
        <v>0</v>
      </c>
      <c r="E2435" s="23">
        <f>IFERROR(AVERAGE(E2430:E2434),0)</f>
        <v>3.4</v>
      </c>
      <c r="F2435" s="23">
        <f>IFERROR(AVERAGE(F2430:F2434),0)</f>
        <v>21.6</v>
      </c>
      <c r="G2435" s="23">
        <f>SUM(AVERAGE(G2430:G2434))</f>
        <v>25</v>
      </c>
      <c r="H2435" s="25">
        <f>AVERAGE(H2430:H2434)*0.2</f>
        <v>0</v>
      </c>
      <c r="I2435" s="25">
        <f>AVERAGE(I2430:I2434)*0.4</f>
        <v>0</v>
      </c>
      <c r="J2435" s="25">
        <f>AVERAGE(J2430:J2434)*0.6</f>
        <v>0</v>
      </c>
      <c r="K2435" s="25">
        <f>AVERAGE(K2430:K2434)*0.8</f>
        <v>0.10879999999999999</v>
      </c>
      <c r="L2435" s="25">
        <f>AVERAGE(L2430:L2434)*1</f>
        <v>0.8640000000000001</v>
      </c>
      <c r="M2435" s="25">
        <f>SUM(H2435:L2435)</f>
        <v>0.97280000000000011</v>
      </c>
    </row>
    <row r="2436" spans="1:13" ht="20.25" customHeight="1">
      <c r="A2436" s="12" t="s">
        <v>106</v>
      </c>
      <c r="B2436" s="13" t="s">
        <v>88</v>
      </c>
      <c r="C2436" s="13" t="s">
        <v>89</v>
      </c>
      <c r="D2436" s="13" t="s">
        <v>90</v>
      </c>
      <c r="E2436" s="13" t="s">
        <v>91</v>
      </c>
      <c r="F2436" s="13" t="s">
        <v>92</v>
      </c>
      <c r="G2436" s="14" t="s">
        <v>93</v>
      </c>
      <c r="H2436" s="15" t="s">
        <v>88</v>
      </c>
      <c r="I2436" s="15" t="s">
        <v>89</v>
      </c>
      <c r="J2436" s="15" t="s">
        <v>90</v>
      </c>
      <c r="K2436" s="15" t="s">
        <v>91</v>
      </c>
      <c r="L2436" s="26" t="s">
        <v>92</v>
      </c>
      <c r="M2436" s="14" t="s">
        <v>93</v>
      </c>
    </row>
    <row r="2437" spans="1:13" ht="20.25" customHeight="1">
      <c r="A2437" s="17" t="s">
        <v>107</v>
      </c>
      <c r="B2437" s="18"/>
      <c r="C2437" s="18"/>
      <c r="D2437" s="18"/>
      <c r="E2437" s="18">
        <v>4</v>
      </c>
      <c r="F2437" s="18">
        <v>21</v>
      </c>
      <c r="G2437" s="14">
        <f>SUM(B2437:F2437)</f>
        <v>25</v>
      </c>
      <c r="H2437" s="19">
        <f>IFERROR(B2437/$G$2442,0)</f>
        <v>0</v>
      </c>
      <c r="I2437" s="19">
        <f t="shared" ref="I2437:L2439" si="392">IFERROR(C2437/$G$2442,0)</f>
        <v>0</v>
      </c>
      <c r="J2437" s="19">
        <f t="shared" si="392"/>
        <v>0</v>
      </c>
      <c r="K2437" s="19">
        <f t="shared" si="392"/>
        <v>0.16</v>
      </c>
      <c r="L2437" s="19">
        <f t="shared" si="392"/>
        <v>0.84</v>
      </c>
      <c r="M2437" s="21" t="s">
        <v>95</v>
      </c>
    </row>
    <row r="2438" spans="1:13" ht="20.25" customHeight="1">
      <c r="A2438" s="17" t="s">
        <v>108</v>
      </c>
      <c r="B2438" s="18"/>
      <c r="C2438" s="18"/>
      <c r="D2438" s="18"/>
      <c r="E2438" s="18">
        <v>3</v>
      </c>
      <c r="F2438" s="18">
        <v>22</v>
      </c>
      <c r="G2438" s="14">
        <f>SUM(B2438:F2438)</f>
        <v>25</v>
      </c>
      <c r="H2438" s="19">
        <f>IFERROR(B2438/$G$2442,0)</f>
        <v>0</v>
      </c>
      <c r="I2438" s="19">
        <f t="shared" si="392"/>
        <v>0</v>
      </c>
      <c r="J2438" s="19">
        <f t="shared" si="392"/>
        <v>0</v>
      </c>
      <c r="K2438" s="19">
        <f t="shared" si="392"/>
        <v>0.12</v>
      </c>
      <c r="L2438" s="19">
        <f t="shared" si="392"/>
        <v>0.88</v>
      </c>
      <c r="M2438" s="21" t="s">
        <v>95</v>
      </c>
    </row>
    <row r="2439" spans="1:13" ht="20.25" customHeight="1">
      <c r="A2439" s="17" t="s">
        <v>109</v>
      </c>
      <c r="B2439" s="18"/>
      <c r="C2439" s="18"/>
      <c r="D2439" s="18"/>
      <c r="E2439" s="18">
        <v>1</v>
      </c>
      <c r="F2439" s="18">
        <v>24</v>
      </c>
      <c r="G2439" s="14">
        <f>SUM(B2439:F2439)</f>
        <v>25</v>
      </c>
      <c r="H2439" s="19">
        <f>IFERROR(B2439/$G$2442,0)</f>
        <v>0</v>
      </c>
      <c r="I2439" s="19">
        <f t="shared" si="392"/>
        <v>0</v>
      </c>
      <c r="J2439" s="19">
        <f t="shared" si="392"/>
        <v>0</v>
      </c>
      <c r="K2439" s="19">
        <f t="shared" si="392"/>
        <v>0.04</v>
      </c>
      <c r="L2439" s="19">
        <f t="shared" si="392"/>
        <v>0.96</v>
      </c>
      <c r="M2439" s="21" t="s">
        <v>95</v>
      </c>
    </row>
    <row r="2440" spans="1:13" ht="20.25" customHeight="1">
      <c r="A2440" s="22" t="s">
        <v>105</v>
      </c>
      <c r="B2440" s="23">
        <f>IFERROR(AVERAGE(B2437:B2439),0)</f>
        <v>0</v>
      </c>
      <c r="C2440" s="23">
        <f>IFERROR(AVERAGE(C2437:C2439),0)</f>
        <v>0</v>
      </c>
      <c r="D2440" s="27">
        <f>IFERROR(AVERAGE(D2437:D2439),0)</f>
        <v>0</v>
      </c>
      <c r="E2440" s="27">
        <f>IFERROR(AVERAGE(E2437:E2439),0)</f>
        <v>2.6666666666666665</v>
      </c>
      <c r="F2440" s="27">
        <f>IFERROR(AVERAGE(F2437:F2439),0)</f>
        <v>22.333333333333332</v>
      </c>
      <c r="G2440" s="27">
        <f>SUM(AVERAGE(G2437:G2439))</f>
        <v>25</v>
      </c>
      <c r="H2440" s="25">
        <f>AVERAGE(H2437:H2439)*0.2</f>
        <v>0</v>
      </c>
      <c r="I2440" s="25">
        <f>AVERAGE(I2437:I2439)*0.4</f>
        <v>0</v>
      </c>
      <c r="J2440" s="25">
        <f>AVERAGE(J2437:J2439)*0.6</f>
        <v>0</v>
      </c>
      <c r="K2440" s="25">
        <f>AVERAGE(K2437:K2439)*0.8</f>
        <v>8.5333333333333344E-2</v>
      </c>
      <c r="L2440" s="25">
        <f>AVERAGE(L2437:L2439)*1</f>
        <v>0.8933333333333332</v>
      </c>
      <c r="M2440" s="28">
        <f>SUM(H2440:L2440)</f>
        <v>0.97866666666666657</v>
      </c>
    </row>
    <row r="2441" spans="1:13" ht="20.25" customHeight="1">
      <c r="A2441" s="12" t="s">
        <v>110</v>
      </c>
      <c r="B2441" s="13" t="s">
        <v>88</v>
      </c>
      <c r="C2441" s="13" t="s">
        <v>89</v>
      </c>
      <c r="D2441" s="13" t="s">
        <v>90</v>
      </c>
      <c r="E2441" s="13" t="s">
        <v>91</v>
      </c>
      <c r="F2441" s="13" t="s">
        <v>92</v>
      </c>
      <c r="G2441" s="14" t="s">
        <v>93</v>
      </c>
      <c r="H2441" s="15" t="s">
        <v>88</v>
      </c>
      <c r="I2441" s="15" t="s">
        <v>89</v>
      </c>
      <c r="J2441" s="15" t="s">
        <v>90</v>
      </c>
      <c r="K2441" s="15" t="s">
        <v>91</v>
      </c>
      <c r="L2441" s="26" t="s">
        <v>92</v>
      </c>
      <c r="M2441" s="14" t="s">
        <v>93</v>
      </c>
    </row>
    <row r="2442" spans="1:13" ht="20.25" customHeight="1">
      <c r="A2442" s="29" t="s">
        <v>111</v>
      </c>
      <c r="B2442" s="30"/>
      <c r="C2442" s="30"/>
      <c r="D2442" s="30"/>
      <c r="E2442" s="18">
        <v>1</v>
      </c>
      <c r="F2442" s="18">
        <v>24</v>
      </c>
      <c r="G2442" s="31">
        <f t="shared" ref="G2442:G2447" si="393">SUM(B2442:F2442)</f>
        <v>25</v>
      </c>
      <c r="H2442" s="32">
        <f>IFERROR(B2442/$G$2447,0)</f>
        <v>0</v>
      </c>
      <c r="I2442" s="32">
        <f t="shared" ref="I2442:L2445" si="394">IFERROR(C2442/$G$2447,0)</f>
        <v>0</v>
      </c>
      <c r="J2442" s="32">
        <f t="shared" si="394"/>
        <v>0</v>
      </c>
      <c r="K2442" s="32">
        <f t="shared" si="394"/>
        <v>0</v>
      </c>
      <c r="L2442" s="32">
        <f t="shared" si="394"/>
        <v>0</v>
      </c>
      <c r="M2442" s="21" t="s">
        <v>95</v>
      </c>
    </row>
    <row r="2443" spans="1:13" ht="20.25" customHeight="1">
      <c r="A2443" s="29" t="s">
        <v>112</v>
      </c>
      <c r="B2443" s="30"/>
      <c r="C2443" s="30"/>
      <c r="D2443" s="30"/>
      <c r="E2443" s="18">
        <v>5</v>
      </c>
      <c r="F2443" s="18">
        <v>20</v>
      </c>
      <c r="G2443" s="31">
        <f t="shared" si="393"/>
        <v>25</v>
      </c>
      <c r="H2443" s="32">
        <f>IFERROR(B2443/$G$2447,0)</f>
        <v>0</v>
      </c>
      <c r="I2443" s="32">
        <f t="shared" si="394"/>
        <v>0</v>
      </c>
      <c r="J2443" s="32">
        <f t="shared" si="394"/>
        <v>0</v>
      </c>
      <c r="K2443" s="32">
        <f t="shared" si="394"/>
        <v>0</v>
      </c>
      <c r="L2443" s="32">
        <f t="shared" si="394"/>
        <v>0</v>
      </c>
      <c r="M2443" s="21" t="s">
        <v>95</v>
      </c>
    </row>
    <row r="2444" spans="1:13" ht="20.25" customHeight="1">
      <c r="A2444" s="29" t="s">
        <v>113</v>
      </c>
      <c r="B2444" s="30"/>
      <c r="C2444" s="30"/>
      <c r="D2444" s="30"/>
      <c r="E2444" s="18">
        <v>3</v>
      </c>
      <c r="F2444" s="18">
        <v>22</v>
      </c>
      <c r="G2444" s="31">
        <f t="shared" si="393"/>
        <v>25</v>
      </c>
      <c r="H2444" s="32">
        <f>IFERROR(B2444/$G$2447,0)</f>
        <v>0</v>
      </c>
      <c r="I2444" s="32">
        <f t="shared" si="394"/>
        <v>0</v>
      </c>
      <c r="J2444" s="32">
        <f t="shared" si="394"/>
        <v>0</v>
      </c>
      <c r="K2444" s="32">
        <f t="shared" si="394"/>
        <v>0</v>
      </c>
      <c r="L2444" s="32">
        <f t="shared" si="394"/>
        <v>0</v>
      </c>
      <c r="M2444" s="21" t="s">
        <v>95</v>
      </c>
    </row>
    <row r="2445" spans="1:13" ht="20.25" customHeight="1">
      <c r="A2445" s="29" t="s">
        <v>114</v>
      </c>
      <c r="B2445" s="30"/>
      <c r="C2445" s="30"/>
      <c r="D2445" s="30"/>
      <c r="E2445" s="18">
        <v>3</v>
      </c>
      <c r="F2445" s="18">
        <v>22</v>
      </c>
      <c r="G2445" s="31">
        <f t="shared" si="393"/>
        <v>25</v>
      </c>
      <c r="H2445" s="32">
        <f>IFERROR(B2445/$G$2447,0)</f>
        <v>0</v>
      </c>
      <c r="I2445" s="32">
        <f t="shared" si="394"/>
        <v>0</v>
      </c>
      <c r="J2445" s="32">
        <f t="shared" si="394"/>
        <v>0</v>
      </c>
      <c r="K2445" s="32">
        <f t="shared" si="394"/>
        <v>0</v>
      </c>
      <c r="L2445" s="32">
        <f t="shared" si="394"/>
        <v>0</v>
      </c>
      <c r="M2445" s="21" t="s">
        <v>95</v>
      </c>
    </row>
    <row r="2446" spans="1:13" ht="20.25" customHeight="1">
      <c r="A2446" s="17" t="s">
        <v>105</v>
      </c>
      <c r="B2446" s="33">
        <f>IFERROR(AVERAGE(B2442:B2445),0)</f>
        <v>0</v>
      </c>
      <c r="C2446" s="33">
        <f>IFERROR(AVERAGE(C2442:C2445),0)</f>
        <v>0</v>
      </c>
      <c r="D2446" s="33">
        <f>IFERROR(AVERAGE(D2442:D2445),0)</f>
        <v>0</v>
      </c>
      <c r="E2446" s="33">
        <f>IFERROR(AVERAGE(E2442:E2445),0)</f>
        <v>3</v>
      </c>
      <c r="F2446" s="33">
        <f>IFERROR(AVERAGE(F2442:F2445),0)</f>
        <v>22</v>
      </c>
      <c r="G2446" s="33">
        <f>SUM(AVERAGE(G2442:G2445))</f>
        <v>25</v>
      </c>
      <c r="H2446" s="28">
        <f>AVERAGE(H2442:H2445)*0.2</f>
        <v>0</v>
      </c>
      <c r="I2446" s="28">
        <f>AVERAGE(I2442:I2445)*0.4</f>
        <v>0</v>
      </c>
      <c r="J2446" s="28">
        <f>AVERAGE(J2442:J2445)*0.6</f>
        <v>0</v>
      </c>
      <c r="K2446" s="28">
        <f>AVERAGE(K2442:K2445)*0.8</f>
        <v>0</v>
      </c>
      <c r="L2446" s="28">
        <f>AVERAGE(L2442:L2445)*1</f>
        <v>0</v>
      </c>
      <c r="M2446" s="28">
        <f>SUM(H2446:L2446)</f>
        <v>0</v>
      </c>
    </row>
    <row r="2447" spans="1:13" ht="20.25" customHeight="1">
      <c r="A2447" s="29" t="s">
        <v>121</v>
      </c>
      <c r="B2447" s="30"/>
      <c r="C2447" s="30"/>
      <c r="D2447" s="30"/>
      <c r="E2447" s="30"/>
      <c r="F2447" s="30"/>
      <c r="G2447" s="31">
        <f t="shared" si="393"/>
        <v>0</v>
      </c>
      <c r="H2447" s="32">
        <f>IFERROR(B2447/$G$2452,0)</f>
        <v>0</v>
      </c>
      <c r="I2447" s="32">
        <f>IFERROR(C2447/$G$2452,0)</f>
        <v>0</v>
      </c>
      <c r="J2447" s="32">
        <f>IFERROR(D2447/$G$2452,0)</f>
        <v>0</v>
      </c>
      <c r="K2447" s="32">
        <f>IFERROR(E2447/$G$2452,0)</f>
        <v>0</v>
      </c>
      <c r="L2447" s="32">
        <f>IFERROR(F2447/$G$2452,0)</f>
        <v>0</v>
      </c>
      <c r="M2447" s="21" t="s">
        <v>95</v>
      </c>
    </row>
    <row r="2448" spans="1:13" ht="20.25" customHeight="1">
      <c r="A2448" s="34" t="s">
        <v>115</v>
      </c>
      <c r="B2448" s="34"/>
      <c r="C2448" s="34"/>
      <c r="D2448" s="34"/>
      <c r="E2448" s="34"/>
      <c r="F2448" s="34"/>
      <c r="G2448" s="35">
        <v>25</v>
      </c>
      <c r="H2448" s="28" t="s">
        <v>95</v>
      </c>
      <c r="I2448" s="28" t="s">
        <v>95</v>
      </c>
      <c r="J2448" s="28" t="s">
        <v>95</v>
      </c>
      <c r="K2448" s="28" t="s">
        <v>95</v>
      </c>
      <c r="L2448" s="28" t="s">
        <v>95</v>
      </c>
      <c r="M2448" s="28">
        <f>(M2428+M2435+M2440+M2446)/4</f>
        <v>0.73453333333333326</v>
      </c>
    </row>
    <row r="2449" spans="1:13" ht="20.25" customHeight="1">
      <c r="A2449" s="36"/>
      <c r="B2449" s="36"/>
      <c r="C2449" s="36"/>
      <c r="D2449" s="36"/>
      <c r="E2449" s="36"/>
      <c r="F2449" s="36"/>
      <c r="G2449" s="36"/>
      <c r="H2449" s="36"/>
      <c r="I2449" s="36"/>
      <c r="J2449" s="36"/>
      <c r="K2449" s="36"/>
      <c r="L2449" s="36"/>
      <c r="M2449" s="36"/>
    </row>
    <row r="2450" spans="1:13" ht="20.25" customHeight="1">
      <c r="A2450" s="36"/>
      <c r="B2450" s="36"/>
      <c r="C2450" s="36"/>
      <c r="D2450" s="36"/>
      <c r="E2450" s="36"/>
      <c r="F2450" s="36"/>
      <c r="G2450" s="36"/>
      <c r="H2450" s="36"/>
      <c r="I2450" s="36"/>
      <c r="J2450" s="36"/>
      <c r="K2450" s="36"/>
      <c r="L2450" s="36"/>
      <c r="M2450" s="36"/>
    </row>
    <row r="2451" spans="1:13" ht="20.25" customHeight="1">
      <c r="A2451" s="7" t="s">
        <v>82</v>
      </c>
      <c r="B2451" s="8" t="s">
        <v>25</v>
      </c>
      <c r="C2451" s="8"/>
      <c r="D2451" s="8"/>
      <c r="E2451" s="8"/>
      <c r="F2451" s="8"/>
      <c r="G2451" s="8"/>
      <c r="H2451" s="8"/>
      <c r="I2451" s="8"/>
      <c r="J2451" s="8"/>
      <c r="K2451" s="9" t="s">
        <v>78</v>
      </c>
      <c r="L2451" s="10">
        <v>45129</v>
      </c>
      <c r="M2451" s="10"/>
    </row>
    <row r="2452" spans="1:13" ht="20.25" customHeight="1">
      <c r="A2452" s="8" t="s">
        <v>84</v>
      </c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</row>
    <row r="2453" spans="1:13" ht="20.25" customHeight="1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</row>
    <row r="2454" spans="1:13" ht="20.25" customHeight="1">
      <c r="A2454" s="11" t="s">
        <v>85</v>
      </c>
      <c r="B2454" s="8" t="s">
        <v>86</v>
      </c>
      <c r="C2454" s="8"/>
      <c r="D2454" s="8"/>
      <c r="E2454" s="8"/>
      <c r="F2454" s="8"/>
      <c r="G2454" s="8"/>
      <c r="H2454" s="8" t="s">
        <v>86</v>
      </c>
      <c r="I2454" s="8"/>
      <c r="J2454" s="8"/>
      <c r="K2454" s="8"/>
      <c r="L2454" s="8"/>
      <c r="M2454" s="8"/>
    </row>
    <row r="2455" spans="1:13" ht="20.25" customHeight="1">
      <c r="A2455" s="12" t="s">
        <v>87</v>
      </c>
      <c r="B2455" s="13" t="s">
        <v>88</v>
      </c>
      <c r="C2455" s="13" t="s">
        <v>89</v>
      </c>
      <c r="D2455" s="13" t="s">
        <v>90</v>
      </c>
      <c r="E2455" s="13" t="s">
        <v>91</v>
      </c>
      <c r="F2455" s="13" t="s">
        <v>92</v>
      </c>
      <c r="G2455" s="14" t="s">
        <v>93</v>
      </c>
      <c r="H2455" s="15" t="s">
        <v>88</v>
      </c>
      <c r="I2455" s="15" t="s">
        <v>89</v>
      </c>
      <c r="J2455" s="15" t="s">
        <v>90</v>
      </c>
      <c r="K2455" s="15" t="s">
        <v>91</v>
      </c>
      <c r="L2455" s="15" t="s">
        <v>92</v>
      </c>
      <c r="M2455" s="16" t="s">
        <v>93</v>
      </c>
    </row>
    <row r="2456" spans="1:13" ht="20.25" customHeight="1">
      <c r="A2456" s="17" t="s">
        <v>94</v>
      </c>
      <c r="B2456" s="18"/>
      <c r="C2456" s="18"/>
      <c r="D2456" s="18"/>
      <c r="E2456" s="18">
        <v>1</v>
      </c>
      <c r="F2456" s="18">
        <v>24</v>
      </c>
      <c r="G2456" s="14">
        <f>SUM(B2456:F2456)</f>
        <v>25</v>
      </c>
      <c r="H2456" s="19">
        <f>IFERROR(B2456/$G$2461,0)</f>
        <v>0</v>
      </c>
      <c r="I2456" s="19">
        <f t="shared" ref="I2456:L2458" si="395">IFERROR(C2456/$G$2461,0)</f>
        <v>0</v>
      </c>
      <c r="J2456" s="19">
        <f t="shared" si="395"/>
        <v>0</v>
      </c>
      <c r="K2456" s="19">
        <f t="shared" si="395"/>
        <v>0.04</v>
      </c>
      <c r="L2456" s="19">
        <f>IFERROR(F2456/$G$2461,0)</f>
        <v>0.96</v>
      </c>
      <c r="M2456" s="20" t="s">
        <v>95</v>
      </c>
    </row>
    <row r="2457" spans="1:13" ht="20.25" customHeight="1">
      <c r="A2457" s="17" t="s">
        <v>96</v>
      </c>
      <c r="B2457" s="18"/>
      <c r="C2457" s="18"/>
      <c r="D2457" s="18"/>
      <c r="E2457" s="18">
        <v>1</v>
      </c>
      <c r="F2457" s="18">
        <v>24</v>
      </c>
      <c r="G2457" s="14">
        <f>SUM(B2457:F2457)</f>
        <v>25</v>
      </c>
      <c r="H2457" s="19">
        <f>IFERROR(B2457/$G$2461,0)</f>
        <v>0</v>
      </c>
      <c r="I2457" s="19">
        <f t="shared" si="395"/>
        <v>0</v>
      </c>
      <c r="J2457" s="19">
        <f t="shared" si="395"/>
        <v>0</v>
      </c>
      <c r="K2457" s="19">
        <f t="shared" si="395"/>
        <v>0.04</v>
      </c>
      <c r="L2457" s="19">
        <f t="shared" si="395"/>
        <v>0.96</v>
      </c>
      <c r="M2457" s="21" t="s">
        <v>95</v>
      </c>
    </row>
    <row r="2458" spans="1:13" ht="20.25" customHeight="1">
      <c r="A2458" s="17" t="s">
        <v>97</v>
      </c>
      <c r="B2458" s="18"/>
      <c r="C2458" s="18"/>
      <c r="D2458" s="18"/>
      <c r="E2458" s="18">
        <v>2</v>
      </c>
      <c r="F2458" s="18">
        <v>23</v>
      </c>
      <c r="G2458" s="14">
        <f>SUM(B2458:F2458)</f>
        <v>25</v>
      </c>
      <c r="H2458" s="19">
        <f>IFERROR(B2458/$G$2461,0)</f>
        <v>0</v>
      </c>
      <c r="I2458" s="19">
        <f t="shared" si="395"/>
        <v>0</v>
      </c>
      <c r="J2458" s="19">
        <f t="shared" si="395"/>
        <v>0</v>
      </c>
      <c r="K2458" s="19">
        <f t="shared" si="395"/>
        <v>0.08</v>
      </c>
      <c r="L2458" s="19">
        <f t="shared" si="395"/>
        <v>0.92</v>
      </c>
      <c r="M2458" s="21" t="s">
        <v>95</v>
      </c>
    </row>
    <row r="2459" spans="1:13" ht="20.25" customHeight="1">
      <c r="A2459" s="22" t="s">
        <v>98</v>
      </c>
      <c r="B2459" s="23">
        <f>IFERROR(AVERAGE(B2456:B2458),0)</f>
        <v>0</v>
      </c>
      <c r="C2459" s="23">
        <f>IFERROR(AVERAGE(C2456:C2458),0)</f>
        <v>0</v>
      </c>
      <c r="D2459" s="23">
        <f>IFERROR(AVERAGE(D2456:D2458),0)</f>
        <v>0</v>
      </c>
      <c r="E2459" s="23">
        <f>IFERROR(AVERAGE(E2456:E2458),0)</f>
        <v>1.3333333333333333</v>
      </c>
      <c r="F2459" s="23">
        <f>IFERROR(AVERAGE(F2456:F2458),0)</f>
        <v>23.666666666666668</v>
      </c>
      <c r="G2459" s="23">
        <f>SUM(AVERAGE(G2456:G2458))</f>
        <v>25</v>
      </c>
      <c r="H2459" s="24">
        <f>AVERAGE(H2456:H2458)*0.2</f>
        <v>0</v>
      </c>
      <c r="I2459" s="24">
        <f>AVERAGE(I2456:I2458)*0.4</f>
        <v>0</v>
      </c>
      <c r="J2459" s="24">
        <f>AVERAGE(J2456:J2458)*0.6</f>
        <v>0</v>
      </c>
      <c r="K2459" s="24">
        <f>AVERAGE(K2456:K2458)*0.8</f>
        <v>4.2666666666666672E-2</v>
      </c>
      <c r="L2459" s="24">
        <f>AVERAGE(L2456:L2458)*1</f>
        <v>0.94666666666666666</v>
      </c>
      <c r="M2459" s="25">
        <f>SUM(H2459:L2459)</f>
        <v>0.98933333333333329</v>
      </c>
    </row>
    <row r="2460" spans="1:13" ht="20.25" customHeight="1">
      <c r="A2460" s="12" t="s">
        <v>99</v>
      </c>
      <c r="B2460" s="13" t="s">
        <v>88</v>
      </c>
      <c r="C2460" s="13" t="s">
        <v>89</v>
      </c>
      <c r="D2460" s="13" t="s">
        <v>90</v>
      </c>
      <c r="E2460" s="13" t="s">
        <v>91</v>
      </c>
      <c r="F2460" s="13" t="s">
        <v>92</v>
      </c>
      <c r="G2460" s="14" t="s">
        <v>93</v>
      </c>
      <c r="H2460" s="15" t="s">
        <v>88</v>
      </c>
      <c r="I2460" s="15" t="s">
        <v>89</v>
      </c>
      <c r="J2460" s="15" t="s">
        <v>90</v>
      </c>
      <c r="K2460" s="15" t="s">
        <v>91</v>
      </c>
      <c r="L2460" s="26" t="s">
        <v>92</v>
      </c>
      <c r="M2460" s="14" t="s">
        <v>93</v>
      </c>
    </row>
    <row r="2461" spans="1:13" ht="20.25" customHeight="1">
      <c r="A2461" s="17" t="s">
        <v>100</v>
      </c>
      <c r="B2461" s="18"/>
      <c r="C2461" s="18"/>
      <c r="D2461" s="18"/>
      <c r="E2461" s="18">
        <v>1</v>
      </c>
      <c r="F2461" s="18">
        <v>24</v>
      </c>
      <c r="G2461" s="14">
        <f>SUM(B2461:F2461)</f>
        <v>25</v>
      </c>
      <c r="H2461" s="19">
        <f t="shared" ref="H2461:L2465" si="396">IFERROR(B2461/$G$2466,0)</f>
        <v>0</v>
      </c>
      <c r="I2461" s="19">
        <f t="shared" si="396"/>
        <v>0</v>
      </c>
      <c r="J2461" s="19">
        <f t="shared" si="396"/>
        <v>0</v>
      </c>
      <c r="K2461" s="19">
        <f t="shared" si="396"/>
        <v>0.04</v>
      </c>
      <c r="L2461" s="19">
        <f t="shared" si="396"/>
        <v>0.96</v>
      </c>
      <c r="M2461" s="21" t="s">
        <v>95</v>
      </c>
    </row>
    <row r="2462" spans="1:13" ht="20.25" customHeight="1">
      <c r="A2462" s="17" t="s">
        <v>101</v>
      </c>
      <c r="B2462" s="18"/>
      <c r="C2462" s="18"/>
      <c r="D2462" s="18"/>
      <c r="E2462" s="18">
        <v>1</v>
      </c>
      <c r="F2462" s="18">
        <v>24</v>
      </c>
      <c r="G2462" s="14">
        <f>SUM(B2462:F2462)</f>
        <v>25</v>
      </c>
      <c r="H2462" s="19">
        <f t="shared" si="396"/>
        <v>0</v>
      </c>
      <c r="I2462" s="19">
        <f t="shared" si="396"/>
        <v>0</v>
      </c>
      <c r="J2462" s="19">
        <f t="shared" si="396"/>
        <v>0</v>
      </c>
      <c r="K2462" s="19">
        <f t="shared" si="396"/>
        <v>0.04</v>
      </c>
      <c r="L2462" s="19">
        <f t="shared" si="396"/>
        <v>0.96</v>
      </c>
      <c r="M2462" s="21" t="s">
        <v>95</v>
      </c>
    </row>
    <row r="2463" spans="1:13" ht="20.25" customHeight="1">
      <c r="A2463" s="17" t="s">
        <v>102</v>
      </c>
      <c r="B2463" s="18"/>
      <c r="C2463" s="18"/>
      <c r="D2463" s="18"/>
      <c r="E2463" s="18">
        <v>1</v>
      </c>
      <c r="F2463" s="18">
        <v>24</v>
      </c>
      <c r="G2463" s="14">
        <f>SUM(B2463:F2463)</f>
        <v>25</v>
      </c>
      <c r="H2463" s="19">
        <f t="shared" si="396"/>
        <v>0</v>
      </c>
      <c r="I2463" s="19">
        <f t="shared" si="396"/>
        <v>0</v>
      </c>
      <c r="J2463" s="19">
        <f t="shared" si="396"/>
        <v>0</v>
      </c>
      <c r="K2463" s="19">
        <f t="shared" si="396"/>
        <v>0.04</v>
      </c>
      <c r="L2463" s="19">
        <f t="shared" si="396"/>
        <v>0.96</v>
      </c>
      <c r="M2463" s="21" t="s">
        <v>95</v>
      </c>
    </row>
    <row r="2464" spans="1:13" ht="20.25" customHeight="1">
      <c r="A2464" s="17" t="s">
        <v>103</v>
      </c>
      <c r="B2464" s="18"/>
      <c r="C2464" s="18"/>
      <c r="D2464" s="18"/>
      <c r="E2464" s="18">
        <v>2</v>
      </c>
      <c r="F2464" s="18">
        <v>23</v>
      </c>
      <c r="G2464" s="14">
        <f>SUM(B2464:F2464)</f>
        <v>25</v>
      </c>
      <c r="H2464" s="19">
        <f t="shared" si="396"/>
        <v>0</v>
      </c>
      <c r="I2464" s="19">
        <f t="shared" si="396"/>
        <v>0</v>
      </c>
      <c r="J2464" s="19">
        <f t="shared" si="396"/>
        <v>0</v>
      </c>
      <c r="K2464" s="19">
        <f t="shared" si="396"/>
        <v>0.08</v>
      </c>
      <c r="L2464" s="19">
        <f t="shared" si="396"/>
        <v>0.92</v>
      </c>
      <c r="M2464" s="21" t="s">
        <v>95</v>
      </c>
    </row>
    <row r="2465" spans="1:13" ht="20.25" customHeight="1">
      <c r="A2465" s="17" t="s">
        <v>104</v>
      </c>
      <c r="B2465" s="18"/>
      <c r="C2465" s="18"/>
      <c r="D2465" s="18"/>
      <c r="E2465" s="18">
        <v>1</v>
      </c>
      <c r="F2465" s="18">
        <v>24</v>
      </c>
      <c r="G2465" s="14">
        <f>SUM(B2465:F2465)</f>
        <v>25</v>
      </c>
      <c r="H2465" s="19">
        <f t="shared" si="396"/>
        <v>0</v>
      </c>
      <c r="I2465" s="19">
        <f t="shared" si="396"/>
        <v>0</v>
      </c>
      <c r="J2465" s="19">
        <f t="shared" si="396"/>
        <v>0</v>
      </c>
      <c r="K2465" s="19">
        <f t="shared" si="396"/>
        <v>0.04</v>
      </c>
      <c r="L2465" s="19">
        <f t="shared" si="396"/>
        <v>0.96</v>
      </c>
      <c r="M2465" s="21"/>
    </row>
    <row r="2466" spans="1:13" ht="20.25" customHeight="1">
      <c r="A2466" s="22" t="s">
        <v>105</v>
      </c>
      <c r="B2466" s="23">
        <f>IFERROR(AVERAGE(B2461:B2465),0)</f>
        <v>0</v>
      </c>
      <c r="C2466" s="23">
        <f>IFERROR(AVERAGE(C2461:C2465),0)</f>
        <v>0</v>
      </c>
      <c r="D2466" s="23">
        <f>IFERROR(AVERAGE(D2461:D2465),0)</f>
        <v>0</v>
      </c>
      <c r="E2466" s="23">
        <f>IFERROR(AVERAGE(E2461:E2465),0)</f>
        <v>1.2</v>
      </c>
      <c r="F2466" s="23">
        <f>IFERROR(AVERAGE(F2461:F2465),0)</f>
        <v>23.8</v>
      </c>
      <c r="G2466" s="23">
        <f>SUM(AVERAGE(G2461:G2465))</f>
        <v>25</v>
      </c>
      <c r="H2466" s="25">
        <f>AVERAGE(H2461:H2465)*0.2</f>
        <v>0</v>
      </c>
      <c r="I2466" s="25">
        <f>AVERAGE(I2461:I2465)*0.4</f>
        <v>0</v>
      </c>
      <c r="J2466" s="25">
        <f>AVERAGE(J2461:J2465)*0.6</f>
        <v>0</v>
      </c>
      <c r="K2466" s="25">
        <f>AVERAGE(K2461:K2465)*0.8</f>
        <v>3.8400000000000004E-2</v>
      </c>
      <c r="L2466" s="25">
        <f>AVERAGE(L2461:L2465)*1</f>
        <v>0.95199999999999996</v>
      </c>
      <c r="M2466" s="25">
        <f>SUM(H2466:L2466)</f>
        <v>0.99039999999999995</v>
      </c>
    </row>
    <row r="2467" spans="1:13" ht="20.25" customHeight="1">
      <c r="A2467" s="12" t="s">
        <v>106</v>
      </c>
      <c r="B2467" s="13" t="s">
        <v>88</v>
      </c>
      <c r="C2467" s="13" t="s">
        <v>89</v>
      </c>
      <c r="D2467" s="13" t="s">
        <v>90</v>
      </c>
      <c r="E2467" s="13" t="s">
        <v>91</v>
      </c>
      <c r="F2467" s="13" t="s">
        <v>92</v>
      </c>
      <c r="G2467" s="14" t="s">
        <v>93</v>
      </c>
      <c r="H2467" s="15" t="s">
        <v>88</v>
      </c>
      <c r="I2467" s="15" t="s">
        <v>89</v>
      </c>
      <c r="J2467" s="15" t="s">
        <v>90</v>
      </c>
      <c r="K2467" s="15" t="s">
        <v>91</v>
      </c>
      <c r="L2467" s="26" t="s">
        <v>92</v>
      </c>
      <c r="M2467" s="14" t="s">
        <v>93</v>
      </c>
    </row>
    <row r="2468" spans="1:13" ht="20.25" customHeight="1">
      <c r="A2468" s="17" t="s">
        <v>107</v>
      </c>
      <c r="B2468" s="18"/>
      <c r="C2468" s="18"/>
      <c r="D2468" s="18"/>
      <c r="E2468" s="18">
        <v>1</v>
      </c>
      <c r="F2468" s="18">
        <v>24</v>
      </c>
      <c r="G2468" s="14">
        <f>SUM(B2468:F2468)</f>
        <v>25</v>
      </c>
      <c r="H2468" s="19">
        <f>IFERROR(B2468/$G$2473,0)</f>
        <v>0</v>
      </c>
      <c r="I2468" s="19">
        <f t="shared" ref="I2468:L2470" si="397">IFERROR(C2468/$G$2473,0)</f>
        <v>0</v>
      </c>
      <c r="J2468" s="19">
        <f t="shared" si="397"/>
        <v>0</v>
      </c>
      <c r="K2468" s="19">
        <f t="shared" si="397"/>
        <v>0.04</v>
      </c>
      <c r="L2468" s="19">
        <f t="shared" si="397"/>
        <v>0.96</v>
      </c>
      <c r="M2468" s="21" t="s">
        <v>95</v>
      </c>
    </row>
    <row r="2469" spans="1:13" ht="20.25" customHeight="1">
      <c r="A2469" s="17" t="s">
        <v>108</v>
      </c>
      <c r="B2469" s="18"/>
      <c r="C2469" s="18"/>
      <c r="D2469" s="18"/>
      <c r="E2469" s="18">
        <v>1</v>
      </c>
      <c r="F2469" s="18">
        <v>24</v>
      </c>
      <c r="G2469" s="14">
        <f>SUM(B2469:F2469)</f>
        <v>25</v>
      </c>
      <c r="H2469" s="19">
        <f>IFERROR(B2469/$G$2473,0)</f>
        <v>0</v>
      </c>
      <c r="I2469" s="19">
        <f t="shared" si="397"/>
        <v>0</v>
      </c>
      <c r="J2469" s="19">
        <f t="shared" si="397"/>
        <v>0</v>
      </c>
      <c r="K2469" s="19">
        <f t="shared" si="397"/>
        <v>0.04</v>
      </c>
      <c r="L2469" s="19">
        <f t="shared" si="397"/>
        <v>0.96</v>
      </c>
      <c r="M2469" s="21" t="s">
        <v>95</v>
      </c>
    </row>
    <row r="2470" spans="1:13" ht="20.25" customHeight="1">
      <c r="A2470" s="17" t="s">
        <v>109</v>
      </c>
      <c r="B2470" s="18"/>
      <c r="C2470" s="18"/>
      <c r="D2470" s="18"/>
      <c r="E2470" s="18">
        <v>1</v>
      </c>
      <c r="F2470" s="18">
        <v>24</v>
      </c>
      <c r="G2470" s="14">
        <f>SUM(B2470:F2470)</f>
        <v>25</v>
      </c>
      <c r="H2470" s="19">
        <f>IFERROR(B2470/$G$2473,0)</f>
        <v>0</v>
      </c>
      <c r="I2470" s="19">
        <f t="shared" si="397"/>
        <v>0</v>
      </c>
      <c r="J2470" s="19">
        <f t="shared" si="397"/>
        <v>0</v>
      </c>
      <c r="K2470" s="19">
        <f t="shared" si="397"/>
        <v>0.04</v>
      </c>
      <c r="L2470" s="19">
        <f t="shared" si="397"/>
        <v>0.96</v>
      </c>
      <c r="M2470" s="21" t="s">
        <v>95</v>
      </c>
    </row>
    <row r="2471" spans="1:13" ht="20.25" customHeight="1">
      <c r="A2471" s="22" t="s">
        <v>105</v>
      </c>
      <c r="B2471" s="23">
        <f>IFERROR(AVERAGE(B2468:B2470),0)</f>
        <v>0</v>
      </c>
      <c r="C2471" s="23">
        <f>IFERROR(AVERAGE(C2468:C2470),0)</f>
        <v>0</v>
      </c>
      <c r="D2471" s="27">
        <f>IFERROR(AVERAGE(D2468:D2470),0)</f>
        <v>0</v>
      </c>
      <c r="E2471" s="27">
        <f>IFERROR(AVERAGE(E2468:E2470),0)</f>
        <v>1</v>
      </c>
      <c r="F2471" s="27">
        <f>IFERROR(AVERAGE(F2468:F2470),0)</f>
        <v>24</v>
      </c>
      <c r="G2471" s="27">
        <f>SUM(AVERAGE(G2468:G2470))</f>
        <v>25</v>
      </c>
      <c r="H2471" s="25">
        <f>AVERAGE(H2468:H2470)*0.2</f>
        <v>0</v>
      </c>
      <c r="I2471" s="25">
        <f>AVERAGE(I2468:I2470)*0.4</f>
        <v>0</v>
      </c>
      <c r="J2471" s="25">
        <f>AVERAGE(J2468:J2470)*0.6</f>
        <v>0</v>
      </c>
      <c r="K2471" s="25">
        <f>AVERAGE(K2468:K2470)*0.8</f>
        <v>3.2000000000000001E-2</v>
      </c>
      <c r="L2471" s="25">
        <f>AVERAGE(L2468:L2470)*1</f>
        <v>0.96</v>
      </c>
      <c r="M2471" s="28">
        <f>SUM(H2471:L2471)</f>
        <v>0.99199999999999999</v>
      </c>
    </row>
    <row r="2472" spans="1:13" ht="20.25" customHeight="1">
      <c r="A2472" s="12" t="s">
        <v>110</v>
      </c>
      <c r="B2472" s="13" t="s">
        <v>88</v>
      </c>
      <c r="C2472" s="13" t="s">
        <v>89</v>
      </c>
      <c r="D2472" s="13" t="s">
        <v>90</v>
      </c>
      <c r="E2472" s="13" t="s">
        <v>91</v>
      </c>
      <c r="F2472" s="13" t="s">
        <v>92</v>
      </c>
      <c r="G2472" s="14" t="s">
        <v>93</v>
      </c>
      <c r="H2472" s="15" t="s">
        <v>88</v>
      </c>
      <c r="I2472" s="15" t="s">
        <v>89</v>
      </c>
      <c r="J2472" s="15" t="s">
        <v>90</v>
      </c>
      <c r="K2472" s="15" t="s">
        <v>91</v>
      </c>
      <c r="L2472" s="26" t="s">
        <v>92</v>
      </c>
      <c r="M2472" s="14" t="s">
        <v>93</v>
      </c>
    </row>
    <row r="2473" spans="1:13" ht="20.25" customHeight="1">
      <c r="A2473" s="29" t="s">
        <v>111</v>
      </c>
      <c r="B2473" s="30"/>
      <c r="C2473" s="30"/>
      <c r="D2473" s="30"/>
      <c r="E2473" s="18">
        <v>1</v>
      </c>
      <c r="F2473" s="18">
        <v>24</v>
      </c>
      <c r="G2473" s="31">
        <f t="shared" ref="G2473:G2478" si="398">SUM(B2473:F2473)</f>
        <v>25</v>
      </c>
      <c r="H2473" s="32">
        <f>IFERROR(B2473/$G$2478,0)</f>
        <v>0</v>
      </c>
      <c r="I2473" s="32">
        <f t="shared" ref="I2473:L2476" si="399">IFERROR(C2473/$G$2478,0)</f>
        <v>0</v>
      </c>
      <c r="J2473" s="32">
        <f t="shared" si="399"/>
        <v>0</v>
      </c>
      <c r="K2473" s="32">
        <f t="shared" si="399"/>
        <v>0</v>
      </c>
      <c r="L2473" s="32">
        <f t="shared" si="399"/>
        <v>0</v>
      </c>
      <c r="M2473" s="21" t="s">
        <v>95</v>
      </c>
    </row>
    <row r="2474" spans="1:13" ht="20.25" customHeight="1">
      <c r="A2474" s="29" t="s">
        <v>112</v>
      </c>
      <c r="B2474" s="30"/>
      <c r="C2474" s="30"/>
      <c r="D2474" s="30"/>
      <c r="E2474" s="18">
        <v>1</v>
      </c>
      <c r="F2474" s="18">
        <v>24</v>
      </c>
      <c r="G2474" s="31">
        <f t="shared" si="398"/>
        <v>25</v>
      </c>
      <c r="H2474" s="32">
        <f>IFERROR(B2474/$G$2478,0)</f>
        <v>0</v>
      </c>
      <c r="I2474" s="32">
        <f t="shared" si="399"/>
        <v>0</v>
      </c>
      <c r="J2474" s="32">
        <f t="shared" si="399"/>
        <v>0</v>
      </c>
      <c r="K2474" s="32">
        <f t="shared" si="399"/>
        <v>0</v>
      </c>
      <c r="L2474" s="32">
        <f t="shared" si="399"/>
        <v>0</v>
      </c>
      <c r="M2474" s="21" t="s">
        <v>95</v>
      </c>
    </row>
    <row r="2475" spans="1:13" ht="20.25" customHeight="1">
      <c r="A2475" s="29" t="s">
        <v>113</v>
      </c>
      <c r="B2475" s="30"/>
      <c r="C2475" s="30"/>
      <c r="D2475" s="30"/>
      <c r="E2475" s="18">
        <v>1</v>
      </c>
      <c r="F2475" s="18">
        <v>24</v>
      </c>
      <c r="G2475" s="31">
        <f t="shared" si="398"/>
        <v>25</v>
      </c>
      <c r="H2475" s="32">
        <f>IFERROR(B2475/$G$2478,0)</f>
        <v>0</v>
      </c>
      <c r="I2475" s="32">
        <f t="shared" si="399"/>
        <v>0</v>
      </c>
      <c r="J2475" s="32">
        <f t="shared" si="399"/>
        <v>0</v>
      </c>
      <c r="K2475" s="32">
        <f t="shared" si="399"/>
        <v>0</v>
      </c>
      <c r="L2475" s="32">
        <f t="shared" si="399"/>
        <v>0</v>
      </c>
      <c r="M2475" s="21" t="s">
        <v>95</v>
      </c>
    </row>
    <row r="2476" spans="1:13" ht="20.25" customHeight="1">
      <c r="A2476" s="29" t="s">
        <v>114</v>
      </c>
      <c r="B2476" s="30"/>
      <c r="C2476" s="30"/>
      <c r="D2476" s="30"/>
      <c r="E2476" s="18">
        <v>1</v>
      </c>
      <c r="F2476" s="18">
        <v>24</v>
      </c>
      <c r="G2476" s="31">
        <f t="shared" si="398"/>
        <v>25</v>
      </c>
      <c r="H2476" s="32">
        <f>IFERROR(B2476/$G$2478,0)</f>
        <v>0</v>
      </c>
      <c r="I2476" s="32">
        <f t="shared" si="399"/>
        <v>0</v>
      </c>
      <c r="J2476" s="32">
        <f t="shared" si="399"/>
        <v>0</v>
      </c>
      <c r="K2476" s="32">
        <f t="shared" si="399"/>
        <v>0</v>
      </c>
      <c r="L2476" s="32">
        <f t="shared" si="399"/>
        <v>0</v>
      </c>
      <c r="M2476" s="21" t="s">
        <v>95</v>
      </c>
    </row>
    <row r="2477" spans="1:13" ht="20.25" customHeight="1">
      <c r="A2477" s="17" t="s">
        <v>105</v>
      </c>
      <c r="B2477" s="33">
        <f>IFERROR(AVERAGE(B2473:B2476),0)</f>
        <v>0</v>
      </c>
      <c r="C2477" s="33">
        <f>IFERROR(AVERAGE(C2473:C2476),0)</f>
        <v>0</v>
      </c>
      <c r="D2477" s="33">
        <f>IFERROR(AVERAGE(D2473:D2476),0)</f>
        <v>0</v>
      </c>
      <c r="E2477" s="33">
        <f>IFERROR(AVERAGE(E2473:E2476),0)</f>
        <v>1</v>
      </c>
      <c r="F2477" s="33">
        <f>IFERROR(AVERAGE(F2473:F2476),0)</f>
        <v>24</v>
      </c>
      <c r="G2477" s="33">
        <f>SUM(AVERAGE(G2473:G2476))</f>
        <v>25</v>
      </c>
      <c r="H2477" s="28">
        <f>AVERAGE(H2473:H2476)*0.2</f>
        <v>0</v>
      </c>
      <c r="I2477" s="28">
        <f>AVERAGE(I2473:I2476)*0.4</f>
        <v>0</v>
      </c>
      <c r="J2477" s="28">
        <f>AVERAGE(J2473:J2476)*0.6</f>
        <v>0</v>
      </c>
      <c r="K2477" s="28">
        <f>AVERAGE(K2473:K2476)*0.8</f>
        <v>0</v>
      </c>
      <c r="L2477" s="28">
        <f>AVERAGE(L2473:L2476)*1</f>
        <v>0</v>
      </c>
      <c r="M2477" s="28">
        <f>SUM(H2477:L2477)</f>
        <v>0</v>
      </c>
    </row>
    <row r="2478" spans="1:13" ht="20.25" customHeight="1">
      <c r="A2478" s="29" t="s">
        <v>121</v>
      </c>
      <c r="B2478" s="30"/>
      <c r="C2478" s="30"/>
      <c r="D2478" s="30"/>
      <c r="E2478" s="30"/>
      <c r="F2478" s="30"/>
      <c r="G2478" s="31">
        <f t="shared" si="398"/>
        <v>0</v>
      </c>
      <c r="H2478" s="32">
        <f>IFERROR(B2478/$G$2483,0)</f>
        <v>0</v>
      </c>
      <c r="I2478" s="32">
        <f>IFERROR(C2478/$G$2483,0)</f>
        <v>0</v>
      </c>
      <c r="J2478" s="32">
        <f>IFERROR(D2478/$G$2483,0)</f>
        <v>0</v>
      </c>
      <c r="K2478" s="32">
        <f>IFERROR(E2478/$G$2483,0)</f>
        <v>0</v>
      </c>
      <c r="L2478" s="32">
        <f>IFERROR(F2478/$G$2483,0)</f>
        <v>0</v>
      </c>
      <c r="M2478" s="21" t="s">
        <v>95</v>
      </c>
    </row>
    <row r="2479" spans="1:13" ht="20.25" customHeight="1">
      <c r="A2479" s="34" t="s">
        <v>115</v>
      </c>
      <c r="B2479" s="34"/>
      <c r="C2479" s="34"/>
      <c r="D2479" s="34"/>
      <c r="E2479" s="34"/>
      <c r="F2479" s="34"/>
      <c r="G2479" s="35">
        <v>25</v>
      </c>
      <c r="H2479" s="28" t="s">
        <v>95</v>
      </c>
      <c r="I2479" s="28" t="s">
        <v>95</v>
      </c>
      <c r="J2479" s="28" t="s">
        <v>95</v>
      </c>
      <c r="K2479" s="28" t="s">
        <v>95</v>
      </c>
      <c r="L2479" s="28" t="s">
        <v>95</v>
      </c>
      <c r="M2479" s="28">
        <f>(M2459+M2466+M2471+M2477)/4</f>
        <v>0.74293333333333333</v>
      </c>
    </row>
    <row r="2480" spans="1:13" ht="20.25" customHeight="1">
      <c r="A2480" s="36"/>
      <c r="B2480" s="36"/>
      <c r="C2480" s="36"/>
      <c r="D2480" s="36"/>
      <c r="E2480" s="36"/>
      <c r="F2480" s="36"/>
      <c r="G2480" s="36"/>
      <c r="H2480" s="36"/>
      <c r="I2480" s="36"/>
      <c r="J2480" s="36"/>
      <c r="K2480" s="36"/>
      <c r="L2480" s="36"/>
      <c r="M2480" s="36"/>
    </row>
    <row r="2481" spans="1:13" ht="20.25" customHeight="1">
      <c r="A2481" s="36"/>
      <c r="B2481" s="36"/>
      <c r="C2481" s="36"/>
      <c r="D2481" s="36"/>
      <c r="E2481" s="36"/>
      <c r="F2481" s="36"/>
      <c r="G2481" s="36"/>
      <c r="H2481" s="36"/>
      <c r="I2481" s="36"/>
      <c r="J2481" s="36"/>
      <c r="K2481" s="36"/>
      <c r="L2481" s="36"/>
      <c r="M2481" s="36"/>
    </row>
    <row r="2482" spans="1:13" ht="20.25" customHeight="1">
      <c r="A2482" s="7" t="s">
        <v>82</v>
      </c>
      <c r="B2482" s="8" t="s">
        <v>30</v>
      </c>
      <c r="C2482" s="8"/>
      <c r="D2482" s="8"/>
      <c r="E2482" s="8"/>
      <c r="F2482" s="8"/>
      <c r="G2482" s="8"/>
      <c r="H2482" s="8"/>
      <c r="I2482" s="8"/>
      <c r="J2482" s="8"/>
      <c r="K2482" s="9" t="s">
        <v>78</v>
      </c>
      <c r="L2482" s="10">
        <v>45119</v>
      </c>
      <c r="M2482" s="10"/>
    </row>
    <row r="2483" spans="1:13" ht="20.25" customHeight="1">
      <c r="A2483" s="8" t="s">
        <v>84</v>
      </c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</row>
    <row r="2484" spans="1:13" ht="20.25" customHeight="1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</row>
    <row r="2485" spans="1:13" ht="20.25" customHeight="1">
      <c r="A2485" s="11" t="s">
        <v>85</v>
      </c>
      <c r="B2485" s="8" t="s">
        <v>86</v>
      </c>
      <c r="C2485" s="8"/>
      <c r="D2485" s="8"/>
      <c r="E2485" s="8"/>
      <c r="F2485" s="8"/>
      <c r="G2485" s="8"/>
      <c r="H2485" s="8" t="s">
        <v>86</v>
      </c>
      <c r="I2485" s="8"/>
      <c r="J2485" s="8"/>
      <c r="K2485" s="8"/>
      <c r="L2485" s="8"/>
      <c r="M2485" s="8"/>
    </row>
    <row r="2486" spans="1:13" ht="20.25" customHeight="1">
      <c r="A2486" s="12" t="s">
        <v>87</v>
      </c>
      <c r="B2486" s="13" t="s">
        <v>88</v>
      </c>
      <c r="C2486" s="13" t="s">
        <v>89</v>
      </c>
      <c r="D2486" s="13" t="s">
        <v>90</v>
      </c>
      <c r="E2486" s="13" t="s">
        <v>91</v>
      </c>
      <c r="F2486" s="13" t="s">
        <v>92</v>
      </c>
      <c r="G2486" s="14" t="s">
        <v>93</v>
      </c>
      <c r="H2486" s="15" t="s">
        <v>88</v>
      </c>
      <c r="I2486" s="15" t="s">
        <v>89</v>
      </c>
      <c r="J2486" s="15" t="s">
        <v>90</v>
      </c>
      <c r="K2486" s="15" t="s">
        <v>91</v>
      </c>
      <c r="L2486" s="15" t="s">
        <v>92</v>
      </c>
      <c r="M2486" s="16" t="s">
        <v>93</v>
      </c>
    </row>
    <row r="2487" spans="1:13" ht="20.25" customHeight="1">
      <c r="A2487" s="17" t="s">
        <v>94</v>
      </c>
      <c r="B2487" s="18"/>
      <c r="C2487" s="18"/>
      <c r="D2487" s="18"/>
      <c r="E2487" s="18"/>
      <c r="F2487" s="18">
        <v>20</v>
      </c>
      <c r="G2487" s="14">
        <f>SUM(B2487:F2487)</f>
        <v>20</v>
      </c>
      <c r="H2487" s="19">
        <f>IFERROR(B2487/$G$2492,0)</f>
        <v>0</v>
      </c>
      <c r="I2487" s="19">
        <f t="shared" ref="I2487:L2489" si="400">IFERROR(C2487/$G$2492,0)</f>
        <v>0</v>
      </c>
      <c r="J2487" s="19">
        <f t="shared" si="400"/>
        <v>0</v>
      </c>
      <c r="K2487" s="19">
        <f t="shared" si="400"/>
        <v>0</v>
      </c>
      <c r="L2487" s="19">
        <f>IFERROR(F2487/$G$2492,0)</f>
        <v>1</v>
      </c>
      <c r="M2487" s="20" t="s">
        <v>95</v>
      </c>
    </row>
    <row r="2488" spans="1:13" ht="20.25" customHeight="1">
      <c r="A2488" s="17" t="s">
        <v>96</v>
      </c>
      <c r="B2488" s="18"/>
      <c r="C2488" s="18"/>
      <c r="D2488" s="18"/>
      <c r="E2488" s="18"/>
      <c r="F2488" s="18">
        <v>20</v>
      </c>
      <c r="G2488" s="14">
        <f>SUM(B2488:F2488)</f>
        <v>20</v>
      </c>
      <c r="H2488" s="19">
        <f>IFERROR(B2488/$G$2492,0)</f>
        <v>0</v>
      </c>
      <c r="I2488" s="19">
        <f t="shared" si="400"/>
        <v>0</v>
      </c>
      <c r="J2488" s="19">
        <f t="shared" si="400"/>
        <v>0</v>
      </c>
      <c r="K2488" s="19">
        <f t="shared" si="400"/>
        <v>0</v>
      </c>
      <c r="L2488" s="19">
        <f t="shared" si="400"/>
        <v>1</v>
      </c>
      <c r="M2488" s="21" t="s">
        <v>95</v>
      </c>
    </row>
    <row r="2489" spans="1:13" ht="20.25" customHeight="1">
      <c r="A2489" s="17" t="s">
        <v>97</v>
      </c>
      <c r="B2489" s="18"/>
      <c r="C2489" s="18"/>
      <c r="D2489" s="18"/>
      <c r="E2489" s="18"/>
      <c r="F2489" s="18">
        <v>20</v>
      </c>
      <c r="G2489" s="14">
        <f>SUM(B2489:F2489)</f>
        <v>20</v>
      </c>
      <c r="H2489" s="19">
        <f>IFERROR(B2489/$G$2492,0)</f>
        <v>0</v>
      </c>
      <c r="I2489" s="19">
        <f t="shared" si="400"/>
        <v>0</v>
      </c>
      <c r="J2489" s="19">
        <f t="shared" si="400"/>
        <v>0</v>
      </c>
      <c r="K2489" s="19">
        <f t="shared" si="400"/>
        <v>0</v>
      </c>
      <c r="L2489" s="19">
        <f t="shared" si="400"/>
        <v>1</v>
      </c>
      <c r="M2489" s="21" t="s">
        <v>95</v>
      </c>
    </row>
    <row r="2490" spans="1:13" ht="20.25" customHeight="1">
      <c r="A2490" s="22" t="s">
        <v>98</v>
      </c>
      <c r="B2490" s="23">
        <f>IFERROR(AVERAGE(B2487:B2489),0)</f>
        <v>0</v>
      </c>
      <c r="C2490" s="23">
        <f>IFERROR(AVERAGE(C2487:C2489),0)</f>
        <v>0</v>
      </c>
      <c r="D2490" s="23">
        <f>IFERROR(AVERAGE(D2487:D2489),0)</f>
        <v>0</v>
      </c>
      <c r="E2490" s="23">
        <f>IFERROR(AVERAGE(E2487:E2489),0)</f>
        <v>0</v>
      </c>
      <c r="F2490" s="23">
        <f>IFERROR(AVERAGE(F2487:F2489),0)</f>
        <v>20</v>
      </c>
      <c r="G2490" s="23">
        <f>SUM(AVERAGE(G2487:G2489))</f>
        <v>20</v>
      </c>
      <c r="H2490" s="24">
        <f>AVERAGE(H2487:H2489)*0.2</f>
        <v>0</v>
      </c>
      <c r="I2490" s="24">
        <f>AVERAGE(I2487:I2489)*0.4</f>
        <v>0</v>
      </c>
      <c r="J2490" s="24">
        <f>AVERAGE(J2487:J2489)*0.6</f>
        <v>0</v>
      </c>
      <c r="K2490" s="24">
        <f>AVERAGE(K2487:K2489)*0.8</f>
        <v>0</v>
      </c>
      <c r="L2490" s="24">
        <f>AVERAGE(L2487:L2489)*1</f>
        <v>1</v>
      </c>
      <c r="M2490" s="25">
        <f>SUM(H2490:L2490)</f>
        <v>1</v>
      </c>
    </row>
    <row r="2491" spans="1:13" ht="20.25" customHeight="1">
      <c r="A2491" s="12" t="s">
        <v>99</v>
      </c>
      <c r="B2491" s="13" t="s">
        <v>88</v>
      </c>
      <c r="C2491" s="13" t="s">
        <v>89</v>
      </c>
      <c r="D2491" s="13" t="s">
        <v>90</v>
      </c>
      <c r="E2491" s="13" t="s">
        <v>91</v>
      </c>
      <c r="F2491" s="13" t="s">
        <v>92</v>
      </c>
      <c r="G2491" s="14" t="s">
        <v>93</v>
      </c>
      <c r="H2491" s="15" t="s">
        <v>88</v>
      </c>
      <c r="I2491" s="15" t="s">
        <v>89</v>
      </c>
      <c r="J2491" s="15" t="s">
        <v>90</v>
      </c>
      <c r="K2491" s="15" t="s">
        <v>91</v>
      </c>
      <c r="L2491" s="26" t="s">
        <v>92</v>
      </c>
      <c r="M2491" s="14" t="s">
        <v>93</v>
      </c>
    </row>
    <row r="2492" spans="1:13" ht="20.25" customHeight="1">
      <c r="A2492" s="17" t="s">
        <v>100</v>
      </c>
      <c r="B2492" s="18"/>
      <c r="C2492" s="18"/>
      <c r="D2492" s="18"/>
      <c r="E2492" s="18">
        <f>1+1+1+1</f>
        <v>4</v>
      </c>
      <c r="F2492" s="18">
        <v>16</v>
      </c>
      <c r="G2492" s="14">
        <f>SUM(B2492:F2492)</f>
        <v>20</v>
      </c>
      <c r="H2492" s="19">
        <f t="shared" ref="H2492:L2496" si="401">IFERROR(B2492/$G$2497,0)</f>
        <v>0</v>
      </c>
      <c r="I2492" s="19">
        <f t="shared" si="401"/>
        <v>0</v>
      </c>
      <c r="J2492" s="19">
        <f t="shared" si="401"/>
        <v>0</v>
      </c>
      <c r="K2492" s="19">
        <f t="shared" si="401"/>
        <v>0.2</v>
      </c>
      <c r="L2492" s="19">
        <f t="shared" si="401"/>
        <v>0.8</v>
      </c>
      <c r="M2492" s="21" t="s">
        <v>95</v>
      </c>
    </row>
    <row r="2493" spans="1:13" ht="20.25" customHeight="1">
      <c r="A2493" s="17" t="s">
        <v>101</v>
      </c>
      <c r="B2493" s="18"/>
      <c r="C2493" s="18"/>
      <c r="D2493" s="18"/>
      <c r="E2493" s="18">
        <f>1+1+1+1+1</f>
        <v>5</v>
      </c>
      <c r="F2493" s="18">
        <v>15</v>
      </c>
      <c r="G2493" s="14">
        <f>SUM(B2493:F2493)</f>
        <v>20</v>
      </c>
      <c r="H2493" s="19">
        <f t="shared" si="401"/>
        <v>0</v>
      </c>
      <c r="I2493" s="19">
        <f t="shared" si="401"/>
        <v>0</v>
      </c>
      <c r="J2493" s="19">
        <f t="shared" si="401"/>
        <v>0</v>
      </c>
      <c r="K2493" s="19">
        <f t="shared" si="401"/>
        <v>0.25</v>
      </c>
      <c r="L2493" s="19">
        <f t="shared" si="401"/>
        <v>0.75</v>
      </c>
      <c r="M2493" s="21" t="s">
        <v>95</v>
      </c>
    </row>
    <row r="2494" spans="1:13" ht="20.25" customHeight="1">
      <c r="A2494" s="17" t="s">
        <v>102</v>
      </c>
      <c r="B2494" s="18"/>
      <c r="C2494" s="18"/>
      <c r="D2494" s="18"/>
      <c r="E2494" s="18">
        <f>1+1+1</f>
        <v>3</v>
      </c>
      <c r="F2494" s="18">
        <v>17</v>
      </c>
      <c r="G2494" s="14">
        <f>SUM(B2494:F2494)</f>
        <v>20</v>
      </c>
      <c r="H2494" s="19">
        <f t="shared" si="401"/>
        <v>0</v>
      </c>
      <c r="I2494" s="19">
        <f t="shared" si="401"/>
        <v>0</v>
      </c>
      <c r="J2494" s="19">
        <f t="shared" si="401"/>
        <v>0</v>
      </c>
      <c r="K2494" s="19">
        <f t="shared" si="401"/>
        <v>0.15</v>
      </c>
      <c r="L2494" s="19">
        <f t="shared" si="401"/>
        <v>0.85</v>
      </c>
      <c r="M2494" s="21" t="s">
        <v>95</v>
      </c>
    </row>
    <row r="2495" spans="1:13" ht="20.25" customHeight="1">
      <c r="A2495" s="17" t="s">
        <v>103</v>
      </c>
      <c r="B2495" s="18"/>
      <c r="C2495" s="18"/>
      <c r="D2495" s="18"/>
      <c r="E2495" s="18">
        <v>1</v>
      </c>
      <c r="F2495" s="18">
        <v>19</v>
      </c>
      <c r="G2495" s="14">
        <f>SUM(B2495:F2495)</f>
        <v>20</v>
      </c>
      <c r="H2495" s="19">
        <f t="shared" si="401"/>
        <v>0</v>
      </c>
      <c r="I2495" s="19">
        <f t="shared" si="401"/>
        <v>0</v>
      </c>
      <c r="J2495" s="19">
        <f t="shared" si="401"/>
        <v>0</v>
      </c>
      <c r="K2495" s="19">
        <f t="shared" si="401"/>
        <v>0.05</v>
      </c>
      <c r="L2495" s="19">
        <f t="shared" si="401"/>
        <v>0.95</v>
      </c>
      <c r="M2495" s="21" t="s">
        <v>95</v>
      </c>
    </row>
    <row r="2496" spans="1:13" ht="20.25" customHeight="1">
      <c r="A2496" s="17" t="s">
        <v>104</v>
      </c>
      <c r="B2496" s="18"/>
      <c r="C2496" s="18"/>
      <c r="D2496" s="18"/>
      <c r="E2496" s="18">
        <f>1+1</f>
        <v>2</v>
      </c>
      <c r="F2496" s="18">
        <v>18</v>
      </c>
      <c r="G2496" s="14">
        <f>SUM(B2496:F2496)</f>
        <v>20</v>
      </c>
      <c r="H2496" s="19">
        <f t="shared" si="401"/>
        <v>0</v>
      </c>
      <c r="I2496" s="19">
        <f t="shared" si="401"/>
        <v>0</v>
      </c>
      <c r="J2496" s="19">
        <f t="shared" si="401"/>
        <v>0</v>
      </c>
      <c r="K2496" s="19">
        <f t="shared" si="401"/>
        <v>0.1</v>
      </c>
      <c r="L2496" s="19">
        <f t="shared" si="401"/>
        <v>0.9</v>
      </c>
      <c r="M2496" s="21"/>
    </row>
    <row r="2497" spans="1:13" ht="20.25" customHeight="1">
      <c r="A2497" s="22" t="s">
        <v>105</v>
      </c>
      <c r="B2497" s="23">
        <f>IFERROR(AVERAGE(B2492:B2496),0)</f>
        <v>0</v>
      </c>
      <c r="C2497" s="23">
        <f>IFERROR(AVERAGE(C2492:C2496),0)</f>
        <v>0</v>
      </c>
      <c r="D2497" s="23">
        <f>IFERROR(AVERAGE(D2492:D2496),0)</f>
        <v>0</v>
      </c>
      <c r="E2497" s="23">
        <f>IFERROR(AVERAGE(E2492:E2496),0)</f>
        <v>3</v>
      </c>
      <c r="F2497" s="23">
        <f>IFERROR(AVERAGE(F2492:F2496),0)</f>
        <v>17</v>
      </c>
      <c r="G2497" s="23">
        <f>SUM(AVERAGE(G2492:G2496))</f>
        <v>20</v>
      </c>
      <c r="H2497" s="25">
        <f>AVERAGE(H2492:H2496)*0.2</f>
        <v>0</v>
      </c>
      <c r="I2497" s="25">
        <f>AVERAGE(I2492:I2496)*0.4</f>
        <v>0</v>
      </c>
      <c r="J2497" s="25">
        <f>AVERAGE(J2492:J2496)*0.6</f>
        <v>0</v>
      </c>
      <c r="K2497" s="25">
        <f>AVERAGE(K2492:K2496)*0.8</f>
        <v>0.12</v>
      </c>
      <c r="L2497" s="25">
        <f>AVERAGE(L2492:L2496)*1</f>
        <v>0.85</v>
      </c>
      <c r="M2497" s="25">
        <f>SUM(H2497:L2497)</f>
        <v>0.97</v>
      </c>
    </row>
    <row r="2498" spans="1:13" ht="20.25" customHeight="1">
      <c r="A2498" s="12" t="s">
        <v>106</v>
      </c>
      <c r="B2498" s="13" t="s">
        <v>88</v>
      </c>
      <c r="C2498" s="13" t="s">
        <v>89</v>
      </c>
      <c r="D2498" s="13" t="s">
        <v>90</v>
      </c>
      <c r="E2498" s="13" t="s">
        <v>91</v>
      </c>
      <c r="F2498" s="13" t="s">
        <v>92</v>
      </c>
      <c r="G2498" s="14" t="s">
        <v>93</v>
      </c>
      <c r="H2498" s="15" t="s">
        <v>88</v>
      </c>
      <c r="I2498" s="15" t="s">
        <v>89</v>
      </c>
      <c r="J2498" s="15" t="s">
        <v>90</v>
      </c>
      <c r="K2498" s="15" t="s">
        <v>91</v>
      </c>
      <c r="L2498" s="26" t="s">
        <v>92</v>
      </c>
      <c r="M2498" s="14" t="s">
        <v>93</v>
      </c>
    </row>
    <row r="2499" spans="1:13" ht="20.25" customHeight="1">
      <c r="A2499" s="17" t="s">
        <v>107</v>
      </c>
      <c r="B2499" s="18"/>
      <c r="C2499" s="18"/>
      <c r="D2499" s="18"/>
      <c r="E2499" s="18">
        <f>1+1</f>
        <v>2</v>
      </c>
      <c r="F2499" s="18">
        <v>18</v>
      </c>
      <c r="G2499" s="14">
        <f>SUM(B2499:F2499)</f>
        <v>20</v>
      </c>
      <c r="H2499" s="19">
        <f>IFERROR(B2499/$G$2504,0)</f>
        <v>0</v>
      </c>
      <c r="I2499" s="19">
        <f t="shared" ref="I2499:L2501" si="402">IFERROR(C2499/$G$2504,0)</f>
        <v>0</v>
      </c>
      <c r="J2499" s="19">
        <f t="shared" si="402"/>
        <v>0</v>
      </c>
      <c r="K2499" s="19">
        <f t="shared" si="402"/>
        <v>0.1</v>
      </c>
      <c r="L2499" s="19">
        <f t="shared" si="402"/>
        <v>0.9</v>
      </c>
      <c r="M2499" s="21" t="s">
        <v>95</v>
      </c>
    </row>
    <row r="2500" spans="1:13" ht="20.25" customHeight="1">
      <c r="A2500" s="17" t="s">
        <v>108</v>
      </c>
      <c r="B2500" s="18"/>
      <c r="C2500" s="18"/>
      <c r="D2500" s="18"/>
      <c r="E2500" s="18"/>
      <c r="F2500" s="18">
        <v>20</v>
      </c>
      <c r="G2500" s="14">
        <f>SUM(B2500:F2500)</f>
        <v>20</v>
      </c>
      <c r="H2500" s="19">
        <f>IFERROR(B2500/$G$2504,0)</f>
        <v>0</v>
      </c>
      <c r="I2500" s="19">
        <f t="shared" si="402"/>
        <v>0</v>
      </c>
      <c r="J2500" s="19">
        <f t="shared" si="402"/>
        <v>0</v>
      </c>
      <c r="K2500" s="19">
        <f t="shared" si="402"/>
        <v>0</v>
      </c>
      <c r="L2500" s="19">
        <f t="shared" si="402"/>
        <v>1</v>
      </c>
      <c r="M2500" s="21" t="s">
        <v>95</v>
      </c>
    </row>
    <row r="2501" spans="1:13" ht="20.25" customHeight="1">
      <c r="A2501" s="17" t="s">
        <v>109</v>
      </c>
      <c r="B2501" s="18"/>
      <c r="C2501" s="18"/>
      <c r="D2501" s="18"/>
      <c r="E2501" s="18">
        <f>1+1</f>
        <v>2</v>
      </c>
      <c r="F2501" s="18">
        <v>18</v>
      </c>
      <c r="G2501" s="14">
        <f>SUM(B2501:F2501)</f>
        <v>20</v>
      </c>
      <c r="H2501" s="19">
        <f>IFERROR(B2501/$G$2504,0)</f>
        <v>0</v>
      </c>
      <c r="I2501" s="19">
        <f t="shared" si="402"/>
        <v>0</v>
      </c>
      <c r="J2501" s="19">
        <f t="shared" si="402"/>
        <v>0</v>
      </c>
      <c r="K2501" s="19">
        <f t="shared" si="402"/>
        <v>0.1</v>
      </c>
      <c r="L2501" s="19">
        <f t="shared" si="402"/>
        <v>0.9</v>
      </c>
      <c r="M2501" s="21" t="s">
        <v>95</v>
      </c>
    </row>
    <row r="2502" spans="1:13" ht="20.25" customHeight="1">
      <c r="A2502" s="22" t="s">
        <v>105</v>
      </c>
      <c r="B2502" s="23">
        <f>IFERROR(AVERAGE(B2499:B2501),0)</f>
        <v>0</v>
      </c>
      <c r="C2502" s="23">
        <f>IFERROR(AVERAGE(C2499:C2501),0)</f>
        <v>0</v>
      </c>
      <c r="D2502" s="27">
        <f>IFERROR(AVERAGE(D2499:D2501),0)</f>
        <v>0</v>
      </c>
      <c r="E2502" s="27">
        <f>IFERROR(AVERAGE(E2499:E2501),0)</f>
        <v>2</v>
      </c>
      <c r="F2502" s="27">
        <f>IFERROR(AVERAGE(F2499:F2501),0)</f>
        <v>18.666666666666668</v>
      </c>
      <c r="G2502" s="27">
        <f>SUM(AVERAGE(G2499:G2501))</f>
        <v>20</v>
      </c>
      <c r="H2502" s="25">
        <f>AVERAGE(H2499:H2501)*0.2</f>
        <v>0</v>
      </c>
      <c r="I2502" s="25">
        <f>AVERAGE(I2499:I2501)*0.4</f>
        <v>0</v>
      </c>
      <c r="J2502" s="25">
        <f>AVERAGE(J2499:J2501)*0.6</f>
        <v>0</v>
      </c>
      <c r="K2502" s="25">
        <f>AVERAGE(K2499:K2501)*0.8</f>
        <v>5.3333333333333337E-2</v>
      </c>
      <c r="L2502" s="25">
        <f>AVERAGE(L2499:L2501)*1</f>
        <v>0.93333333333333324</v>
      </c>
      <c r="M2502" s="28">
        <f>SUM(H2502:L2502)</f>
        <v>0.98666666666666658</v>
      </c>
    </row>
    <row r="2503" spans="1:13" ht="20.25" customHeight="1">
      <c r="A2503" s="12" t="s">
        <v>110</v>
      </c>
      <c r="B2503" s="13" t="s">
        <v>88</v>
      </c>
      <c r="C2503" s="13" t="s">
        <v>89</v>
      </c>
      <c r="D2503" s="13" t="s">
        <v>90</v>
      </c>
      <c r="E2503" s="13" t="s">
        <v>91</v>
      </c>
      <c r="F2503" s="13" t="s">
        <v>92</v>
      </c>
      <c r="G2503" s="14" t="s">
        <v>93</v>
      </c>
      <c r="H2503" s="15" t="s">
        <v>88</v>
      </c>
      <c r="I2503" s="15" t="s">
        <v>89</v>
      </c>
      <c r="J2503" s="15" t="s">
        <v>90</v>
      </c>
      <c r="K2503" s="15" t="s">
        <v>91</v>
      </c>
      <c r="L2503" s="26" t="s">
        <v>92</v>
      </c>
      <c r="M2503" s="14" t="s">
        <v>93</v>
      </c>
    </row>
    <row r="2504" spans="1:13" ht="20.25" customHeight="1">
      <c r="A2504" s="29" t="s">
        <v>111</v>
      </c>
      <c r="B2504" s="30"/>
      <c r="C2504" s="30"/>
      <c r="D2504" s="30"/>
      <c r="E2504" s="18">
        <f>1+1</f>
        <v>2</v>
      </c>
      <c r="F2504" s="18">
        <v>18</v>
      </c>
      <c r="G2504" s="31">
        <f t="shared" ref="G2504:G2509" si="403">SUM(B2504:F2504)</f>
        <v>20</v>
      </c>
      <c r="H2504" s="32">
        <f>IFERROR(B2504/$G$2509,0)</f>
        <v>0</v>
      </c>
      <c r="I2504" s="32">
        <f t="shared" ref="I2504:L2507" si="404">IFERROR(C2504/$G$2509,0)</f>
        <v>0</v>
      </c>
      <c r="J2504" s="32">
        <f t="shared" si="404"/>
        <v>0</v>
      </c>
      <c r="K2504" s="32">
        <f t="shared" si="404"/>
        <v>0</v>
      </c>
      <c r="L2504" s="32">
        <f t="shared" si="404"/>
        <v>0</v>
      </c>
      <c r="M2504" s="21" t="s">
        <v>95</v>
      </c>
    </row>
    <row r="2505" spans="1:13" ht="20.25" customHeight="1">
      <c r="A2505" s="29" t="s">
        <v>112</v>
      </c>
      <c r="B2505" s="30"/>
      <c r="C2505" s="30"/>
      <c r="D2505" s="30"/>
      <c r="E2505" s="18">
        <f>1+1</f>
        <v>2</v>
      </c>
      <c r="F2505" s="18">
        <v>18</v>
      </c>
      <c r="G2505" s="31">
        <f t="shared" si="403"/>
        <v>20</v>
      </c>
      <c r="H2505" s="32">
        <f>IFERROR(B2505/$G$2509,0)</f>
        <v>0</v>
      </c>
      <c r="I2505" s="32">
        <f t="shared" si="404"/>
        <v>0</v>
      </c>
      <c r="J2505" s="32">
        <f t="shared" si="404"/>
        <v>0</v>
      </c>
      <c r="K2505" s="32">
        <f t="shared" si="404"/>
        <v>0</v>
      </c>
      <c r="L2505" s="32">
        <f t="shared" si="404"/>
        <v>0</v>
      </c>
      <c r="M2505" s="21" t="s">
        <v>95</v>
      </c>
    </row>
    <row r="2506" spans="1:13" ht="20.25" customHeight="1">
      <c r="A2506" s="29" t="s">
        <v>113</v>
      </c>
      <c r="B2506" s="30"/>
      <c r="C2506" s="30"/>
      <c r="D2506" s="30"/>
      <c r="E2506" s="18"/>
      <c r="F2506" s="18">
        <v>20</v>
      </c>
      <c r="G2506" s="31">
        <f t="shared" si="403"/>
        <v>20</v>
      </c>
      <c r="H2506" s="32">
        <f>IFERROR(B2506/$G$2509,0)</f>
        <v>0</v>
      </c>
      <c r="I2506" s="32">
        <f t="shared" si="404"/>
        <v>0</v>
      </c>
      <c r="J2506" s="32">
        <f t="shared" si="404"/>
        <v>0</v>
      </c>
      <c r="K2506" s="32">
        <f t="shared" si="404"/>
        <v>0</v>
      </c>
      <c r="L2506" s="32">
        <f t="shared" si="404"/>
        <v>0</v>
      </c>
      <c r="M2506" s="21" t="s">
        <v>95</v>
      </c>
    </row>
    <row r="2507" spans="1:13" ht="20.25" customHeight="1">
      <c r="A2507" s="29" t="s">
        <v>114</v>
      </c>
      <c r="B2507" s="30"/>
      <c r="C2507" s="30"/>
      <c r="D2507" s="30"/>
      <c r="E2507" s="18"/>
      <c r="F2507" s="18">
        <v>20</v>
      </c>
      <c r="G2507" s="31">
        <f t="shared" si="403"/>
        <v>20</v>
      </c>
      <c r="H2507" s="32">
        <f>IFERROR(B2507/$G$2509,0)</f>
        <v>0</v>
      </c>
      <c r="I2507" s="32">
        <f t="shared" si="404"/>
        <v>0</v>
      </c>
      <c r="J2507" s="32">
        <f t="shared" si="404"/>
        <v>0</v>
      </c>
      <c r="K2507" s="32">
        <f t="shared" si="404"/>
        <v>0</v>
      </c>
      <c r="L2507" s="32">
        <f t="shared" si="404"/>
        <v>0</v>
      </c>
      <c r="M2507" s="21" t="s">
        <v>95</v>
      </c>
    </row>
    <row r="2508" spans="1:13" ht="20.25" customHeight="1">
      <c r="A2508" s="17" t="s">
        <v>105</v>
      </c>
      <c r="B2508" s="33">
        <f>IFERROR(AVERAGE(B2504:B2507),0)</f>
        <v>0</v>
      </c>
      <c r="C2508" s="33">
        <f>IFERROR(AVERAGE(C2504:C2507),0)</f>
        <v>0</v>
      </c>
      <c r="D2508" s="33">
        <f>IFERROR(AVERAGE(D2504:D2507),0)</f>
        <v>0</v>
      </c>
      <c r="E2508" s="33">
        <f>IFERROR(AVERAGE(E2504:E2507),0)</f>
        <v>2</v>
      </c>
      <c r="F2508" s="33">
        <f>IFERROR(AVERAGE(F2504:F2507),0)</f>
        <v>19</v>
      </c>
      <c r="G2508" s="33">
        <f>SUM(AVERAGE(G2504:G2507))</f>
        <v>20</v>
      </c>
      <c r="H2508" s="28">
        <f>AVERAGE(H2504:H2507)*0.2</f>
        <v>0</v>
      </c>
      <c r="I2508" s="28">
        <f>AVERAGE(I2504:I2507)*0.4</f>
        <v>0</v>
      </c>
      <c r="J2508" s="28">
        <f>AVERAGE(J2504:J2507)*0.6</f>
        <v>0</v>
      </c>
      <c r="K2508" s="28">
        <f>AVERAGE(K2504:K2507)*0.8</f>
        <v>0</v>
      </c>
      <c r="L2508" s="28">
        <f>AVERAGE(L2504:L2507)*1</f>
        <v>0</v>
      </c>
      <c r="M2508" s="28">
        <f>SUM(H2508:L2508)</f>
        <v>0</v>
      </c>
    </row>
    <row r="2509" spans="1:13" ht="20.25" customHeight="1">
      <c r="A2509" s="29" t="s">
        <v>121</v>
      </c>
      <c r="B2509" s="30"/>
      <c r="C2509" s="30"/>
      <c r="D2509" s="30"/>
      <c r="E2509" s="30"/>
      <c r="F2509" s="30"/>
      <c r="G2509" s="31">
        <f t="shared" si="403"/>
        <v>0</v>
      </c>
      <c r="H2509" s="32">
        <f>IFERROR(B2509/$G$2514,0)</f>
        <v>0</v>
      </c>
      <c r="I2509" s="32">
        <f>IFERROR(C2509/$G$2514,0)</f>
        <v>0</v>
      </c>
      <c r="J2509" s="32">
        <f>IFERROR(D2509/$G$2514,0)</f>
        <v>0</v>
      </c>
      <c r="K2509" s="32">
        <f>IFERROR(E2509/$G$2514,0)</f>
        <v>0</v>
      </c>
      <c r="L2509" s="32">
        <f>IFERROR(F2509/$G$2514,0)</f>
        <v>0</v>
      </c>
      <c r="M2509" s="21" t="s">
        <v>95</v>
      </c>
    </row>
    <row r="2510" spans="1:13" ht="20.25" customHeight="1">
      <c r="A2510" s="34" t="s">
        <v>115</v>
      </c>
      <c r="B2510" s="34"/>
      <c r="C2510" s="34"/>
      <c r="D2510" s="34"/>
      <c r="E2510" s="34"/>
      <c r="F2510" s="34"/>
      <c r="G2510" s="35">
        <v>20</v>
      </c>
      <c r="H2510" s="28" t="s">
        <v>95</v>
      </c>
      <c r="I2510" s="28" t="s">
        <v>95</v>
      </c>
      <c r="J2510" s="28" t="s">
        <v>95</v>
      </c>
      <c r="K2510" s="28" t="s">
        <v>95</v>
      </c>
      <c r="L2510" s="28" t="s">
        <v>95</v>
      </c>
      <c r="M2510" s="28">
        <f>(M2490+M2497+M2502+M2508)/4</f>
        <v>0.73916666666666664</v>
      </c>
    </row>
    <row r="2511" spans="1:13" ht="20.25" customHeight="1">
      <c r="A2511" s="36"/>
      <c r="B2511" s="36"/>
      <c r="C2511" s="36"/>
      <c r="D2511" s="36"/>
      <c r="E2511" s="36"/>
      <c r="F2511" s="36"/>
      <c r="G2511" s="36"/>
      <c r="H2511" s="36"/>
      <c r="I2511" s="36"/>
      <c r="J2511" s="36"/>
      <c r="K2511" s="36"/>
      <c r="L2511" s="36"/>
      <c r="M2511" s="36"/>
    </row>
    <row r="2512" spans="1:13" ht="20.25" customHeight="1">
      <c r="A2512" s="36"/>
      <c r="B2512" s="36"/>
      <c r="C2512" s="36"/>
      <c r="D2512" s="36"/>
      <c r="E2512" s="36"/>
      <c r="F2512" s="36"/>
      <c r="G2512" s="36"/>
      <c r="H2512" s="36"/>
      <c r="I2512" s="36"/>
      <c r="J2512" s="36"/>
      <c r="K2512" s="36"/>
      <c r="L2512" s="36"/>
      <c r="M2512" s="36"/>
    </row>
    <row r="2513" spans="1:13" ht="20.25" customHeight="1">
      <c r="A2513" s="7" t="s">
        <v>82</v>
      </c>
      <c r="B2513" s="8" t="s">
        <v>29</v>
      </c>
      <c r="C2513" s="8"/>
      <c r="D2513" s="8"/>
      <c r="E2513" s="8"/>
      <c r="F2513" s="8"/>
      <c r="G2513" s="8"/>
      <c r="H2513" s="8"/>
      <c r="I2513" s="8"/>
      <c r="J2513" s="8"/>
      <c r="K2513" s="9" t="s">
        <v>78</v>
      </c>
      <c r="L2513" s="10">
        <v>45125</v>
      </c>
      <c r="M2513" s="10"/>
    </row>
    <row r="2514" spans="1:13" ht="20.25" customHeight="1">
      <c r="A2514" s="8" t="s">
        <v>84</v>
      </c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</row>
    <row r="2515" spans="1:13" ht="20.25" customHeight="1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</row>
    <row r="2516" spans="1:13" ht="20.25" customHeight="1">
      <c r="A2516" s="11" t="s">
        <v>85</v>
      </c>
      <c r="B2516" s="8" t="s">
        <v>86</v>
      </c>
      <c r="C2516" s="8"/>
      <c r="D2516" s="8"/>
      <c r="E2516" s="8"/>
      <c r="F2516" s="8"/>
      <c r="G2516" s="8"/>
      <c r="H2516" s="8" t="s">
        <v>86</v>
      </c>
      <c r="I2516" s="8"/>
      <c r="J2516" s="8"/>
      <c r="K2516" s="8"/>
      <c r="L2516" s="8"/>
      <c r="M2516" s="8"/>
    </row>
    <row r="2517" spans="1:13" ht="20.25" customHeight="1">
      <c r="A2517" s="12" t="s">
        <v>87</v>
      </c>
      <c r="B2517" s="13" t="s">
        <v>88</v>
      </c>
      <c r="C2517" s="13" t="s">
        <v>89</v>
      </c>
      <c r="D2517" s="13" t="s">
        <v>90</v>
      </c>
      <c r="E2517" s="13" t="s">
        <v>91</v>
      </c>
      <c r="F2517" s="13" t="s">
        <v>92</v>
      </c>
      <c r="G2517" s="14" t="s">
        <v>93</v>
      </c>
      <c r="H2517" s="15" t="s">
        <v>88</v>
      </c>
      <c r="I2517" s="15" t="s">
        <v>89</v>
      </c>
      <c r="J2517" s="15" t="s">
        <v>90</v>
      </c>
      <c r="K2517" s="15" t="s">
        <v>91</v>
      </c>
      <c r="L2517" s="15" t="s">
        <v>92</v>
      </c>
      <c r="M2517" s="16" t="s">
        <v>93</v>
      </c>
    </row>
    <row r="2518" spans="1:13" ht="20.25" customHeight="1">
      <c r="A2518" s="17" t="s">
        <v>94</v>
      </c>
      <c r="B2518" s="18"/>
      <c r="C2518" s="18"/>
      <c r="D2518" s="18"/>
      <c r="E2518" s="18">
        <v>1</v>
      </c>
      <c r="F2518" s="18">
        <v>24</v>
      </c>
      <c r="G2518" s="14">
        <f>SUM(B2518:F2518)</f>
        <v>25</v>
      </c>
      <c r="H2518" s="19">
        <f>IFERROR(B2518/$G$2523,0)</f>
        <v>0</v>
      </c>
      <c r="I2518" s="19">
        <f t="shared" ref="I2518:L2520" si="405">IFERROR(C2518/$G$2523,0)</f>
        <v>0</v>
      </c>
      <c r="J2518" s="19">
        <f t="shared" si="405"/>
        <v>0</v>
      </c>
      <c r="K2518" s="19">
        <f t="shared" si="405"/>
        <v>0.04</v>
      </c>
      <c r="L2518" s="19">
        <f>IFERROR(F2518/$G$2523,0)</f>
        <v>0.96</v>
      </c>
      <c r="M2518" s="20" t="s">
        <v>95</v>
      </c>
    </row>
    <row r="2519" spans="1:13" ht="20.25" customHeight="1">
      <c r="A2519" s="17" t="s">
        <v>96</v>
      </c>
      <c r="B2519" s="18"/>
      <c r="C2519" s="18"/>
      <c r="D2519" s="18"/>
      <c r="E2519" s="18">
        <f>1+1</f>
        <v>2</v>
      </c>
      <c r="F2519" s="18">
        <v>23</v>
      </c>
      <c r="G2519" s="14">
        <f>SUM(B2519:F2519)</f>
        <v>25</v>
      </c>
      <c r="H2519" s="19">
        <f>IFERROR(B2519/$G$2523,0)</f>
        <v>0</v>
      </c>
      <c r="I2519" s="19">
        <f t="shared" si="405"/>
        <v>0</v>
      </c>
      <c r="J2519" s="19">
        <f t="shared" si="405"/>
        <v>0</v>
      </c>
      <c r="K2519" s="19">
        <f t="shared" si="405"/>
        <v>0.08</v>
      </c>
      <c r="L2519" s="19">
        <f t="shared" si="405"/>
        <v>0.92</v>
      </c>
      <c r="M2519" s="21" t="s">
        <v>95</v>
      </c>
    </row>
    <row r="2520" spans="1:13" ht="20.25" customHeight="1">
      <c r="A2520" s="17" t="s">
        <v>97</v>
      </c>
      <c r="B2520" s="18"/>
      <c r="C2520" s="18"/>
      <c r="D2520" s="18"/>
      <c r="E2520" s="18">
        <f>1+1+1+1</f>
        <v>4</v>
      </c>
      <c r="F2520" s="18">
        <v>21</v>
      </c>
      <c r="G2520" s="14">
        <f>SUM(B2520:F2520)</f>
        <v>25</v>
      </c>
      <c r="H2520" s="19">
        <f>IFERROR(B2520/$G$2523,0)</f>
        <v>0</v>
      </c>
      <c r="I2520" s="19">
        <f t="shared" si="405"/>
        <v>0</v>
      </c>
      <c r="J2520" s="19">
        <f t="shared" si="405"/>
        <v>0</v>
      </c>
      <c r="K2520" s="19">
        <f t="shared" si="405"/>
        <v>0.16</v>
      </c>
      <c r="L2520" s="19">
        <f t="shared" si="405"/>
        <v>0.84</v>
      </c>
      <c r="M2520" s="21" t="s">
        <v>95</v>
      </c>
    </row>
    <row r="2521" spans="1:13" ht="20.25" customHeight="1">
      <c r="A2521" s="22" t="s">
        <v>98</v>
      </c>
      <c r="B2521" s="23">
        <f>IFERROR(AVERAGE(B2518:B2520),0)</f>
        <v>0</v>
      </c>
      <c r="C2521" s="23">
        <f>IFERROR(AVERAGE(C2518:C2520),0)</f>
        <v>0</v>
      </c>
      <c r="D2521" s="23">
        <f>IFERROR(AVERAGE(D2518:D2520),0)</f>
        <v>0</v>
      </c>
      <c r="E2521" s="23">
        <f>IFERROR(AVERAGE(E2518:E2520),0)</f>
        <v>2.3333333333333335</v>
      </c>
      <c r="F2521" s="23">
        <f>IFERROR(AVERAGE(F2518:F2520),0)</f>
        <v>22.666666666666668</v>
      </c>
      <c r="G2521" s="23">
        <f>SUM(AVERAGE(G2518:G2520))</f>
        <v>25</v>
      </c>
      <c r="H2521" s="24">
        <f>AVERAGE(H2518:H2520)*0.2</f>
        <v>0</v>
      </c>
      <c r="I2521" s="24">
        <f>AVERAGE(I2518:I2520)*0.4</f>
        <v>0</v>
      </c>
      <c r="J2521" s="24">
        <f>AVERAGE(J2518:J2520)*0.6</f>
        <v>0</v>
      </c>
      <c r="K2521" s="24">
        <f>AVERAGE(K2518:K2520)*0.8</f>
        <v>7.4666666666666673E-2</v>
      </c>
      <c r="L2521" s="24">
        <f>AVERAGE(L2518:L2520)*1</f>
        <v>0.90666666666666662</v>
      </c>
      <c r="M2521" s="25">
        <f>SUM(H2521:L2521)</f>
        <v>0.98133333333333328</v>
      </c>
    </row>
    <row r="2522" spans="1:13" ht="20.25" customHeight="1">
      <c r="A2522" s="12" t="s">
        <v>99</v>
      </c>
      <c r="B2522" s="13" t="s">
        <v>88</v>
      </c>
      <c r="C2522" s="13" t="s">
        <v>89</v>
      </c>
      <c r="D2522" s="13" t="s">
        <v>90</v>
      </c>
      <c r="E2522" s="13" t="s">
        <v>91</v>
      </c>
      <c r="F2522" s="13" t="s">
        <v>92</v>
      </c>
      <c r="G2522" s="14" t="s">
        <v>93</v>
      </c>
      <c r="H2522" s="15" t="s">
        <v>88</v>
      </c>
      <c r="I2522" s="15" t="s">
        <v>89</v>
      </c>
      <c r="J2522" s="15" t="s">
        <v>90</v>
      </c>
      <c r="K2522" s="15" t="s">
        <v>91</v>
      </c>
      <c r="L2522" s="26" t="s">
        <v>92</v>
      </c>
      <c r="M2522" s="14" t="s">
        <v>93</v>
      </c>
    </row>
    <row r="2523" spans="1:13" ht="20.25" customHeight="1">
      <c r="A2523" s="17" t="s">
        <v>100</v>
      </c>
      <c r="B2523" s="18"/>
      <c r="C2523" s="18"/>
      <c r="D2523" s="18"/>
      <c r="E2523" s="18">
        <v>1</v>
      </c>
      <c r="F2523" s="18">
        <v>24</v>
      </c>
      <c r="G2523" s="14">
        <f>SUM(B2523:F2523)</f>
        <v>25</v>
      </c>
      <c r="H2523" s="19">
        <f t="shared" ref="H2523:L2527" si="406">IFERROR(B2523/$G$2528,0)</f>
        <v>0</v>
      </c>
      <c r="I2523" s="19">
        <f t="shared" si="406"/>
        <v>0</v>
      </c>
      <c r="J2523" s="19">
        <f t="shared" si="406"/>
        <v>0</v>
      </c>
      <c r="K2523" s="19">
        <f t="shared" si="406"/>
        <v>0.04</v>
      </c>
      <c r="L2523" s="19">
        <f t="shared" si="406"/>
        <v>0.96</v>
      </c>
      <c r="M2523" s="21" t="s">
        <v>95</v>
      </c>
    </row>
    <row r="2524" spans="1:13" ht="20.25" customHeight="1">
      <c r="A2524" s="17" t="s">
        <v>101</v>
      </c>
      <c r="B2524" s="18"/>
      <c r="C2524" s="18"/>
      <c r="D2524" s="18"/>
      <c r="E2524" s="18">
        <v>1</v>
      </c>
      <c r="F2524" s="18">
        <v>24</v>
      </c>
      <c r="G2524" s="14">
        <f>SUM(B2524:F2524)</f>
        <v>25</v>
      </c>
      <c r="H2524" s="19">
        <f t="shared" si="406"/>
        <v>0</v>
      </c>
      <c r="I2524" s="19">
        <f t="shared" si="406"/>
        <v>0</v>
      </c>
      <c r="J2524" s="19">
        <f t="shared" si="406"/>
        <v>0</v>
      </c>
      <c r="K2524" s="19">
        <f t="shared" si="406"/>
        <v>0.04</v>
      </c>
      <c r="L2524" s="19">
        <f t="shared" si="406"/>
        <v>0.96</v>
      </c>
      <c r="M2524" s="21" t="s">
        <v>95</v>
      </c>
    </row>
    <row r="2525" spans="1:13" ht="20.25" customHeight="1">
      <c r="A2525" s="17" t="s">
        <v>102</v>
      </c>
      <c r="B2525" s="18"/>
      <c r="C2525" s="18"/>
      <c r="D2525" s="18"/>
      <c r="E2525" s="18">
        <v>1</v>
      </c>
      <c r="F2525" s="18">
        <v>24</v>
      </c>
      <c r="G2525" s="14">
        <f>SUM(B2525:F2525)</f>
        <v>25</v>
      </c>
      <c r="H2525" s="19">
        <f t="shared" si="406"/>
        <v>0</v>
      </c>
      <c r="I2525" s="19">
        <f t="shared" si="406"/>
        <v>0</v>
      </c>
      <c r="J2525" s="19">
        <f t="shared" si="406"/>
        <v>0</v>
      </c>
      <c r="K2525" s="19">
        <f t="shared" si="406"/>
        <v>0.04</v>
      </c>
      <c r="L2525" s="19">
        <f t="shared" si="406"/>
        <v>0.96</v>
      </c>
      <c r="M2525" s="21" t="s">
        <v>95</v>
      </c>
    </row>
    <row r="2526" spans="1:13" ht="20.25" customHeight="1">
      <c r="A2526" s="17" t="s">
        <v>103</v>
      </c>
      <c r="B2526" s="18"/>
      <c r="C2526" s="18"/>
      <c r="D2526" s="18"/>
      <c r="E2526" s="18">
        <v>1</v>
      </c>
      <c r="F2526" s="18">
        <v>24</v>
      </c>
      <c r="G2526" s="14">
        <f>SUM(B2526:F2526)</f>
        <v>25</v>
      </c>
      <c r="H2526" s="19">
        <f t="shared" si="406"/>
        <v>0</v>
      </c>
      <c r="I2526" s="19">
        <f t="shared" si="406"/>
        <v>0</v>
      </c>
      <c r="J2526" s="19">
        <f t="shared" si="406"/>
        <v>0</v>
      </c>
      <c r="K2526" s="19">
        <f t="shared" si="406"/>
        <v>0.04</v>
      </c>
      <c r="L2526" s="19">
        <f t="shared" si="406"/>
        <v>0.96</v>
      </c>
      <c r="M2526" s="21" t="s">
        <v>95</v>
      </c>
    </row>
    <row r="2527" spans="1:13" ht="20.25" customHeight="1">
      <c r="A2527" s="17" t="s">
        <v>104</v>
      </c>
      <c r="B2527" s="18"/>
      <c r="C2527" s="18"/>
      <c r="D2527" s="18"/>
      <c r="E2527" s="18">
        <v>1</v>
      </c>
      <c r="F2527" s="18">
        <v>24</v>
      </c>
      <c r="G2527" s="14">
        <f>SUM(B2527:F2527)</f>
        <v>25</v>
      </c>
      <c r="H2527" s="19">
        <f t="shared" si="406"/>
        <v>0</v>
      </c>
      <c r="I2527" s="19">
        <f t="shared" si="406"/>
        <v>0</v>
      </c>
      <c r="J2527" s="19">
        <f t="shared" si="406"/>
        <v>0</v>
      </c>
      <c r="K2527" s="19">
        <f t="shared" si="406"/>
        <v>0.04</v>
      </c>
      <c r="L2527" s="19">
        <f t="shared" si="406"/>
        <v>0.96</v>
      </c>
      <c r="M2527" s="21"/>
    </row>
    <row r="2528" spans="1:13" ht="20.25" customHeight="1">
      <c r="A2528" s="22" t="s">
        <v>105</v>
      </c>
      <c r="B2528" s="23">
        <f>IFERROR(AVERAGE(B2523:B2527),0)</f>
        <v>0</v>
      </c>
      <c r="C2528" s="23">
        <f>IFERROR(AVERAGE(C2523:C2527),0)</f>
        <v>0</v>
      </c>
      <c r="D2528" s="23">
        <f>IFERROR(AVERAGE(D2523:D2527),0)</f>
        <v>0</v>
      </c>
      <c r="E2528" s="23">
        <f>IFERROR(AVERAGE(E2523:E2527),0)</f>
        <v>1</v>
      </c>
      <c r="F2528" s="23">
        <f>IFERROR(AVERAGE(F2523:F2527),0)</f>
        <v>24</v>
      </c>
      <c r="G2528" s="23">
        <f>SUM(AVERAGE(G2523:G2527))</f>
        <v>25</v>
      </c>
      <c r="H2528" s="25">
        <f>AVERAGE(H2523:H2527)*0.2</f>
        <v>0</v>
      </c>
      <c r="I2528" s="25">
        <f>AVERAGE(I2523:I2527)*0.4</f>
        <v>0</v>
      </c>
      <c r="J2528" s="25">
        <f>AVERAGE(J2523:J2527)*0.6</f>
        <v>0</v>
      </c>
      <c r="K2528" s="25">
        <f>AVERAGE(K2523:K2527)*0.8</f>
        <v>3.2000000000000001E-2</v>
      </c>
      <c r="L2528" s="25">
        <f>AVERAGE(L2523:L2527)*1</f>
        <v>0.96</v>
      </c>
      <c r="M2528" s="25">
        <f>SUM(H2528:L2528)</f>
        <v>0.99199999999999999</v>
      </c>
    </row>
    <row r="2529" spans="1:13" ht="20.25" customHeight="1">
      <c r="A2529" s="12" t="s">
        <v>106</v>
      </c>
      <c r="B2529" s="13" t="s">
        <v>88</v>
      </c>
      <c r="C2529" s="13" t="s">
        <v>89</v>
      </c>
      <c r="D2529" s="13" t="s">
        <v>90</v>
      </c>
      <c r="E2529" s="13" t="s">
        <v>91</v>
      </c>
      <c r="F2529" s="13" t="s">
        <v>92</v>
      </c>
      <c r="G2529" s="14" t="s">
        <v>93</v>
      </c>
      <c r="H2529" s="15" t="s">
        <v>88</v>
      </c>
      <c r="I2529" s="15" t="s">
        <v>89</v>
      </c>
      <c r="J2529" s="15" t="s">
        <v>90</v>
      </c>
      <c r="K2529" s="15" t="s">
        <v>91</v>
      </c>
      <c r="L2529" s="26" t="s">
        <v>92</v>
      </c>
      <c r="M2529" s="14" t="s">
        <v>93</v>
      </c>
    </row>
    <row r="2530" spans="1:13" ht="20.25" customHeight="1">
      <c r="A2530" s="17" t="s">
        <v>107</v>
      </c>
      <c r="B2530" s="18"/>
      <c r="C2530" s="18"/>
      <c r="D2530" s="18"/>
      <c r="E2530" s="18">
        <v>1</v>
      </c>
      <c r="F2530" s="18"/>
      <c r="G2530" s="14">
        <f>SUM(B2530:F2530)</f>
        <v>1</v>
      </c>
      <c r="H2530" s="19">
        <f>IFERROR(B2530/$G$2535,0)</f>
        <v>0</v>
      </c>
      <c r="I2530" s="19">
        <f t="shared" ref="I2530:L2532" si="407">IFERROR(C2530/$G$2535,0)</f>
        <v>0</v>
      </c>
      <c r="J2530" s="19">
        <f t="shared" si="407"/>
        <v>0</v>
      </c>
      <c r="K2530" s="19">
        <f t="shared" si="407"/>
        <v>0.04</v>
      </c>
      <c r="L2530" s="19">
        <f t="shared" si="407"/>
        <v>0</v>
      </c>
      <c r="M2530" s="21" t="s">
        <v>95</v>
      </c>
    </row>
    <row r="2531" spans="1:13" ht="20.25" customHeight="1">
      <c r="A2531" s="17" t="s">
        <v>108</v>
      </c>
      <c r="B2531" s="18"/>
      <c r="C2531" s="18"/>
      <c r="D2531" s="18"/>
      <c r="E2531" s="18">
        <v>1</v>
      </c>
      <c r="F2531" s="18"/>
      <c r="G2531" s="14">
        <f>SUM(B2531:F2531)</f>
        <v>1</v>
      </c>
      <c r="H2531" s="19">
        <f>IFERROR(B2531/$G$2535,0)</f>
        <v>0</v>
      </c>
      <c r="I2531" s="19">
        <f t="shared" si="407"/>
        <v>0</v>
      </c>
      <c r="J2531" s="19">
        <f t="shared" si="407"/>
        <v>0</v>
      </c>
      <c r="K2531" s="19">
        <f t="shared" si="407"/>
        <v>0.04</v>
      </c>
      <c r="L2531" s="19">
        <f t="shared" si="407"/>
        <v>0</v>
      </c>
      <c r="M2531" s="21" t="s">
        <v>95</v>
      </c>
    </row>
    <row r="2532" spans="1:13" ht="20.25" customHeight="1">
      <c r="A2532" s="17" t="s">
        <v>109</v>
      </c>
      <c r="B2532" s="18"/>
      <c r="C2532" s="18"/>
      <c r="D2532" s="18"/>
      <c r="E2532" s="18"/>
      <c r="F2532" s="18"/>
      <c r="G2532" s="14">
        <f>SUM(B2532:F2532)</f>
        <v>0</v>
      </c>
      <c r="H2532" s="19">
        <f>IFERROR(B2532/$G$2535,0)</f>
        <v>0</v>
      </c>
      <c r="I2532" s="19">
        <f t="shared" si="407"/>
        <v>0</v>
      </c>
      <c r="J2532" s="19">
        <f t="shared" si="407"/>
        <v>0</v>
      </c>
      <c r="K2532" s="19">
        <f t="shared" si="407"/>
        <v>0</v>
      </c>
      <c r="L2532" s="19">
        <f t="shared" si="407"/>
        <v>0</v>
      </c>
      <c r="M2532" s="21" t="s">
        <v>95</v>
      </c>
    </row>
    <row r="2533" spans="1:13" ht="20.25" customHeight="1">
      <c r="A2533" s="22" t="s">
        <v>105</v>
      </c>
      <c r="B2533" s="23">
        <f>IFERROR(AVERAGE(B2530:B2532),0)</f>
        <v>0</v>
      </c>
      <c r="C2533" s="23">
        <f>IFERROR(AVERAGE(C2530:C2532),0)</f>
        <v>0</v>
      </c>
      <c r="D2533" s="27">
        <f>IFERROR(AVERAGE(D2530:D2532),0)</f>
        <v>0</v>
      </c>
      <c r="E2533" s="27">
        <f>IFERROR(AVERAGE(E2530:E2532),0)</f>
        <v>1</v>
      </c>
      <c r="F2533" s="27">
        <f>IFERROR(AVERAGE(F2530:F2532),0)</f>
        <v>0</v>
      </c>
      <c r="G2533" s="27">
        <f>SUM(AVERAGE(G2530:G2532))</f>
        <v>0.66666666666666663</v>
      </c>
      <c r="H2533" s="25">
        <f>AVERAGE(H2530:H2532)*0.2</f>
        <v>0</v>
      </c>
      <c r="I2533" s="25">
        <f>AVERAGE(I2530:I2532)*0.4</f>
        <v>0</v>
      </c>
      <c r="J2533" s="25">
        <f>AVERAGE(J2530:J2532)*0.6</f>
        <v>0</v>
      </c>
      <c r="K2533" s="25">
        <f>AVERAGE(K2530:K2532)*0.8</f>
        <v>2.1333333333333336E-2</v>
      </c>
      <c r="L2533" s="25">
        <f>AVERAGE(L2530:L2532)*1</f>
        <v>0</v>
      </c>
      <c r="M2533" s="28">
        <f>SUM(H2533:L2533)</f>
        <v>2.1333333333333336E-2</v>
      </c>
    </row>
    <row r="2534" spans="1:13" ht="20.25" customHeight="1">
      <c r="A2534" s="12" t="s">
        <v>110</v>
      </c>
      <c r="B2534" s="13" t="s">
        <v>88</v>
      </c>
      <c r="C2534" s="13" t="s">
        <v>89</v>
      </c>
      <c r="D2534" s="13" t="s">
        <v>90</v>
      </c>
      <c r="E2534" s="13" t="s">
        <v>91</v>
      </c>
      <c r="F2534" s="13" t="s">
        <v>92</v>
      </c>
      <c r="G2534" s="14" t="s">
        <v>93</v>
      </c>
      <c r="H2534" s="15" t="s">
        <v>88</v>
      </c>
      <c r="I2534" s="15" t="s">
        <v>89</v>
      </c>
      <c r="J2534" s="15" t="s">
        <v>90</v>
      </c>
      <c r="K2534" s="15" t="s">
        <v>91</v>
      </c>
      <c r="L2534" s="26" t="s">
        <v>92</v>
      </c>
      <c r="M2534" s="14" t="s">
        <v>93</v>
      </c>
    </row>
    <row r="2535" spans="1:13" ht="20.25" customHeight="1">
      <c r="A2535" s="29" t="s">
        <v>111</v>
      </c>
      <c r="B2535" s="30"/>
      <c r="C2535" s="30"/>
      <c r="D2535" s="30"/>
      <c r="E2535" s="18">
        <v>1</v>
      </c>
      <c r="F2535" s="18">
        <v>24</v>
      </c>
      <c r="G2535" s="31">
        <f t="shared" ref="G2535:G2540" si="408">SUM(B2535:F2535)</f>
        <v>25</v>
      </c>
      <c r="H2535" s="32">
        <f>IFERROR(B2535/$G$2540,0)</f>
        <v>0</v>
      </c>
      <c r="I2535" s="32">
        <f t="shared" ref="I2535:L2538" si="409">IFERROR(C2535/$G$2540,0)</f>
        <v>0</v>
      </c>
      <c r="J2535" s="32">
        <f t="shared" si="409"/>
        <v>0</v>
      </c>
      <c r="K2535" s="32">
        <f t="shared" si="409"/>
        <v>0</v>
      </c>
      <c r="L2535" s="32">
        <f t="shared" si="409"/>
        <v>0</v>
      </c>
      <c r="M2535" s="21" t="s">
        <v>95</v>
      </c>
    </row>
    <row r="2536" spans="1:13" ht="20.25" customHeight="1">
      <c r="A2536" s="29" t="s">
        <v>112</v>
      </c>
      <c r="B2536" s="30"/>
      <c r="C2536" s="30"/>
      <c r="D2536" s="30"/>
      <c r="E2536" s="18">
        <v>1</v>
      </c>
      <c r="F2536" s="18">
        <v>24</v>
      </c>
      <c r="G2536" s="31">
        <f t="shared" si="408"/>
        <v>25</v>
      </c>
      <c r="H2536" s="32">
        <f>IFERROR(B2536/$G$2540,0)</f>
        <v>0</v>
      </c>
      <c r="I2536" s="32">
        <f t="shared" si="409"/>
        <v>0</v>
      </c>
      <c r="J2536" s="32">
        <f t="shared" si="409"/>
        <v>0</v>
      </c>
      <c r="K2536" s="32">
        <f t="shared" si="409"/>
        <v>0</v>
      </c>
      <c r="L2536" s="32">
        <f t="shared" si="409"/>
        <v>0</v>
      </c>
      <c r="M2536" s="21" t="s">
        <v>95</v>
      </c>
    </row>
    <row r="2537" spans="1:13" ht="20.25" customHeight="1">
      <c r="A2537" s="29" t="s">
        <v>113</v>
      </c>
      <c r="B2537" s="30"/>
      <c r="C2537" s="30"/>
      <c r="D2537" s="30"/>
      <c r="E2537" s="18">
        <f>1+1</f>
        <v>2</v>
      </c>
      <c r="F2537" s="18">
        <v>23</v>
      </c>
      <c r="G2537" s="31">
        <f t="shared" si="408"/>
        <v>25</v>
      </c>
      <c r="H2537" s="32">
        <f>IFERROR(B2537/$G$2540,0)</f>
        <v>0</v>
      </c>
      <c r="I2537" s="32">
        <f t="shared" si="409"/>
        <v>0</v>
      </c>
      <c r="J2537" s="32">
        <f t="shared" si="409"/>
        <v>0</v>
      </c>
      <c r="K2537" s="32">
        <f t="shared" si="409"/>
        <v>0</v>
      </c>
      <c r="L2537" s="32">
        <f t="shared" si="409"/>
        <v>0</v>
      </c>
      <c r="M2537" s="21" t="s">
        <v>95</v>
      </c>
    </row>
    <row r="2538" spans="1:13" ht="20.25" customHeight="1">
      <c r="A2538" s="29" t="s">
        <v>114</v>
      </c>
      <c r="B2538" s="30"/>
      <c r="C2538" s="30"/>
      <c r="D2538" s="30"/>
      <c r="E2538" s="18">
        <v>1</v>
      </c>
      <c r="F2538" s="18">
        <v>24</v>
      </c>
      <c r="G2538" s="31">
        <f t="shared" si="408"/>
        <v>25</v>
      </c>
      <c r="H2538" s="32">
        <f>IFERROR(B2538/$G$2540,0)</f>
        <v>0</v>
      </c>
      <c r="I2538" s="32">
        <f t="shared" si="409"/>
        <v>0</v>
      </c>
      <c r="J2538" s="32">
        <f t="shared" si="409"/>
        <v>0</v>
      </c>
      <c r="K2538" s="32">
        <f t="shared" si="409"/>
        <v>0</v>
      </c>
      <c r="L2538" s="32">
        <f t="shared" si="409"/>
        <v>0</v>
      </c>
      <c r="M2538" s="21" t="s">
        <v>95</v>
      </c>
    </row>
    <row r="2539" spans="1:13" ht="20.25" customHeight="1">
      <c r="A2539" s="17" t="s">
        <v>105</v>
      </c>
      <c r="B2539" s="33">
        <f>IFERROR(AVERAGE(B2535:B2538),0)</f>
        <v>0</v>
      </c>
      <c r="C2539" s="33">
        <f>IFERROR(AVERAGE(C2535:C2538),0)</f>
        <v>0</v>
      </c>
      <c r="D2539" s="33">
        <f>IFERROR(AVERAGE(D2535:D2538),0)</f>
        <v>0</v>
      </c>
      <c r="E2539" s="33">
        <f>IFERROR(AVERAGE(E2535:E2538),0)</f>
        <v>1.25</v>
      </c>
      <c r="F2539" s="33">
        <f>IFERROR(AVERAGE(F2535:F2538),0)</f>
        <v>23.75</v>
      </c>
      <c r="G2539" s="33">
        <f>SUM(AVERAGE(G2535:G2538))</f>
        <v>25</v>
      </c>
      <c r="H2539" s="28">
        <f>AVERAGE(H2535:H2538)*0.2</f>
        <v>0</v>
      </c>
      <c r="I2539" s="28">
        <f>AVERAGE(I2535:I2538)*0.4</f>
        <v>0</v>
      </c>
      <c r="J2539" s="28">
        <f>AVERAGE(J2535:J2538)*0.6</f>
        <v>0</v>
      </c>
      <c r="K2539" s="28">
        <f>AVERAGE(K2535:K2538)*0.8</f>
        <v>0</v>
      </c>
      <c r="L2539" s="28">
        <f>AVERAGE(L2535:L2538)*1</f>
        <v>0</v>
      </c>
      <c r="M2539" s="28">
        <f>SUM(H2539:L2539)</f>
        <v>0</v>
      </c>
    </row>
    <row r="2540" spans="1:13" ht="20.25" customHeight="1">
      <c r="A2540" s="29" t="s">
        <v>121</v>
      </c>
      <c r="B2540" s="30"/>
      <c r="C2540" s="30"/>
      <c r="D2540" s="30"/>
      <c r="E2540" s="30"/>
      <c r="F2540" s="30"/>
      <c r="G2540" s="31">
        <f t="shared" si="408"/>
        <v>0</v>
      </c>
      <c r="H2540" s="32">
        <f>IFERROR(B2540/$G$2545,0)</f>
        <v>0</v>
      </c>
      <c r="I2540" s="32">
        <f>IFERROR(C2540/$G$2545,0)</f>
        <v>0</v>
      </c>
      <c r="J2540" s="32">
        <f>IFERROR(D2540/$G$2545,0)</f>
        <v>0</v>
      </c>
      <c r="K2540" s="32">
        <f>IFERROR(E2540/$G$2545,0)</f>
        <v>0</v>
      </c>
      <c r="L2540" s="32">
        <f>IFERROR(F2540/$G$2545,0)</f>
        <v>0</v>
      </c>
      <c r="M2540" s="21" t="s">
        <v>95</v>
      </c>
    </row>
    <row r="2541" spans="1:13" ht="20.25" customHeight="1">
      <c r="A2541" s="34" t="s">
        <v>115</v>
      </c>
      <c r="B2541" s="34"/>
      <c r="C2541" s="34"/>
      <c r="D2541" s="34"/>
      <c r="E2541" s="34"/>
      <c r="F2541" s="34"/>
      <c r="G2541" s="35">
        <v>25</v>
      </c>
      <c r="H2541" s="28" t="s">
        <v>95</v>
      </c>
      <c r="I2541" s="28" t="s">
        <v>95</v>
      </c>
      <c r="J2541" s="28" t="s">
        <v>95</v>
      </c>
      <c r="K2541" s="28" t="s">
        <v>95</v>
      </c>
      <c r="L2541" s="28" t="s">
        <v>95</v>
      </c>
      <c r="M2541" s="28">
        <f>(M2521+M2528+M2533+M2539)/4</f>
        <v>0.49866666666666665</v>
      </c>
    </row>
    <row r="2542" spans="1:13" ht="20.25" customHeight="1">
      <c r="A2542" s="36"/>
      <c r="B2542" s="36"/>
      <c r="C2542" s="36"/>
      <c r="D2542" s="36"/>
      <c r="E2542" s="36"/>
      <c r="F2542" s="36"/>
      <c r="G2542" s="36"/>
      <c r="H2542" s="36"/>
      <c r="I2542" s="36"/>
      <c r="J2542" s="36"/>
      <c r="K2542" s="36"/>
      <c r="L2542" s="36"/>
      <c r="M2542" s="36"/>
    </row>
    <row r="2543" spans="1:13" ht="20.25" customHeight="1">
      <c r="A2543" s="36"/>
      <c r="B2543" s="36"/>
      <c r="C2543" s="36"/>
      <c r="D2543" s="36"/>
      <c r="E2543" s="36"/>
      <c r="F2543" s="36"/>
      <c r="G2543" s="36"/>
      <c r="H2543" s="36"/>
      <c r="I2543" s="36"/>
      <c r="J2543" s="36"/>
      <c r="K2543" s="36"/>
      <c r="L2543" s="36"/>
      <c r="M2543" s="36"/>
    </row>
    <row r="2544" spans="1:13" ht="20.25" customHeight="1">
      <c r="A2544" s="7" t="s">
        <v>82</v>
      </c>
      <c r="B2544" s="8" t="s">
        <v>4</v>
      </c>
      <c r="C2544" s="8"/>
      <c r="D2544" s="8"/>
      <c r="E2544" s="8"/>
      <c r="F2544" s="8"/>
      <c r="G2544" s="8"/>
      <c r="H2544" s="8"/>
      <c r="I2544" s="8"/>
      <c r="J2544" s="8"/>
      <c r="K2544" s="9" t="s">
        <v>78</v>
      </c>
      <c r="L2544" s="10">
        <v>45118</v>
      </c>
      <c r="M2544" s="10"/>
    </row>
    <row r="2545" spans="1:13" ht="20.25" customHeight="1">
      <c r="A2545" s="8" t="s">
        <v>84</v>
      </c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</row>
    <row r="2546" spans="1:13" ht="20.25" customHeight="1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</row>
    <row r="2547" spans="1:13" ht="20.25" customHeight="1">
      <c r="A2547" s="11" t="s">
        <v>85</v>
      </c>
      <c r="B2547" s="8" t="s">
        <v>86</v>
      </c>
      <c r="C2547" s="8"/>
      <c r="D2547" s="8"/>
      <c r="E2547" s="8"/>
      <c r="F2547" s="8"/>
      <c r="G2547" s="8"/>
      <c r="H2547" s="8" t="s">
        <v>86</v>
      </c>
      <c r="I2547" s="8"/>
      <c r="J2547" s="8"/>
      <c r="K2547" s="8"/>
      <c r="L2547" s="8"/>
      <c r="M2547" s="8"/>
    </row>
    <row r="2548" spans="1:13" ht="20.25" customHeight="1">
      <c r="A2548" s="12" t="s">
        <v>87</v>
      </c>
      <c r="B2548" s="13" t="s">
        <v>88</v>
      </c>
      <c r="C2548" s="13" t="s">
        <v>89</v>
      </c>
      <c r="D2548" s="13" t="s">
        <v>90</v>
      </c>
      <c r="E2548" s="13" t="s">
        <v>91</v>
      </c>
      <c r="F2548" s="13" t="s">
        <v>92</v>
      </c>
      <c r="G2548" s="14" t="s">
        <v>93</v>
      </c>
      <c r="H2548" s="15" t="s">
        <v>88</v>
      </c>
      <c r="I2548" s="15" t="s">
        <v>89</v>
      </c>
      <c r="J2548" s="15" t="s">
        <v>90</v>
      </c>
      <c r="K2548" s="15" t="s">
        <v>91</v>
      </c>
      <c r="L2548" s="15" t="s">
        <v>92</v>
      </c>
      <c r="M2548" s="16" t="s">
        <v>93</v>
      </c>
    </row>
    <row r="2549" spans="1:13" ht="20.25" customHeight="1">
      <c r="A2549" s="17" t="s">
        <v>94</v>
      </c>
      <c r="B2549" s="18"/>
      <c r="C2549" s="18"/>
      <c r="D2549" s="18"/>
      <c r="E2549" s="18">
        <v>3</v>
      </c>
      <c r="F2549" s="18">
        <v>22</v>
      </c>
      <c r="G2549" s="14">
        <f>SUM(B2549:F2549)</f>
        <v>25</v>
      </c>
      <c r="H2549" s="19">
        <f>IFERROR(B2549/$G$2554,0)</f>
        <v>0</v>
      </c>
      <c r="I2549" s="19">
        <f t="shared" ref="I2549:L2551" si="410">IFERROR(C2549/$G$2554,0)</f>
        <v>0</v>
      </c>
      <c r="J2549" s="19">
        <f t="shared" si="410"/>
        <v>0</v>
      </c>
      <c r="K2549" s="19">
        <f t="shared" si="410"/>
        <v>0.12</v>
      </c>
      <c r="L2549" s="19">
        <f>IFERROR(F2549/$G$2554,0)</f>
        <v>0.88</v>
      </c>
      <c r="M2549" s="20" t="s">
        <v>95</v>
      </c>
    </row>
    <row r="2550" spans="1:13" ht="20.25" customHeight="1">
      <c r="A2550" s="17" t="s">
        <v>96</v>
      </c>
      <c r="B2550" s="18"/>
      <c r="C2550" s="18"/>
      <c r="D2550" s="18"/>
      <c r="E2550" s="18">
        <v>2</v>
      </c>
      <c r="F2550" s="18">
        <v>23</v>
      </c>
      <c r="G2550" s="14">
        <f>SUM(B2550:F2550)</f>
        <v>25</v>
      </c>
      <c r="H2550" s="19">
        <f>IFERROR(B2550/$G$2554,0)</f>
        <v>0</v>
      </c>
      <c r="I2550" s="19">
        <f t="shared" si="410"/>
        <v>0</v>
      </c>
      <c r="J2550" s="19">
        <f t="shared" si="410"/>
        <v>0</v>
      </c>
      <c r="K2550" s="19">
        <f t="shared" si="410"/>
        <v>0.08</v>
      </c>
      <c r="L2550" s="19">
        <f t="shared" si="410"/>
        <v>0.92</v>
      </c>
      <c r="M2550" s="21" t="s">
        <v>95</v>
      </c>
    </row>
    <row r="2551" spans="1:13" ht="20.25" customHeight="1">
      <c r="A2551" s="17" t="s">
        <v>97</v>
      </c>
      <c r="B2551" s="18"/>
      <c r="C2551" s="18"/>
      <c r="D2551" s="18"/>
      <c r="E2551" s="18">
        <v>3</v>
      </c>
      <c r="F2551" s="18">
        <v>22</v>
      </c>
      <c r="G2551" s="14">
        <f>SUM(B2551:F2551)</f>
        <v>25</v>
      </c>
      <c r="H2551" s="19">
        <f>IFERROR(B2551/$G$2554,0)</f>
        <v>0</v>
      </c>
      <c r="I2551" s="19">
        <f t="shared" si="410"/>
        <v>0</v>
      </c>
      <c r="J2551" s="19">
        <f t="shared" si="410"/>
        <v>0</v>
      </c>
      <c r="K2551" s="19">
        <f t="shared" si="410"/>
        <v>0.12</v>
      </c>
      <c r="L2551" s="19">
        <f t="shared" si="410"/>
        <v>0.88</v>
      </c>
      <c r="M2551" s="21" t="s">
        <v>95</v>
      </c>
    </row>
    <row r="2552" spans="1:13" ht="20.25" customHeight="1">
      <c r="A2552" s="22" t="s">
        <v>98</v>
      </c>
      <c r="B2552" s="23">
        <f>IFERROR(AVERAGE(B2549:B2551),0)</f>
        <v>0</v>
      </c>
      <c r="C2552" s="23">
        <f>IFERROR(AVERAGE(C2549:C2551),0)</f>
        <v>0</v>
      </c>
      <c r="D2552" s="23">
        <f>IFERROR(AVERAGE(D2549:D2551),0)</f>
        <v>0</v>
      </c>
      <c r="E2552" s="23">
        <f>IFERROR(AVERAGE(E2549:E2551),0)</f>
        <v>2.6666666666666665</v>
      </c>
      <c r="F2552" s="23">
        <f>IFERROR(AVERAGE(F2549:F2551),0)</f>
        <v>22.333333333333332</v>
      </c>
      <c r="G2552" s="23">
        <f>SUM(AVERAGE(G2549:G2551))</f>
        <v>25</v>
      </c>
      <c r="H2552" s="24">
        <f>AVERAGE(H2549:H2551)*0.2</f>
        <v>0</v>
      </c>
      <c r="I2552" s="24">
        <f>AVERAGE(I2549:I2551)*0.4</f>
        <v>0</v>
      </c>
      <c r="J2552" s="24">
        <f>AVERAGE(J2549:J2551)*0.6</f>
        <v>0</v>
      </c>
      <c r="K2552" s="24">
        <f>AVERAGE(K2549:K2551)*0.8</f>
        <v>8.5333333333333344E-2</v>
      </c>
      <c r="L2552" s="24">
        <f>AVERAGE(L2549:L2551)*1</f>
        <v>0.89333333333333342</v>
      </c>
      <c r="M2552" s="25">
        <f>SUM(H2552:L2552)</f>
        <v>0.9786666666666668</v>
      </c>
    </row>
    <row r="2553" spans="1:13" ht="20.25" customHeight="1">
      <c r="A2553" s="12" t="s">
        <v>99</v>
      </c>
      <c r="B2553" s="13" t="s">
        <v>88</v>
      </c>
      <c r="C2553" s="13" t="s">
        <v>89</v>
      </c>
      <c r="D2553" s="13" t="s">
        <v>90</v>
      </c>
      <c r="E2553" s="13" t="s">
        <v>91</v>
      </c>
      <c r="F2553" s="13" t="s">
        <v>92</v>
      </c>
      <c r="G2553" s="14" t="s">
        <v>93</v>
      </c>
      <c r="H2553" s="15" t="s">
        <v>88</v>
      </c>
      <c r="I2553" s="15" t="s">
        <v>89</v>
      </c>
      <c r="J2553" s="15" t="s">
        <v>90</v>
      </c>
      <c r="K2553" s="15" t="s">
        <v>91</v>
      </c>
      <c r="L2553" s="26" t="s">
        <v>92</v>
      </c>
      <c r="M2553" s="14" t="s">
        <v>93</v>
      </c>
    </row>
    <row r="2554" spans="1:13" ht="20.25" customHeight="1">
      <c r="A2554" s="17" t="s">
        <v>100</v>
      </c>
      <c r="B2554" s="18"/>
      <c r="C2554" s="18"/>
      <c r="D2554" s="18"/>
      <c r="E2554" s="18">
        <v>2</v>
      </c>
      <c r="F2554" s="18">
        <v>23</v>
      </c>
      <c r="G2554" s="14">
        <f>SUM(B2554:F2554)</f>
        <v>25</v>
      </c>
      <c r="H2554" s="19">
        <f t="shared" ref="H2554:L2558" si="411">IFERROR(B2554/$G$2559,0)</f>
        <v>0</v>
      </c>
      <c r="I2554" s="19">
        <f t="shared" si="411"/>
        <v>0</v>
      </c>
      <c r="J2554" s="19">
        <f t="shared" si="411"/>
        <v>0</v>
      </c>
      <c r="K2554" s="19">
        <f t="shared" si="411"/>
        <v>0.08</v>
      </c>
      <c r="L2554" s="19">
        <f t="shared" si="411"/>
        <v>0.92</v>
      </c>
      <c r="M2554" s="21" t="s">
        <v>95</v>
      </c>
    </row>
    <row r="2555" spans="1:13" ht="20.25" customHeight="1">
      <c r="A2555" s="17" t="s">
        <v>101</v>
      </c>
      <c r="B2555" s="18"/>
      <c r="C2555" s="18"/>
      <c r="D2555" s="18"/>
      <c r="E2555" s="18">
        <v>3</v>
      </c>
      <c r="F2555" s="18">
        <v>22</v>
      </c>
      <c r="G2555" s="14">
        <f>SUM(B2555:F2555)</f>
        <v>25</v>
      </c>
      <c r="H2555" s="19">
        <f t="shared" si="411"/>
        <v>0</v>
      </c>
      <c r="I2555" s="19">
        <f t="shared" si="411"/>
        <v>0</v>
      </c>
      <c r="J2555" s="19">
        <f t="shared" si="411"/>
        <v>0</v>
      </c>
      <c r="K2555" s="19">
        <f t="shared" si="411"/>
        <v>0.12</v>
      </c>
      <c r="L2555" s="19">
        <f t="shared" si="411"/>
        <v>0.88</v>
      </c>
      <c r="M2555" s="21" t="s">
        <v>95</v>
      </c>
    </row>
    <row r="2556" spans="1:13" ht="20.25" customHeight="1">
      <c r="A2556" s="17" t="s">
        <v>102</v>
      </c>
      <c r="B2556" s="18"/>
      <c r="C2556" s="18"/>
      <c r="D2556" s="18"/>
      <c r="E2556" s="18">
        <v>3</v>
      </c>
      <c r="F2556" s="18">
        <v>22</v>
      </c>
      <c r="G2556" s="14">
        <f>SUM(B2556:F2556)</f>
        <v>25</v>
      </c>
      <c r="H2556" s="19">
        <f t="shared" si="411"/>
        <v>0</v>
      </c>
      <c r="I2556" s="19">
        <f t="shared" si="411"/>
        <v>0</v>
      </c>
      <c r="J2556" s="19">
        <f t="shared" si="411"/>
        <v>0</v>
      </c>
      <c r="K2556" s="19">
        <f t="shared" si="411"/>
        <v>0.12</v>
      </c>
      <c r="L2556" s="19">
        <f t="shared" si="411"/>
        <v>0.88</v>
      </c>
      <c r="M2556" s="21" t="s">
        <v>95</v>
      </c>
    </row>
    <row r="2557" spans="1:13" ht="20.25" customHeight="1">
      <c r="A2557" s="17" t="s">
        <v>103</v>
      </c>
      <c r="B2557" s="18"/>
      <c r="C2557" s="18"/>
      <c r="D2557" s="18"/>
      <c r="E2557" s="18">
        <v>4</v>
      </c>
      <c r="F2557" s="18">
        <v>21</v>
      </c>
      <c r="G2557" s="14">
        <f>SUM(B2557:F2557)</f>
        <v>25</v>
      </c>
      <c r="H2557" s="19">
        <f t="shared" si="411"/>
        <v>0</v>
      </c>
      <c r="I2557" s="19">
        <f t="shared" si="411"/>
        <v>0</v>
      </c>
      <c r="J2557" s="19">
        <f t="shared" si="411"/>
        <v>0</v>
      </c>
      <c r="K2557" s="19">
        <f t="shared" si="411"/>
        <v>0.16</v>
      </c>
      <c r="L2557" s="19">
        <f t="shared" si="411"/>
        <v>0.84</v>
      </c>
      <c r="M2557" s="21" t="s">
        <v>95</v>
      </c>
    </row>
    <row r="2558" spans="1:13" ht="20.25" customHeight="1">
      <c r="A2558" s="17" t="s">
        <v>104</v>
      </c>
      <c r="B2558" s="18"/>
      <c r="C2558" s="18"/>
      <c r="D2558" s="18"/>
      <c r="E2558" s="18">
        <v>3</v>
      </c>
      <c r="F2558" s="18">
        <v>22</v>
      </c>
      <c r="G2558" s="14">
        <f>SUM(B2558:F2558)</f>
        <v>25</v>
      </c>
      <c r="H2558" s="19">
        <f t="shared" si="411"/>
        <v>0</v>
      </c>
      <c r="I2558" s="19">
        <f t="shared" si="411"/>
        <v>0</v>
      </c>
      <c r="J2558" s="19">
        <f t="shared" si="411"/>
        <v>0</v>
      </c>
      <c r="K2558" s="19">
        <f t="shared" si="411"/>
        <v>0.12</v>
      </c>
      <c r="L2558" s="19">
        <f t="shared" si="411"/>
        <v>0.88</v>
      </c>
      <c r="M2558" s="21"/>
    </row>
    <row r="2559" spans="1:13" ht="20.25" customHeight="1">
      <c r="A2559" s="22" t="s">
        <v>105</v>
      </c>
      <c r="B2559" s="23">
        <f>IFERROR(AVERAGE(B2554:B2558),0)</f>
        <v>0</v>
      </c>
      <c r="C2559" s="23">
        <f>IFERROR(AVERAGE(C2554:C2558),0)</f>
        <v>0</v>
      </c>
      <c r="D2559" s="23">
        <f>IFERROR(AVERAGE(D2554:D2558),0)</f>
        <v>0</v>
      </c>
      <c r="E2559" s="23">
        <f>IFERROR(AVERAGE(E2554:E2558),0)</f>
        <v>3</v>
      </c>
      <c r="F2559" s="23">
        <f>IFERROR(AVERAGE(F2554:F2558),0)</f>
        <v>22</v>
      </c>
      <c r="G2559" s="23">
        <f>SUM(AVERAGE(G2554:G2558))</f>
        <v>25</v>
      </c>
      <c r="H2559" s="25">
        <f>AVERAGE(H2554:H2558)*0.2</f>
        <v>0</v>
      </c>
      <c r="I2559" s="25">
        <f>AVERAGE(I2554:I2558)*0.4</f>
        <v>0</v>
      </c>
      <c r="J2559" s="25">
        <f>AVERAGE(J2554:J2558)*0.6</f>
        <v>0</v>
      </c>
      <c r="K2559" s="25">
        <f>AVERAGE(K2554:K2558)*0.8</f>
        <v>9.6000000000000002E-2</v>
      </c>
      <c r="L2559" s="25">
        <f>AVERAGE(L2554:L2558)*1</f>
        <v>0.88000000000000012</v>
      </c>
      <c r="M2559" s="25">
        <f>SUM(H2559:L2559)</f>
        <v>0.97600000000000009</v>
      </c>
    </row>
    <row r="2560" spans="1:13" ht="20.25" customHeight="1">
      <c r="A2560" s="12" t="s">
        <v>106</v>
      </c>
      <c r="B2560" s="13" t="s">
        <v>88</v>
      </c>
      <c r="C2560" s="13" t="s">
        <v>89</v>
      </c>
      <c r="D2560" s="13" t="s">
        <v>90</v>
      </c>
      <c r="E2560" s="13" t="s">
        <v>91</v>
      </c>
      <c r="F2560" s="13" t="s">
        <v>92</v>
      </c>
      <c r="G2560" s="14" t="s">
        <v>93</v>
      </c>
      <c r="H2560" s="15" t="s">
        <v>88</v>
      </c>
      <c r="I2560" s="15" t="s">
        <v>89</v>
      </c>
      <c r="J2560" s="15" t="s">
        <v>90</v>
      </c>
      <c r="K2560" s="15" t="s">
        <v>91</v>
      </c>
      <c r="L2560" s="26" t="s">
        <v>92</v>
      </c>
      <c r="M2560" s="14" t="s">
        <v>93</v>
      </c>
    </row>
    <row r="2561" spans="1:13" ht="20.25" customHeight="1">
      <c r="A2561" s="17" t="s">
        <v>107</v>
      </c>
      <c r="B2561" s="18"/>
      <c r="C2561" s="18"/>
      <c r="D2561" s="18"/>
      <c r="E2561" s="18">
        <v>3</v>
      </c>
      <c r="F2561" s="18">
        <v>22</v>
      </c>
      <c r="G2561" s="14">
        <f>SUM(B2561:F2561)</f>
        <v>25</v>
      </c>
      <c r="H2561" s="19">
        <f>IFERROR(B2561/$G$2566,0)</f>
        <v>0</v>
      </c>
      <c r="I2561" s="19">
        <f t="shared" ref="I2561:L2563" si="412">IFERROR(C2561/$G$2566,0)</f>
        <v>0</v>
      </c>
      <c r="J2561" s="19">
        <f t="shared" si="412"/>
        <v>0</v>
      </c>
      <c r="K2561" s="19">
        <f t="shared" si="412"/>
        <v>0.12</v>
      </c>
      <c r="L2561" s="19">
        <f t="shared" si="412"/>
        <v>0.88</v>
      </c>
      <c r="M2561" s="21" t="s">
        <v>95</v>
      </c>
    </row>
    <row r="2562" spans="1:13" ht="20.25" customHeight="1">
      <c r="A2562" s="17" t="s">
        <v>108</v>
      </c>
      <c r="B2562" s="18"/>
      <c r="C2562" s="18"/>
      <c r="D2562" s="18"/>
      <c r="E2562" s="18">
        <v>4</v>
      </c>
      <c r="F2562" s="18">
        <v>21</v>
      </c>
      <c r="G2562" s="14">
        <f>SUM(B2562:F2562)</f>
        <v>25</v>
      </c>
      <c r="H2562" s="19">
        <f>IFERROR(B2562/$G$2566,0)</f>
        <v>0</v>
      </c>
      <c r="I2562" s="19">
        <f t="shared" si="412"/>
        <v>0</v>
      </c>
      <c r="J2562" s="19">
        <f t="shared" si="412"/>
        <v>0</v>
      </c>
      <c r="K2562" s="19">
        <f t="shared" si="412"/>
        <v>0.16</v>
      </c>
      <c r="L2562" s="19">
        <f t="shared" si="412"/>
        <v>0.84</v>
      </c>
      <c r="M2562" s="21" t="s">
        <v>95</v>
      </c>
    </row>
    <row r="2563" spans="1:13" ht="20.25" customHeight="1">
      <c r="A2563" s="17" t="s">
        <v>109</v>
      </c>
      <c r="B2563" s="18"/>
      <c r="C2563" s="18"/>
      <c r="D2563" s="18"/>
      <c r="E2563" s="18">
        <v>1</v>
      </c>
      <c r="F2563" s="18">
        <v>24</v>
      </c>
      <c r="G2563" s="14">
        <f>SUM(B2563:F2563)</f>
        <v>25</v>
      </c>
      <c r="H2563" s="19">
        <f>IFERROR(B2563/$G$2566,0)</f>
        <v>0</v>
      </c>
      <c r="I2563" s="19">
        <f t="shared" si="412"/>
        <v>0</v>
      </c>
      <c r="J2563" s="19">
        <f t="shared" si="412"/>
        <v>0</v>
      </c>
      <c r="K2563" s="19">
        <f t="shared" si="412"/>
        <v>0.04</v>
      </c>
      <c r="L2563" s="19">
        <f t="shared" si="412"/>
        <v>0.96</v>
      </c>
      <c r="M2563" s="21" t="s">
        <v>95</v>
      </c>
    </row>
    <row r="2564" spans="1:13" ht="20.25" customHeight="1">
      <c r="A2564" s="22" t="s">
        <v>105</v>
      </c>
      <c r="B2564" s="23">
        <f>IFERROR(AVERAGE(B2561:B2563),0)</f>
        <v>0</v>
      </c>
      <c r="C2564" s="23">
        <f>IFERROR(AVERAGE(C2561:C2563),0)</f>
        <v>0</v>
      </c>
      <c r="D2564" s="27">
        <f>IFERROR(AVERAGE(D2561:D2563),0)</f>
        <v>0</v>
      </c>
      <c r="E2564" s="27">
        <f>IFERROR(AVERAGE(E2561:E2563),0)</f>
        <v>2.6666666666666665</v>
      </c>
      <c r="F2564" s="27">
        <f>IFERROR(AVERAGE(F2561:F2563),0)</f>
        <v>22.333333333333332</v>
      </c>
      <c r="G2564" s="27">
        <f>SUM(AVERAGE(G2561:G2563))</f>
        <v>25</v>
      </c>
      <c r="H2564" s="25">
        <f>AVERAGE(H2561:H2563)*0.2</f>
        <v>0</v>
      </c>
      <c r="I2564" s="25">
        <f>AVERAGE(I2561:I2563)*0.4</f>
        <v>0</v>
      </c>
      <c r="J2564" s="25">
        <f>AVERAGE(J2561:J2563)*0.6</f>
        <v>0</v>
      </c>
      <c r="K2564" s="25">
        <f>AVERAGE(K2561:K2563)*0.8</f>
        <v>8.5333333333333344E-2</v>
      </c>
      <c r="L2564" s="25">
        <f>AVERAGE(L2561:L2563)*1</f>
        <v>0.8933333333333332</v>
      </c>
      <c r="M2564" s="28">
        <f>SUM(H2564:L2564)</f>
        <v>0.97866666666666657</v>
      </c>
    </row>
    <row r="2565" spans="1:13" ht="20.25" customHeight="1">
      <c r="A2565" s="12" t="s">
        <v>110</v>
      </c>
      <c r="B2565" s="13" t="s">
        <v>88</v>
      </c>
      <c r="C2565" s="13" t="s">
        <v>89</v>
      </c>
      <c r="D2565" s="13" t="s">
        <v>90</v>
      </c>
      <c r="E2565" s="13" t="s">
        <v>91</v>
      </c>
      <c r="F2565" s="13" t="s">
        <v>92</v>
      </c>
      <c r="G2565" s="14" t="s">
        <v>93</v>
      </c>
      <c r="H2565" s="15" t="s">
        <v>88</v>
      </c>
      <c r="I2565" s="15" t="s">
        <v>89</v>
      </c>
      <c r="J2565" s="15" t="s">
        <v>90</v>
      </c>
      <c r="K2565" s="15" t="s">
        <v>91</v>
      </c>
      <c r="L2565" s="26" t="s">
        <v>92</v>
      </c>
      <c r="M2565" s="14" t="s">
        <v>93</v>
      </c>
    </row>
    <row r="2566" spans="1:13" ht="20.25" customHeight="1">
      <c r="A2566" s="29" t="s">
        <v>111</v>
      </c>
      <c r="B2566" s="30"/>
      <c r="C2566" s="30"/>
      <c r="D2566" s="30"/>
      <c r="E2566" s="18">
        <v>3</v>
      </c>
      <c r="F2566" s="18">
        <v>22</v>
      </c>
      <c r="G2566" s="31">
        <f t="shared" ref="G2566:G2571" si="413">SUM(B2566:F2566)</f>
        <v>25</v>
      </c>
      <c r="H2566" s="32">
        <f>IFERROR(B2566/$G$2571,0)</f>
        <v>0</v>
      </c>
      <c r="I2566" s="32">
        <f t="shared" ref="I2566:L2569" si="414">IFERROR(C2566/$G$2571,0)</f>
        <v>0</v>
      </c>
      <c r="J2566" s="32">
        <f t="shared" si="414"/>
        <v>0</v>
      </c>
      <c r="K2566" s="32">
        <f t="shared" si="414"/>
        <v>0</v>
      </c>
      <c r="L2566" s="32">
        <f t="shared" si="414"/>
        <v>0</v>
      </c>
      <c r="M2566" s="21" t="s">
        <v>95</v>
      </c>
    </row>
    <row r="2567" spans="1:13" ht="20.25" customHeight="1">
      <c r="A2567" s="29" t="s">
        <v>112</v>
      </c>
      <c r="B2567" s="30"/>
      <c r="C2567" s="30"/>
      <c r="D2567" s="30"/>
      <c r="E2567" s="18">
        <v>3</v>
      </c>
      <c r="F2567" s="18">
        <v>22</v>
      </c>
      <c r="G2567" s="31">
        <f t="shared" si="413"/>
        <v>25</v>
      </c>
      <c r="H2567" s="32">
        <f>IFERROR(B2567/$G$2571,0)</f>
        <v>0</v>
      </c>
      <c r="I2567" s="32">
        <f t="shared" si="414"/>
        <v>0</v>
      </c>
      <c r="J2567" s="32">
        <f t="shared" si="414"/>
        <v>0</v>
      </c>
      <c r="K2567" s="32">
        <f t="shared" si="414"/>
        <v>0</v>
      </c>
      <c r="L2567" s="32">
        <f t="shared" si="414"/>
        <v>0</v>
      </c>
      <c r="M2567" s="21" t="s">
        <v>95</v>
      </c>
    </row>
    <row r="2568" spans="1:13" ht="20.25" customHeight="1">
      <c r="A2568" s="29" t="s">
        <v>113</v>
      </c>
      <c r="B2568" s="30"/>
      <c r="C2568" s="30"/>
      <c r="D2568" s="30"/>
      <c r="E2568" s="18">
        <v>2</v>
      </c>
      <c r="F2568" s="18">
        <v>23</v>
      </c>
      <c r="G2568" s="31">
        <f t="shared" si="413"/>
        <v>25</v>
      </c>
      <c r="H2568" s="32">
        <f>IFERROR(B2568/$G$2571,0)</f>
        <v>0</v>
      </c>
      <c r="I2568" s="32">
        <f t="shared" si="414"/>
        <v>0</v>
      </c>
      <c r="J2568" s="32">
        <f t="shared" si="414"/>
        <v>0</v>
      </c>
      <c r="K2568" s="32">
        <f t="shared" si="414"/>
        <v>0</v>
      </c>
      <c r="L2568" s="32">
        <f t="shared" si="414"/>
        <v>0</v>
      </c>
      <c r="M2568" s="21" t="s">
        <v>95</v>
      </c>
    </row>
    <row r="2569" spans="1:13" ht="20.25" customHeight="1">
      <c r="A2569" s="29" t="s">
        <v>114</v>
      </c>
      <c r="B2569" s="30"/>
      <c r="C2569" s="30"/>
      <c r="D2569" s="30"/>
      <c r="E2569" s="18">
        <v>3</v>
      </c>
      <c r="F2569" s="18">
        <v>22</v>
      </c>
      <c r="G2569" s="31">
        <f t="shared" si="413"/>
        <v>25</v>
      </c>
      <c r="H2569" s="32">
        <f>IFERROR(B2569/$G$2571,0)</f>
        <v>0</v>
      </c>
      <c r="I2569" s="32">
        <f t="shared" si="414"/>
        <v>0</v>
      </c>
      <c r="J2569" s="32">
        <f t="shared" si="414"/>
        <v>0</v>
      </c>
      <c r="K2569" s="32">
        <f t="shared" si="414"/>
        <v>0</v>
      </c>
      <c r="L2569" s="32">
        <f t="shared" si="414"/>
        <v>0</v>
      </c>
      <c r="M2569" s="21" t="s">
        <v>95</v>
      </c>
    </row>
    <row r="2570" spans="1:13" ht="20.25" customHeight="1">
      <c r="A2570" s="17" t="s">
        <v>105</v>
      </c>
      <c r="B2570" s="33">
        <f>IFERROR(AVERAGE(B2566:B2569),0)</f>
        <v>0</v>
      </c>
      <c r="C2570" s="33">
        <f>IFERROR(AVERAGE(C2566:C2569),0)</f>
        <v>0</v>
      </c>
      <c r="D2570" s="33">
        <f>IFERROR(AVERAGE(D2566:D2569),0)</f>
        <v>0</v>
      </c>
      <c r="E2570" s="33">
        <f>IFERROR(AVERAGE(E2566:E2569),0)</f>
        <v>2.75</v>
      </c>
      <c r="F2570" s="33">
        <f>IFERROR(AVERAGE(F2566:F2569),0)</f>
        <v>22.25</v>
      </c>
      <c r="G2570" s="33">
        <f>SUM(AVERAGE(G2566:G2569))</f>
        <v>25</v>
      </c>
      <c r="H2570" s="28">
        <f>AVERAGE(H2566:H2569)*0.2</f>
        <v>0</v>
      </c>
      <c r="I2570" s="28">
        <f>AVERAGE(I2566:I2569)*0.4</f>
        <v>0</v>
      </c>
      <c r="J2570" s="28">
        <f>AVERAGE(J2566:J2569)*0.6</f>
        <v>0</v>
      </c>
      <c r="K2570" s="28">
        <f>AVERAGE(K2566:K2569)*0.8</f>
        <v>0</v>
      </c>
      <c r="L2570" s="28">
        <f>AVERAGE(L2566:L2569)*1</f>
        <v>0</v>
      </c>
      <c r="M2570" s="28">
        <f>SUM(H2570:L2570)</f>
        <v>0</v>
      </c>
    </row>
    <row r="2571" spans="1:13" ht="20.25" customHeight="1">
      <c r="A2571" s="29" t="s">
        <v>121</v>
      </c>
      <c r="B2571" s="30"/>
      <c r="C2571" s="30"/>
      <c r="D2571" s="30"/>
      <c r="E2571" s="30"/>
      <c r="F2571" s="30"/>
      <c r="G2571" s="31">
        <f t="shared" si="413"/>
        <v>0</v>
      </c>
      <c r="H2571" s="32">
        <f>IFERROR(B2571/$G$2576,0)</f>
        <v>0</v>
      </c>
      <c r="I2571" s="32">
        <f>IFERROR(C2571/$G$2576,0)</f>
        <v>0</v>
      </c>
      <c r="J2571" s="32">
        <f>IFERROR(D2571/$G$2576,0)</f>
        <v>0</v>
      </c>
      <c r="K2571" s="32">
        <f>IFERROR(E2571/$G$2576,0)</f>
        <v>0</v>
      </c>
      <c r="L2571" s="32">
        <f>IFERROR(F2571/$G$2576,0)</f>
        <v>0</v>
      </c>
      <c r="M2571" s="21" t="s">
        <v>95</v>
      </c>
    </row>
    <row r="2572" spans="1:13" ht="20.25" customHeight="1">
      <c r="A2572" s="34" t="s">
        <v>115</v>
      </c>
      <c r="B2572" s="34"/>
      <c r="C2572" s="34"/>
      <c r="D2572" s="34"/>
      <c r="E2572" s="34"/>
      <c r="F2572" s="34"/>
      <c r="G2572" s="35">
        <v>25</v>
      </c>
      <c r="H2572" s="28" t="s">
        <v>95</v>
      </c>
      <c r="I2572" s="28" t="s">
        <v>95</v>
      </c>
      <c r="J2572" s="28" t="s">
        <v>95</v>
      </c>
      <c r="K2572" s="28" t="s">
        <v>95</v>
      </c>
      <c r="L2572" s="28" t="s">
        <v>95</v>
      </c>
      <c r="M2572" s="28">
        <f>(M2552+M2559+M2564+M2570)/4</f>
        <v>0.73333333333333339</v>
      </c>
    </row>
    <row r="2573" spans="1:13" ht="20.25" customHeight="1">
      <c r="A2573" s="36"/>
      <c r="B2573" s="36"/>
      <c r="C2573" s="36"/>
      <c r="D2573" s="36"/>
      <c r="E2573" s="36"/>
      <c r="F2573" s="36"/>
      <c r="G2573" s="36"/>
      <c r="H2573" s="36"/>
      <c r="I2573" s="36"/>
      <c r="J2573" s="36"/>
      <c r="K2573" s="36"/>
      <c r="L2573" s="36"/>
      <c r="M2573" s="36"/>
    </row>
    <row r="2574" spans="1:13" ht="20.25" customHeight="1">
      <c r="A2574" s="36"/>
      <c r="B2574" s="36"/>
      <c r="C2574" s="36"/>
      <c r="D2574" s="36"/>
      <c r="E2574" s="36"/>
      <c r="F2574" s="36"/>
      <c r="G2574" s="36"/>
      <c r="H2574" s="36"/>
      <c r="I2574" s="36"/>
      <c r="J2574" s="36"/>
      <c r="K2574" s="36"/>
      <c r="L2574" s="36"/>
      <c r="M2574" s="36"/>
    </row>
    <row r="2575" spans="1:13" ht="20.25" customHeight="1">
      <c r="A2575" s="7" t="s">
        <v>82</v>
      </c>
      <c r="B2575" s="8" t="s">
        <v>0</v>
      </c>
      <c r="C2575" s="8"/>
      <c r="D2575" s="8"/>
      <c r="E2575" s="8"/>
      <c r="F2575" s="8"/>
      <c r="G2575" s="8"/>
      <c r="H2575" s="8"/>
      <c r="I2575" s="8"/>
      <c r="J2575" s="8"/>
      <c r="K2575" s="9" t="s">
        <v>78</v>
      </c>
      <c r="L2575" s="10">
        <v>45108</v>
      </c>
      <c r="M2575" s="10"/>
    </row>
    <row r="2576" spans="1:13" ht="20.25" customHeight="1">
      <c r="A2576" s="8" t="s">
        <v>84</v>
      </c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</row>
    <row r="2577" spans="1:13" ht="20.25" customHeight="1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</row>
    <row r="2578" spans="1:13" ht="20.25" customHeight="1">
      <c r="A2578" s="11" t="s">
        <v>85</v>
      </c>
      <c r="B2578" s="8" t="s">
        <v>86</v>
      </c>
      <c r="C2578" s="8"/>
      <c r="D2578" s="8"/>
      <c r="E2578" s="8"/>
      <c r="F2578" s="8"/>
      <c r="G2578" s="8"/>
      <c r="H2578" s="8" t="s">
        <v>86</v>
      </c>
      <c r="I2578" s="8"/>
      <c r="J2578" s="8"/>
      <c r="K2578" s="8"/>
      <c r="L2578" s="8"/>
      <c r="M2578" s="8"/>
    </row>
    <row r="2579" spans="1:13" ht="20.25" customHeight="1">
      <c r="A2579" s="12" t="s">
        <v>87</v>
      </c>
      <c r="B2579" s="13" t="s">
        <v>88</v>
      </c>
      <c r="C2579" s="13" t="s">
        <v>89</v>
      </c>
      <c r="D2579" s="13" t="s">
        <v>90</v>
      </c>
      <c r="E2579" s="13" t="s">
        <v>91</v>
      </c>
      <c r="F2579" s="13" t="s">
        <v>92</v>
      </c>
      <c r="G2579" s="14" t="s">
        <v>93</v>
      </c>
      <c r="H2579" s="15" t="s">
        <v>88</v>
      </c>
      <c r="I2579" s="15" t="s">
        <v>89</v>
      </c>
      <c r="J2579" s="15" t="s">
        <v>90</v>
      </c>
      <c r="K2579" s="15" t="s">
        <v>91</v>
      </c>
      <c r="L2579" s="15" t="s">
        <v>92</v>
      </c>
      <c r="M2579" s="16" t="s">
        <v>93</v>
      </c>
    </row>
    <row r="2580" spans="1:13" ht="20.25" customHeight="1">
      <c r="A2580" s="17" t="s">
        <v>94</v>
      </c>
      <c r="B2580" s="18"/>
      <c r="C2580" s="18"/>
      <c r="D2580" s="18"/>
      <c r="E2580" s="18"/>
      <c r="F2580" s="18">
        <v>20</v>
      </c>
      <c r="G2580" s="14">
        <f>SUM(B2580:F2580)</f>
        <v>20</v>
      </c>
      <c r="H2580" s="19">
        <f>IFERROR(B2580/$G$2585,0)</f>
        <v>0</v>
      </c>
      <c r="I2580" s="19">
        <f t="shared" ref="I2580:L2582" si="415">IFERROR(C2580/$G$2585,0)</f>
        <v>0</v>
      </c>
      <c r="J2580" s="19">
        <f t="shared" si="415"/>
        <v>0</v>
      </c>
      <c r="K2580" s="19">
        <f t="shared" si="415"/>
        <v>0</v>
      </c>
      <c r="L2580" s="19">
        <f>IFERROR(F2580/$G$2585,0)</f>
        <v>1</v>
      </c>
      <c r="M2580" s="20" t="s">
        <v>95</v>
      </c>
    </row>
    <row r="2581" spans="1:13" ht="20.25" customHeight="1">
      <c r="A2581" s="17" t="s">
        <v>96</v>
      </c>
      <c r="B2581" s="18"/>
      <c r="C2581" s="18"/>
      <c r="D2581" s="18"/>
      <c r="E2581" s="18"/>
      <c r="F2581" s="18">
        <v>20</v>
      </c>
      <c r="G2581" s="14">
        <f>SUM(B2581:F2581)</f>
        <v>20</v>
      </c>
      <c r="H2581" s="19">
        <f>IFERROR(B2581/$G$2585,0)</f>
        <v>0</v>
      </c>
      <c r="I2581" s="19">
        <f t="shared" si="415"/>
        <v>0</v>
      </c>
      <c r="J2581" s="19">
        <f t="shared" si="415"/>
        <v>0</v>
      </c>
      <c r="K2581" s="19">
        <f t="shared" si="415"/>
        <v>0</v>
      </c>
      <c r="L2581" s="19">
        <f t="shared" si="415"/>
        <v>1</v>
      </c>
      <c r="M2581" s="21" t="s">
        <v>95</v>
      </c>
    </row>
    <row r="2582" spans="1:13" ht="20.25" customHeight="1">
      <c r="A2582" s="17" t="s">
        <v>97</v>
      </c>
      <c r="B2582" s="18"/>
      <c r="C2582" s="18"/>
      <c r="D2582" s="18"/>
      <c r="E2582" s="18"/>
      <c r="F2582" s="18">
        <v>20</v>
      </c>
      <c r="G2582" s="14">
        <f>SUM(B2582:F2582)</f>
        <v>20</v>
      </c>
      <c r="H2582" s="19">
        <f>IFERROR(B2582/$G$2585,0)</f>
        <v>0</v>
      </c>
      <c r="I2582" s="19">
        <f t="shared" si="415"/>
        <v>0</v>
      </c>
      <c r="J2582" s="19">
        <f t="shared" si="415"/>
        <v>0</v>
      </c>
      <c r="K2582" s="19">
        <f t="shared" si="415"/>
        <v>0</v>
      </c>
      <c r="L2582" s="19">
        <f t="shared" si="415"/>
        <v>1</v>
      </c>
      <c r="M2582" s="21" t="s">
        <v>95</v>
      </c>
    </row>
    <row r="2583" spans="1:13" ht="20.25" customHeight="1">
      <c r="A2583" s="22" t="s">
        <v>98</v>
      </c>
      <c r="B2583" s="23">
        <f>IFERROR(AVERAGE(B2580:B2582),0)</f>
        <v>0</v>
      </c>
      <c r="C2583" s="23">
        <f>IFERROR(AVERAGE(C2580:C2582),0)</f>
        <v>0</v>
      </c>
      <c r="D2583" s="23">
        <f>IFERROR(AVERAGE(D2580:D2582),0)</f>
        <v>0</v>
      </c>
      <c r="E2583" s="23">
        <f>IFERROR(AVERAGE(E2580:E2582),0)</f>
        <v>0</v>
      </c>
      <c r="F2583" s="23">
        <f>IFERROR(AVERAGE(F2580:F2582),0)</f>
        <v>20</v>
      </c>
      <c r="G2583" s="23">
        <f>SUM(AVERAGE(G2580:G2582))</f>
        <v>20</v>
      </c>
      <c r="H2583" s="24">
        <f>AVERAGE(H2580:H2582)*0.2</f>
        <v>0</v>
      </c>
      <c r="I2583" s="24">
        <f>AVERAGE(I2580:I2582)*0.4</f>
        <v>0</v>
      </c>
      <c r="J2583" s="24">
        <f>AVERAGE(J2580:J2582)*0.6</f>
        <v>0</v>
      </c>
      <c r="K2583" s="24">
        <f>AVERAGE(K2580:K2582)*0.8</f>
        <v>0</v>
      </c>
      <c r="L2583" s="24">
        <f>AVERAGE(L2580:L2582)*1</f>
        <v>1</v>
      </c>
      <c r="M2583" s="25">
        <f>SUM(H2583:L2583)</f>
        <v>1</v>
      </c>
    </row>
    <row r="2584" spans="1:13" ht="20.25" customHeight="1">
      <c r="A2584" s="12" t="s">
        <v>99</v>
      </c>
      <c r="B2584" s="13" t="s">
        <v>88</v>
      </c>
      <c r="C2584" s="13" t="s">
        <v>89</v>
      </c>
      <c r="D2584" s="13" t="s">
        <v>90</v>
      </c>
      <c r="E2584" s="13" t="s">
        <v>91</v>
      </c>
      <c r="F2584" s="13" t="s">
        <v>92</v>
      </c>
      <c r="G2584" s="14" t="s">
        <v>93</v>
      </c>
      <c r="H2584" s="15" t="s">
        <v>88</v>
      </c>
      <c r="I2584" s="15" t="s">
        <v>89</v>
      </c>
      <c r="J2584" s="15" t="s">
        <v>90</v>
      </c>
      <c r="K2584" s="15" t="s">
        <v>91</v>
      </c>
      <c r="L2584" s="26" t="s">
        <v>92</v>
      </c>
      <c r="M2584" s="14" t="s">
        <v>93</v>
      </c>
    </row>
    <row r="2585" spans="1:13" ht="20.25" customHeight="1">
      <c r="A2585" s="17" t="s">
        <v>100</v>
      </c>
      <c r="B2585" s="18"/>
      <c r="C2585" s="18"/>
      <c r="D2585" s="18"/>
      <c r="E2585" s="18"/>
      <c r="F2585" s="18">
        <v>20</v>
      </c>
      <c r="G2585" s="14">
        <f>SUM(B2585:F2585)</f>
        <v>20</v>
      </c>
      <c r="H2585" s="19">
        <f t="shared" ref="H2585:L2589" si="416">IFERROR(B2585/$G$2590,0)</f>
        <v>0</v>
      </c>
      <c r="I2585" s="19">
        <f t="shared" si="416"/>
        <v>0</v>
      </c>
      <c r="J2585" s="19">
        <f t="shared" si="416"/>
        <v>0</v>
      </c>
      <c r="K2585" s="19">
        <f t="shared" si="416"/>
        <v>0</v>
      </c>
      <c r="L2585" s="19">
        <f t="shared" si="416"/>
        <v>1</v>
      </c>
      <c r="M2585" s="21" t="s">
        <v>95</v>
      </c>
    </row>
    <row r="2586" spans="1:13" ht="20.25" customHeight="1">
      <c r="A2586" s="17" t="s">
        <v>101</v>
      </c>
      <c r="B2586" s="18"/>
      <c r="C2586" s="18"/>
      <c r="D2586" s="18"/>
      <c r="E2586" s="18"/>
      <c r="F2586" s="18">
        <v>20</v>
      </c>
      <c r="G2586" s="14">
        <f>SUM(B2586:F2586)</f>
        <v>20</v>
      </c>
      <c r="H2586" s="19">
        <f t="shared" si="416"/>
        <v>0</v>
      </c>
      <c r="I2586" s="19">
        <f t="shared" si="416"/>
        <v>0</v>
      </c>
      <c r="J2586" s="19">
        <f t="shared" si="416"/>
        <v>0</v>
      </c>
      <c r="K2586" s="19">
        <f t="shared" si="416"/>
        <v>0</v>
      </c>
      <c r="L2586" s="19">
        <f t="shared" si="416"/>
        <v>1</v>
      </c>
      <c r="M2586" s="21" t="s">
        <v>95</v>
      </c>
    </row>
    <row r="2587" spans="1:13" ht="20.25" customHeight="1">
      <c r="A2587" s="17" t="s">
        <v>102</v>
      </c>
      <c r="B2587" s="18"/>
      <c r="C2587" s="18"/>
      <c r="D2587" s="18"/>
      <c r="E2587" s="18"/>
      <c r="F2587" s="18">
        <v>20</v>
      </c>
      <c r="G2587" s="14">
        <f>SUM(B2587:F2587)</f>
        <v>20</v>
      </c>
      <c r="H2587" s="19">
        <f t="shared" si="416"/>
        <v>0</v>
      </c>
      <c r="I2587" s="19">
        <f t="shared" si="416"/>
        <v>0</v>
      </c>
      <c r="J2587" s="19">
        <f t="shared" si="416"/>
        <v>0</v>
      </c>
      <c r="K2587" s="19">
        <f t="shared" si="416"/>
        <v>0</v>
      </c>
      <c r="L2587" s="19">
        <f t="shared" si="416"/>
        <v>1</v>
      </c>
      <c r="M2587" s="21" t="s">
        <v>95</v>
      </c>
    </row>
    <row r="2588" spans="1:13" ht="20.25" customHeight="1">
      <c r="A2588" s="17" t="s">
        <v>103</v>
      </c>
      <c r="B2588" s="18"/>
      <c r="C2588" s="18"/>
      <c r="D2588" s="18"/>
      <c r="E2588" s="18"/>
      <c r="F2588" s="18">
        <v>20</v>
      </c>
      <c r="G2588" s="14">
        <f>SUM(B2588:F2588)</f>
        <v>20</v>
      </c>
      <c r="H2588" s="19">
        <f t="shared" si="416"/>
        <v>0</v>
      </c>
      <c r="I2588" s="19">
        <f t="shared" si="416"/>
        <v>0</v>
      </c>
      <c r="J2588" s="19">
        <f t="shared" si="416"/>
        <v>0</v>
      </c>
      <c r="K2588" s="19">
        <f t="shared" si="416"/>
        <v>0</v>
      </c>
      <c r="L2588" s="19">
        <f t="shared" si="416"/>
        <v>1</v>
      </c>
      <c r="M2588" s="21" t="s">
        <v>95</v>
      </c>
    </row>
    <row r="2589" spans="1:13" ht="20.25" customHeight="1">
      <c r="A2589" s="17" t="s">
        <v>104</v>
      </c>
      <c r="B2589" s="18"/>
      <c r="C2589" s="18"/>
      <c r="D2589" s="18"/>
      <c r="E2589" s="18"/>
      <c r="F2589" s="18">
        <v>20</v>
      </c>
      <c r="G2589" s="14">
        <f>SUM(B2589:F2589)</f>
        <v>20</v>
      </c>
      <c r="H2589" s="19">
        <f t="shared" si="416"/>
        <v>0</v>
      </c>
      <c r="I2589" s="19">
        <f t="shared" si="416"/>
        <v>0</v>
      </c>
      <c r="J2589" s="19">
        <f t="shared" si="416"/>
        <v>0</v>
      </c>
      <c r="K2589" s="19">
        <f t="shared" si="416"/>
        <v>0</v>
      </c>
      <c r="L2589" s="19">
        <f t="shared" si="416"/>
        <v>1</v>
      </c>
      <c r="M2589" s="21"/>
    </row>
    <row r="2590" spans="1:13" ht="20.25" customHeight="1">
      <c r="A2590" s="22" t="s">
        <v>105</v>
      </c>
      <c r="B2590" s="23">
        <f>IFERROR(AVERAGE(B2585:B2589),0)</f>
        <v>0</v>
      </c>
      <c r="C2590" s="23">
        <f>IFERROR(AVERAGE(C2585:C2589),0)</f>
        <v>0</v>
      </c>
      <c r="D2590" s="23">
        <f>IFERROR(AVERAGE(D2585:D2589),0)</f>
        <v>0</v>
      </c>
      <c r="E2590" s="23">
        <f>IFERROR(AVERAGE(E2585:E2589),0)</f>
        <v>0</v>
      </c>
      <c r="F2590" s="23">
        <f>IFERROR(AVERAGE(F2585:F2589),0)</f>
        <v>20</v>
      </c>
      <c r="G2590" s="23">
        <f>SUM(AVERAGE(G2585:G2589))</f>
        <v>20</v>
      </c>
      <c r="H2590" s="25">
        <f>AVERAGE(H2585:H2589)*0.2</f>
        <v>0</v>
      </c>
      <c r="I2590" s="25">
        <f>AVERAGE(I2585:I2589)*0.4</f>
        <v>0</v>
      </c>
      <c r="J2590" s="25">
        <f>AVERAGE(J2585:J2589)*0.6</f>
        <v>0</v>
      </c>
      <c r="K2590" s="25">
        <f>AVERAGE(K2585:K2589)*0.8</f>
        <v>0</v>
      </c>
      <c r="L2590" s="25">
        <f>AVERAGE(L2585:L2589)*1</f>
        <v>1</v>
      </c>
      <c r="M2590" s="25">
        <f>SUM(H2590:L2590)</f>
        <v>1</v>
      </c>
    </row>
    <row r="2591" spans="1:13" ht="20.25" customHeight="1">
      <c r="A2591" s="12" t="s">
        <v>106</v>
      </c>
      <c r="B2591" s="13" t="s">
        <v>88</v>
      </c>
      <c r="C2591" s="13" t="s">
        <v>89</v>
      </c>
      <c r="D2591" s="13" t="s">
        <v>90</v>
      </c>
      <c r="E2591" s="13" t="s">
        <v>91</v>
      </c>
      <c r="F2591" s="13" t="s">
        <v>92</v>
      </c>
      <c r="G2591" s="14" t="s">
        <v>93</v>
      </c>
      <c r="H2591" s="15" t="s">
        <v>88</v>
      </c>
      <c r="I2591" s="15" t="s">
        <v>89</v>
      </c>
      <c r="J2591" s="15" t="s">
        <v>90</v>
      </c>
      <c r="K2591" s="15" t="s">
        <v>91</v>
      </c>
      <c r="L2591" s="26" t="s">
        <v>92</v>
      </c>
      <c r="M2591" s="14" t="s">
        <v>93</v>
      </c>
    </row>
    <row r="2592" spans="1:13" ht="20.25" customHeight="1">
      <c r="A2592" s="17" t="s">
        <v>107</v>
      </c>
      <c r="B2592" s="18"/>
      <c r="C2592" s="18"/>
      <c r="D2592" s="18"/>
      <c r="E2592" s="18"/>
      <c r="F2592" s="18">
        <v>20</v>
      </c>
      <c r="G2592" s="14">
        <f>SUM(B2592:F2592)</f>
        <v>20</v>
      </c>
      <c r="H2592" s="19">
        <f>IFERROR(B2592/$G$2597,0)</f>
        <v>0</v>
      </c>
      <c r="I2592" s="19">
        <f t="shared" ref="I2592:L2594" si="417">IFERROR(C2592/$G$2597,0)</f>
        <v>0</v>
      </c>
      <c r="J2592" s="19">
        <f t="shared" si="417"/>
        <v>0</v>
      </c>
      <c r="K2592" s="19">
        <f t="shared" si="417"/>
        <v>0</v>
      </c>
      <c r="L2592" s="19">
        <f t="shared" si="417"/>
        <v>1</v>
      </c>
      <c r="M2592" s="21" t="s">
        <v>95</v>
      </c>
    </row>
    <row r="2593" spans="1:13" ht="20.25" customHeight="1">
      <c r="A2593" s="17" t="s">
        <v>108</v>
      </c>
      <c r="B2593" s="18"/>
      <c r="C2593" s="18"/>
      <c r="D2593" s="18"/>
      <c r="E2593" s="18"/>
      <c r="F2593" s="18">
        <v>20</v>
      </c>
      <c r="G2593" s="14">
        <f>SUM(B2593:F2593)</f>
        <v>20</v>
      </c>
      <c r="H2593" s="19">
        <f>IFERROR(B2593/$G$2597,0)</f>
        <v>0</v>
      </c>
      <c r="I2593" s="19">
        <f t="shared" si="417"/>
        <v>0</v>
      </c>
      <c r="J2593" s="19">
        <f t="shared" si="417"/>
        <v>0</v>
      </c>
      <c r="K2593" s="19">
        <f t="shared" si="417"/>
        <v>0</v>
      </c>
      <c r="L2593" s="19">
        <f t="shared" si="417"/>
        <v>1</v>
      </c>
      <c r="M2593" s="21" t="s">
        <v>95</v>
      </c>
    </row>
    <row r="2594" spans="1:13" ht="20.25" customHeight="1">
      <c r="A2594" s="17" t="s">
        <v>109</v>
      </c>
      <c r="B2594" s="18"/>
      <c r="C2594" s="18"/>
      <c r="D2594" s="18"/>
      <c r="E2594" s="18"/>
      <c r="F2594" s="18">
        <v>20</v>
      </c>
      <c r="G2594" s="14">
        <f>SUM(B2594:F2594)</f>
        <v>20</v>
      </c>
      <c r="H2594" s="19">
        <f>IFERROR(B2594/$G$2597,0)</f>
        <v>0</v>
      </c>
      <c r="I2594" s="19">
        <f t="shared" si="417"/>
        <v>0</v>
      </c>
      <c r="J2594" s="19">
        <f t="shared" si="417"/>
        <v>0</v>
      </c>
      <c r="K2594" s="19">
        <f t="shared" si="417"/>
        <v>0</v>
      </c>
      <c r="L2594" s="19">
        <f t="shared" si="417"/>
        <v>1</v>
      </c>
      <c r="M2594" s="21" t="s">
        <v>95</v>
      </c>
    </row>
    <row r="2595" spans="1:13" ht="20.25" customHeight="1">
      <c r="A2595" s="22" t="s">
        <v>105</v>
      </c>
      <c r="B2595" s="23">
        <f>IFERROR(AVERAGE(B2592:B2594),0)</f>
        <v>0</v>
      </c>
      <c r="C2595" s="23">
        <f>IFERROR(AVERAGE(C2592:C2594),0)</f>
        <v>0</v>
      </c>
      <c r="D2595" s="27">
        <f>IFERROR(AVERAGE(D2592:D2594),0)</f>
        <v>0</v>
      </c>
      <c r="E2595" s="27">
        <f>IFERROR(AVERAGE(E2592:E2594),0)</f>
        <v>0</v>
      </c>
      <c r="F2595" s="27">
        <f>IFERROR(AVERAGE(F2592:F2594),0)</f>
        <v>20</v>
      </c>
      <c r="G2595" s="27">
        <f>SUM(AVERAGE(G2592:G2594))</f>
        <v>20</v>
      </c>
      <c r="H2595" s="25">
        <f>AVERAGE(H2592:H2594)*0.2</f>
        <v>0</v>
      </c>
      <c r="I2595" s="25">
        <f>AVERAGE(I2592:I2594)*0.4</f>
        <v>0</v>
      </c>
      <c r="J2595" s="25">
        <f>AVERAGE(J2592:J2594)*0.6</f>
        <v>0</v>
      </c>
      <c r="K2595" s="25">
        <f>AVERAGE(K2592:K2594)*0.8</f>
        <v>0</v>
      </c>
      <c r="L2595" s="25">
        <f>AVERAGE(L2592:L2594)*1</f>
        <v>1</v>
      </c>
      <c r="M2595" s="28">
        <f>SUM(H2595:L2595)</f>
        <v>1</v>
      </c>
    </row>
    <row r="2596" spans="1:13" ht="20.25" customHeight="1">
      <c r="A2596" s="12" t="s">
        <v>110</v>
      </c>
      <c r="B2596" s="13" t="s">
        <v>88</v>
      </c>
      <c r="C2596" s="13" t="s">
        <v>89</v>
      </c>
      <c r="D2596" s="13" t="s">
        <v>90</v>
      </c>
      <c r="E2596" s="13" t="s">
        <v>91</v>
      </c>
      <c r="F2596" s="13" t="s">
        <v>92</v>
      </c>
      <c r="G2596" s="14" t="s">
        <v>93</v>
      </c>
      <c r="H2596" s="15" t="s">
        <v>88</v>
      </c>
      <c r="I2596" s="15" t="s">
        <v>89</v>
      </c>
      <c r="J2596" s="15" t="s">
        <v>90</v>
      </c>
      <c r="K2596" s="15" t="s">
        <v>91</v>
      </c>
      <c r="L2596" s="26" t="s">
        <v>92</v>
      </c>
      <c r="M2596" s="14" t="s">
        <v>93</v>
      </c>
    </row>
    <row r="2597" spans="1:13" ht="20.25" customHeight="1">
      <c r="A2597" s="29" t="s">
        <v>111</v>
      </c>
      <c r="B2597" s="30"/>
      <c r="C2597" s="30"/>
      <c r="D2597" s="30"/>
      <c r="E2597" s="18"/>
      <c r="F2597" s="18">
        <v>20</v>
      </c>
      <c r="G2597" s="31">
        <f t="shared" ref="G2597:G2602" si="418">SUM(B2597:F2597)</f>
        <v>20</v>
      </c>
      <c r="H2597" s="32">
        <f>IFERROR(B2597/$G$2602,0)</f>
        <v>0</v>
      </c>
      <c r="I2597" s="32">
        <f t="shared" ref="I2597:L2600" si="419">IFERROR(C2597/$G$2602,0)</f>
        <v>0</v>
      </c>
      <c r="J2597" s="32">
        <f t="shared" si="419"/>
        <v>0</v>
      </c>
      <c r="K2597" s="32">
        <f t="shared" si="419"/>
        <v>0</v>
      </c>
      <c r="L2597" s="32">
        <f t="shared" si="419"/>
        <v>0</v>
      </c>
      <c r="M2597" s="21" t="s">
        <v>95</v>
      </c>
    </row>
    <row r="2598" spans="1:13" ht="20.25" customHeight="1">
      <c r="A2598" s="29" t="s">
        <v>112</v>
      </c>
      <c r="B2598" s="30"/>
      <c r="C2598" s="30"/>
      <c r="D2598" s="30"/>
      <c r="E2598" s="18"/>
      <c r="F2598" s="18">
        <v>20</v>
      </c>
      <c r="G2598" s="31">
        <f t="shared" si="418"/>
        <v>20</v>
      </c>
      <c r="H2598" s="32">
        <f>IFERROR(B2598/$G$2602,0)</f>
        <v>0</v>
      </c>
      <c r="I2598" s="32">
        <f t="shared" si="419"/>
        <v>0</v>
      </c>
      <c r="J2598" s="32">
        <f t="shared" si="419"/>
        <v>0</v>
      </c>
      <c r="K2598" s="32">
        <f t="shared" si="419"/>
        <v>0</v>
      </c>
      <c r="L2598" s="32">
        <f t="shared" si="419"/>
        <v>0</v>
      </c>
      <c r="M2598" s="21" t="s">
        <v>95</v>
      </c>
    </row>
    <row r="2599" spans="1:13" ht="20.25" customHeight="1">
      <c r="A2599" s="29" t="s">
        <v>113</v>
      </c>
      <c r="B2599" s="30"/>
      <c r="C2599" s="30"/>
      <c r="D2599" s="30"/>
      <c r="E2599" s="18"/>
      <c r="F2599" s="18">
        <v>20</v>
      </c>
      <c r="G2599" s="31">
        <f t="shared" si="418"/>
        <v>20</v>
      </c>
      <c r="H2599" s="32">
        <f>IFERROR(B2599/$G$2602,0)</f>
        <v>0</v>
      </c>
      <c r="I2599" s="32">
        <f t="shared" si="419"/>
        <v>0</v>
      </c>
      <c r="J2599" s="32">
        <f t="shared" si="419"/>
        <v>0</v>
      </c>
      <c r="K2599" s="32">
        <f t="shared" si="419"/>
        <v>0</v>
      </c>
      <c r="L2599" s="32">
        <f t="shared" si="419"/>
        <v>0</v>
      </c>
      <c r="M2599" s="21" t="s">
        <v>95</v>
      </c>
    </row>
    <row r="2600" spans="1:13" ht="20.25" customHeight="1">
      <c r="A2600" s="29" t="s">
        <v>114</v>
      </c>
      <c r="B2600" s="30"/>
      <c r="C2600" s="30"/>
      <c r="D2600" s="30"/>
      <c r="E2600" s="18"/>
      <c r="F2600" s="18">
        <v>20</v>
      </c>
      <c r="G2600" s="31">
        <f t="shared" si="418"/>
        <v>20</v>
      </c>
      <c r="H2600" s="32">
        <f>IFERROR(B2600/$G$2602,0)</f>
        <v>0</v>
      </c>
      <c r="I2600" s="32">
        <f t="shared" si="419"/>
        <v>0</v>
      </c>
      <c r="J2600" s="32">
        <f t="shared" si="419"/>
        <v>0</v>
      </c>
      <c r="K2600" s="32">
        <f t="shared" si="419"/>
        <v>0</v>
      </c>
      <c r="L2600" s="32">
        <f t="shared" si="419"/>
        <v>0</v>
      </c>
      <c r="M2600" s="21" t="s">
        <v>95</v>
      </c>
    </row>
    <row r="2601" spans="1:13" ht="20.25" customHeight="1">
      <c r="A2601" s="17" t="s">
        <v>105</v>
      </c>
      <c r="B2601" s="33">
        <f>IFERROR(AVERAGE(B2597:B2600),0)</f>
        <v>0</v>
      </c>
      <c r="C2601" s="33">
        <f>IFERROR(AVERAGE(C2597:C2600),0)</f>
        <v>0</v>
      </c>
      <c r="D2601" s="33">
        <f>IFERROR(AVERAGE(D2597:D2600),0)</f>
        <v>0</v>
      </c>
      <c r="E2601" s="33">
        <f>IFERROR(AVERAGE(E2597:E2600),0)</f>
        <v>0</v>
      </c>
      <c r="F2601" s="33">
        <f>IFERROR(AVERAGE(F2597:F2600),0)</f>
        <v>20</v>
      </c>
      <c r="G2601" s="33">
        <f>SUM(AVERAGE(G2597:G2600))</f>
        <v>20</v>
      </c>
      <c r="H2601" s="28">
        <f>AVERAGE(H2597:H2600)*0.2</f>
        <v>0</v>
      </c>
      <c r="I2601" s="28">
        <f>AVERAGE(I2597:I2600)*0.4</f>
        <v>0</v>
      </c>
      <c r="J2601" s="28">
        <f>AVERAGE(J2597:J2600)*0.6</f>
        <v>0</v>
      </c>
      <c r="K2601" s="28">
        <f>AVERAGE(K2597:K2600)*0.8</f>
        <v>0</v>
      </c>
      <c r="L2601" s="28">
        <f>AVERAGE(L2597:L2600)*1</f>
        <v>0</v>
      </c>
      <c r="M2601" s="28">
        <f>SUM(H2601:L2601)</f>
        <v>0</v>
      </c>
    </row>
    <row r="2602" spans="1:13" ht="20.25" customHeight="1">
      <c r="A2602" s="29" t="s">
        <v>121</v>
      </c>
      <c r="B2602" s="30"/>
      <c r="C2602" s="30"/>
      <c r="D2602" s="30"/>
      <c r="E2602" s="30"/>
      <c r="F2602" s="30"/>
      <c r="G2602" s="31">
        <f t="shared" si="418"/>
        <v>0</v>
      </c>
      <c r="H2602" s="32">
        <f>IFERROR(B2602/$G$2607,0)</f>
        <v>0</v>
      </c>
      <c r="I2602" s="32">
        <f>IFERROR(C2602/$G$2607,0)</f>
        <v>0</v>
      </c>
      <c r="J2602" s="32">
        <f>IFERROR(D2602/$G$2607,0)</f>
        <v>0</v>
      </c>
      <c r="K2602" s="32">
        <f>IFERROR(E2602/$G$2607,0)</f>
        <v>0</v>
      </c>
      <c r="L2602" s="32">
        <f>IFERROR(F2602/$G$2607,0)</f>
        <v>0</v>
      </c>
      <c r="M2602" s="21" t="s">
        <v>95</v>
      </c>
    </row>
    <row r="2603" spans="1:13" ht="20.25" customHeight="1">
      <c r="A2603" s="34" t="s">
        <v>115</v>
      </c>
      <c r="B2603" s="34"/>
      <c r="C2603" s="34"/>
      <c r="D2603" s="34"/>
      <c r="E2603" s="34"/>
      <c r="F2603" s="34"/>
      <c r="G2603" s="35">
        <v>20</v>
      </c>
      <c r="H2603" s="28" t="s">
        <v>95</v>
      </c>
      <c r="I2603" s="28" t="s">
        <v>95</v>
      </c>
      <c r="J2603" s="28" t="s">
        <v>95</v>
      </c>
      <c r="K2603" s="28" t="s">
        <v>95</v>
      </c>
      <c r="L2603" s="28" t="s">
        <v>95</v>
      </c>
      <c r="M2603" s="28">
        <f>(M2583+M2590+M2595+M2601)/4</f>
        <v>0.75</v>
      </c>
    </row>
    <row r="2604" spans="1:13" ht="20.25" customHeight="1">
      <c r="A2604" s="36"/>
      <c r="B2604" s="36"/>
      <c r="C2604" s="36"/>
      <c r="D2604" s="36"/>
      <c r="E2604" s="36"/>
      <c r="F2604" s="36"/>
      <c r="G2604" s="36"/>
      <c r="H2604" s="36"/>
      <c r="I2604" s="36"/>
      <c r="J2604" s="36"/>
      <c r="K2604" s="36"/>
      <c r="L2604" s="36"/>
      <c r="M2604" s="36"/>
    </row>
    <row r="2605" spans="1:13" ht="20.25" customHeight="1">
      <c r="A2605" s="36"/>
      <c r="B2605" s="36"/>
      <c r="C2605" s="36"/>
      <c r="D2605" s="36"/>
      <c r="E2605" s="36"/>
      <c r="F2605" s="36"/>
      <c r="G2605" s="36"/>
      <c r="H2605" s="36"/>
      <c r="I2605" s="36"/>
      <c r="J2605" s="36"/>
      <c r="K2605" s="36"/>
      <c r="L2605" s="36"/>
      <c r="M2605" s="36"/>
    </row>
    <row r="2606" spans="1:13" ht="20.25" customHeight="1">
      <c r="A2606" s="7" t="s">
        <v>82</v>
      </c>
      <c r="B2606" s="8" t="s">
        <v>1</v>
      </c>
      <c r="C2606" s="8"/>
      <c r="D2606" s="8"/>
      <c r="E2606" s="8"/>
      <c r="F2606" s="8"/>
      <c r="G2606" s="8"/>
      <c r="H2606" s="8"/>
      <c r="I2606" s="8"/>
      <c r="J2606" s="8"/>
      <c r="K2606" s="9" t="s">
        <v>78</v>
      </c>
      <c r="L2606" s="10">
        <v>45115</v>
      </c>
      <c r="M2606" s="10"/>
    </row>
    <row r="2607" spans="1:13" ht="20.25" customHeight="1">
      <c r="A2607" s="8" t="s">
        <v>84</v>
      </c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</row>
    <row r="2608" spans="1:13" ht="20.25" customHeight="1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</row>
    <row r="2609" spans="1:13" ht="20.25" customHeight="1">
      <c r="A2609" s="11" t="s">
        <v>85</v>
      </c>
      <c r="B2609" s="8" t="s">
        <v>86</v>
      </c>
      <c r="C2609" s="8"/>
      <c r="D2609" s="8"/>
      <c r="E2609" s="8"/>
      <c r="F2609" s="8"/>
      <c r="G2609" s="8"/>
      <c r="H2609" s="8" t="s">
        <v>86</v>
      </c>
      <c r="I2609" s="8"/>
      <c r="J2609" s="8"/>
      <c r="K2609" s="8"/>
      <c r="L2609" s="8"/>
      <c r="M2609" s="8"/>
    </row>
    <row r="2610" spans="1:13" ht="20.25" customHeight="1">
      <c r="A2610" s="12" t="s">
        <v>87</v>
      </c>
      <c r="B2610" s="13" t="s">
        <v>88</v>
      </c>
      <c r="C2610" s="13" t="s">
        <v>89</v>
      </c>
      <c r="D2610" s="13" t="s">
        <v>90</v>
      </c>
      <c r="E2610" s="13" t="s">
        <v>91</v>
      </c>
      <c r="F2610" s="13" t="s">
        <v>92</v>
      </c>
      <c r="G2610" s="14" t="s">
        <v>93</v>
      </c>
      <c r="H2610" s="15" t="s">
        <v>88</v>
      </c>
      <c r="I2610" s="15" t="s">
        <v>89</v>
      </c>
      <c r="J2610" s="15" t="s">
        <v>90</v>
      </c>
      <c r="K2610" s="15" t="s">
        <v>91</v>
      </c>
      <c r="L2610" s="15" t="s">
        <v>92</v>
      </c>
      <c r="M2610" s="16" t="s">
        <v>93</v>
      </c>
    </row>
    <row r="2611" spans="1:13" ht="20.25" customHeight="1">
      <c r="A2611" s="17" t="s">
        <v>94</v>
      </c>
      <c r="B2611" s="18"/>
      <c r="C2611" s="18"/>
      <c r="D2611" s="18"/>
      <c r="E2611" s="18"/>
      <c r="F2611" s="18">
        <v>20</v>
      </c>
      <c r="G2611" s="14">
        <f>SUM(B2611:F2611)</f>
        <v>20</v>
      </c>
      <c r="H2611" s="19">
        <f>IFERROR(B2611/$G$2616,0)</f>
        <v>0</v>
      </c>
      <c r="I2611" s="19">
        <f t="shared" ref="I2611:L2613" si="420">IFERROR(C2611/$G$2616,0)</f>
        <v>0</v>
      </c>
      <c r="J2611" s="19">
        <f t="shared" si="420"/>
        <v>0</v>
      </c>
      <c r="K2611" s="19">
        <f t="shared" si="420"/>
        <v>0</v>
      </c>
      <c r="L2611" s="19">
        <f>IFERROR(F2611/$G$2616,0)</f>
        <v>1</v>
      </c>
      <c r="M2611" s="20" t="s">
        <v>95</v>
      </c>
    </row>
    <row r="2612" spans="1:13" ht="20.25" customHeight="1">
      <c r="A2612" s="17" t="s">
        <v>96</v>
      </c>
      <c r="B2612" s="18"/>
      <c r="C2612" s="18"/>
      <c r="D2612" s="18"/>
      <c r="E2612" s="18"/>
      <c r="F2612" s="18">
        <v>20</v>
      </c>
      <c r="G2612" s="14">
        <f>SUM(B2612:F2612)</f>
        <v>20</v>
      </c>
      <c r="H2612" s="19">
        <f>IFERROR(B2612/$G$2616,0)</f>
        <v>0</v>
      </c>
      <c r="I2612" s="19">
        <f t="shared" si="420"/>
        <v>0</v>
      </c>
      <c r="J2612" s="19">
        <f t="shared" si="420"/>
        <v>0</v>
      </c>
      <c r="K2612" s="19">
        <f t="shared" si="420"/>
        <v>0</v>
      </c>
      <c r="L2612" s="19">
        <f t="shared" si="420"/>
        <v>1</v>
      </c>
      <c r="M2612" s="21" t="s">
        <v>95</v>
      </c>
    </row>
    <row r="2613" spans="1:13" ht="20.25" customHeight="1">
      <c r="A2613" s="17" t="s">
        <v>97</v>
      </c>
      <c r="B2613" s="18"/>
      <c r="C2613" s="18"/>
      <c r="D2613" s="18"/>
      <c r="E2613" s="18"/>
      <c r="F2613" s="18">
        <v>20</v>
      </c>
      <c r="G2613" s="14">
        <f>SUM(B2613:F2613)</f>
        <v>20</v>
      </c>
      <c r="H2613" s="19">
        <f>IFERROR(B2613/$G$2616,0)</f>
        <v>0</v>
      </c>
      <c r="I2613" s="19">
        <f t="shared" si="420"/>
        <v>0</v>
      </c>
      <c r="J2613" s="19">
        <f t="shared" si="420"/>
        <v>0</v>
      </c>
      <c r="K2613" s="19">
        <f t="shared" si="420"/>
        <v>0</v>
      </c>
      <c r="L2613" s="19">
        <f t="shared" si="420"/>
        <v>1</v>
      </c>
      <c r="M2613" s="21" t="s">
        <v>95</v>
      </c>
    </row>
    <row r="2614" spans="1:13" ht="20.25" customHeight="1">
      <c r="A2614" s="22" t="s">
        <v>98</v>
      </c>
      <c r="B2614" s="23">
        <f>IFERROR(AVERAGE(B2611:B2613),0)</f>
        <v>0</v>
      </c>
      <c r="C2614" s="23">
        <f>IFERROR(AVERAGE(C2611:C2613),0)</f>
        <v>0</v>
      </c>
      <c r="D2614" s="23">
        <f>IFERROR(AVERAGE(D2611:D2613),0)</f>
        <v>0</v>
      </c>
      <c r="E2614" s="23">
        <f>IFERROR(AVERAGE(E2611:E2613),0)</f>
        <v>0</v>
      </c>
      <c r="F2614" s="23">
        <f>IFERROR(AVERAGE(F2611:F2613),0)</f>
        <v>20</v>
      </c>
      <c r="G2614" s="23">
        <f>SUM(AVERAGE(G2611:G2613))</f>
        <v>20</v>
      </c>
      <c r="H2614" s="24">
        <f>AVERAGE(H2611:H2613)*0.2</f>
        <v>0</v>
      </c>
      <c r="I2614" s="24">
        <f>AVERAGE(I2611:I2613)*0.4</f>
        <v>0</v>
      </c>
      <c r="J2614" s="24">
        <f>AVERAGE(J2611:J2613)*0.6</f>
        <v>0</v>
      </c>
      <c r="K2614" s="24">
        <f>AVERAGE(K2611:K2613)*0.8</f>
        <v>0</v>
      </c>
      <c r="L2614" s="24">
        <f>AVERAGE(L2611:L2613)*1</f>
        <v>1</v>
      </c>
      <c r="M2614" s="25">
        <f>SUM(H2614:L2614)</f>
        <v>1</v>
      </c>
    </row>
    <row r="2615" spans="1:13" ht="20.25" customHeight="1">
      <c r="A2615" s="12" t="s">
        <v>99</v>
      </c>
      <c r="B2615" s="13" t="s">
        <v>88</v>
      </c>
      <c r="C2615" s="13" t="s">
        <v>89</v>
      </c>
      <c r="D2615" s="13" t="s">
        <v>90</v>
      </c>
      <c r="E2615" s="13" t="s">
        <v>91</v>
      </c>
      <c r="F2615" s="13" t="s">
        <v>92</v>
      </c>
      <c r="G2615" s="14" t="s">
        <v>93</v>
      </c>
      <c r="H2615" s="15" t="s">
        <v>88</v>
      </c>
      <c r="I2615" s="15" t="s">
        <v>89</v>
      </c>
      <c r="J2615" s="15" t="s">
        <v>90</v>
      </c>
      <c r="K2615" s="15" t="s">
        <v>91</v>
      </c>
      <c r="L2615" s="26" t="s">
        <v>92</v>
      </c>
      <c r="M2615" s="14" t="s">
        <v>93</v>
      </c>
    </row>
    <row r="2616" spans="1:13" ht="20.25" customHeight="1">
      <c r="A2616" s="17" t="s">
        <v>100</v>
      </c>
      <c r="B2616" s="18"/>
      <c r="C2616" s="18"/>
      <c r="D2616" s="18"/>
      <c r="E2616" s="18"/>
      <c r="F2616" s="18">
        <v>20</v>
      </c>
      <c r="G2616" s="14">
        <f>SUM(B2616:F2616)</f>
        <v>20</v>
      </c>
      <c r="H2616" s="19">
        <f t="shared" ref="H2616:L2620" si="421">IFERROR(B2616/$G$2621,0)</f>
        <v>0</v>
      </c>
      <c r="I2616" s="19">
        <f t="shared" si="421"/>
        <v>0</v>
      </c>
      <c r="J2616" s="19">
        <f t="shared" si="421"/>
        <v>0</v>
      </c>
      <c r="K2616" s="19">
        <f t="shared" si="421"/>
        <v>0</v>
      </c>
      <c r="L2616" s="19">
        <f t="shared" si="421"/>
        <v>1</v>
      </c>
      <c r="M2616" s="21" t="s">
        <v>95</v>
      </c>
    </row>
    <row r="2617" spans="1:13" ht="20.25" customHeight="1">
      <c r="A2617" s="17" t="s">
        <v>101</v>
      </c>
      <c r="B2617" s="18"/>
      <c r="C2617" s="18"/>
      <c r="D2617" s="18"/>
      <c r="E2617" s="18"/>
      <c r="F2617" s="18">
        <v>20</v>
      </c>
      <c r="G2617" s="14">
        <f>SUM(B2617:F2617)</f>
        <v>20</v>
      </c>
      <c r="H2617" s="19">
        <f t="shared" si="421"/>
        <v>0</v>
      </c>
      <c r="I2617" s="19">
        <f t="shared" si="421"/>
        <v>0</v>
      </c>
      <c r="J2617" s="19">
        <f t="shared" si="421"/>
        <v>0</v>
      </c>
      <c r="K2617" s="19">
        <f t="shared" si="421"/>
        <v>0</v>
      </c>
      <c r="L2617" s="19">
        <f t="shared" si="421"/>
        <v>1</v>
      </c>
      <c r="M2617" s="21" t="s">
        <v>95</v>
      </c>
    </row>
    <row r="2618" spans="1:13" ht="20.25" customHeight="1">
      <c r="A2618" s="17" t="s">
        <v>102</v>
      </c>
      <c r="B2618" s="18"/>
      <c r="C2618" s="18"/>
      <c r="D2618" s="18"/>
      <c r="E2618" s="18"/>
      <c r="F2618" s="18">
        <v>20</v>
      </c>
      <c r="G2618" s="14">
        <f>SUM(B2618:F2618)</f>
        <v>20</v>
      </c>
      <c r="H2618" s="19">
        <f t="shared" si="421"/>
        <v>0</v>
      </c>
      <c r="I2618" s="19">
        <f t="shared" si="421"/>
        <v>0</v>
      </c>
      <c r="J2618" s="19">
        <f t="shared" si="421"/>
        <v>0</v>
      </c>
      <c r="K2618" s="19">
        <f t="shared" si="421"/>
        <v>0</v>
      </c>
      <c r="L2618" s="19">
        <f t="shared" si="421"/>
        <v>1</v>
      </c>
      <c r="M2618" s="21" t="s">
        <v>95</v>
      </c>
    </row>
    <row r="2619" spans="1:13" ht="20.25" customHeight="1">
      <c r="A2619" s="17" t="s">
        <v>103</v>
      </c>
      <c r="B2619" s="18"/>
      <c r="C2619" s="18"/>
      <c r="D2619" s="18"/>
      <c r="E2619" s="18"/>
      <c r="F2619" s="18">
        <v>20</v>
      </c>
      <c r="G2619" s="14">
        <f>SUM(B2619:F2619)</f>
        <v>20</v>
      </c>
      <c r="H2619" s="19">
        <f t="shared" si="421"/>
        <v>0</v>
      </c>
      <c r="I2619" s="19">
        <f t="shared" si="421"/>
        <v>0</v>
      </c>
      <c r="J2619" s="19">
        <f t="shared" si="421"/>
        <v>0</v>
      </c>
      <c r="K2619" s="19">
        <f t="shared" si="421"/>
        <v>0</v>
      </c>
      <c r="L2619" s="19">
        <f t="shared" si="421"/>
        <v>1</v>
      </c>
      <c r="M2619" s="21" t="s">
        <v>95</v>
      </c>
    </row>
    <row r="2620" spans="1:13" ht="20.25" customHeight="1">
      <c r="A2620" s="17" t="s">
        <v>104</v>
      </c>
      <c r="B2620" s="18"/>
      <c r="C2620" s="18"/>
      <c r="D2620" s="18"/>
      <c r="E2620" s="18"/>
      <c r="F2620" s="18">
        <v>20</v>
      </c>
      <c r="G2620" s="14">
        <f>SUM(B2620:F2620)</f>
        <v>20</v>
      </c>
      <c r="H2620" s="19">
        <f t="shared" si="421"/>
        <v>0</v>
      </c>
      <c r="I2620" s="19">
        <f t="shared" si="421"/>
        <v>0</v>
      </c>
      <c r="J2620" s="19">
        <f t="shared" si="421"/>
        <v>0</v>
      </c>
      <c r="K2620" s="19">
        <f t="shared" si="421"/>
        <v>0</v>
      </c>
      <c r="L2620" s="19">
        <f t="shared" si="421"/>
        <v>1</v>
      </c>
      <c r="M2620" s="21"/>
    </row>
    <row r="2621" spans="1:13" ht="20.25" customHeight="1">
      <c r="A2621" s="22" t="s">
        <v>105</v>
      </c>
      <c r="B2621" s="23">
        <f>IFERROR(AVERAGE(B2616:B2620),0)</f>
        <v>0</v>
      </c>
      <c r="C2621" s="23">
        <f>IFERROR(AVERAGE(C2616:C2620),0)</f>
        <v>0</v>
      </c>
      <c r="D2621" s="23">
        <f>IFERROR(AVERAGE(D2616:D2620),0)</f>
        <v>0</v>
      </c>
      <c r="E2621" s="23">
        <f>IFERROR(AVERAGE(E2616:E2620),0)</f>
        <v>0</v>
      </c>
      <c r="F2621" s="23">
        <f>IFERROR(AVERAGE(F2616:F2620),0)</f>
        <v>20</v>
      </c>
      <c r="G2621" s="23">
        <f>SUM(AVERAGE(G2616:G2620))</f>
        <v>20</v>
      </c>
      <c r="H2621" s="25">
        <f>AVERAGE(H2616:H2620)*0.2</f>
        <v>0</v>
      </c>
      <c r="I2621" s="25">
        <f>AVERAGE(I2616:I2620)*0.4</f>
        <v>0</v>
      </c>
      <c r="J2621" s="25">
        <f>AVERAGE(J2616:J2620)*0.6</f>
        <v>0</v>
      </c>
      <c r="K2621" s="25">
        <f>AVERAGE(K2616:K2620)*0.8</f>
        <v>0</v>
      </c>
      <c r="L2621" s="25">
        <f>AVERAGE(L2616:L2620)*1</f>
        <v>1</v>
      </c>
      <c r="M2621" s="25">
        <f>SUM(H2621:L2621)</f>
        <v>1</v>
      </c>
    </row>
    <row r="2622" spans="1:13" ht="20.25" customHeight="1">
      <c r="A2622" s="12" t="s">
        <v>106</v>
      </c>
      <c r="B2622" s="13" t="s">
        <v>88</v>
      </c>
      <c r="C2622" s="13" t="s">
        <v>89</v>
      </c>
      <c r="D2622" s="13" t="s">
        <v>90</v>
      </c>
      <c r="E2622" s="13" t="s">
        <v>91</v>
      </c>
      <c r="F2622" s="13" t="s">
        <v>92</v>
      </c>
      <c r="G2622" s="14" t="s">
        <v>93</v>
      </c>
      <c r="H2622" s="15" t="s">
        <v>88</v>
      </c>
      <c r="I2622" s="15" t="s">
        <v>89</v>
      </c>
      <c r="J2622" s="15" t="s">
        <v>90</v>
      </c>
      <c r="K2622" s="15" t="s">
        <v>91</v>
      </c>
      <c r="L2622" s="26" t="s">
        <v>92</v>
      </c>
      <c r="M2622" s="14" t="s">
        <v>93</v>
      </c>
    </row>
    <row r="2623" spans="1:13" ht="20.25" customHeight="1">
      <c r="A2623" s="17" t="s">
        <v>107</v>
      </c>
      <c r="B2623" s="18"/>
      <c r="C2623" s="18"/>
      <c r="D2623" s="18"/>
      <c r="E2623" s="18"/>
      <c r="F2623" s="18">
        <v>20</v>
      </c>
      <c r="G2623" s="14">
        <f>SUM(B2623:F2623)</f>
        <v>20</v>
      </c>
      <c r="H2623" s="19">
        <f>IFERROR(B2623/$G$2628,0)</f>
        <v>0</v>
      </c>
      <c r="I2623" s="19">
        <f t="shared" ref="I2623:L2625" si="422">IFERROR(C2623/$G$2628,0)</f>
        <v>0</v>
      </c>
      <c r="J2623" s="19">
        <f t="shared" si="422"/>
        <v>0</v>
      </c>
      <c r="K2623" s="19">
        <f t="shared" si="422"/>
        <v>0</v>
      </c>
      <c r="L2623" s="19">
        <f t="shared" si="422"/>
        <v>1</v>
      </c>
      <c r="M2623" s="21" t="s">
        <v>95</v>
      </c>
    </row>
    <row r="2624" spans="1:13" ht="20.25" customHeight="1">
      <c r="A2624" s="17" t="s">
        <v>108</v>
      </c>
      <c r="B2624" s="18"/>
      <c r="C2624" s="18"/>
      <c r="D2624" s="18"/>
      <c r="E2624" s="18"/>
      <c r="F2624" s="18">
        <v>20</v>
      </c>
      <c r="G2624" s="14">
        <f>SUM(B2624:F2624)</f>
        <v>20</v>
      </c>
      <c r="H2624" s="19">
        <f>IFERROR(B2624/$G$2628,0)</f>
        <v>0</v>
      </c>
      <c r="I2624" s="19">
        <f t="shared" si="422"/>
        <v>0</v>
      </c>
      <c r="J2624" s="19">
        <f t="shared" si="422"/>
        <v>0</v>
      </c>
      <c r="K2624" s="19">
        <f t="shared" si="422"/>
        <v>0</v>
      </c>
      <c r="L2624" s="19">
        <f t="shared" si="422"/>
        <v>1</v>
      </c>
      <c r="M2624" s="21" t="s">
        <v>95</v>
      </c>
    </row>
    <row r="2625" spans="1:13" ht="20.25" customHeight="1">
      <c r="A2625" s="17" t="s">
        <v>109</v>
      </c>
      <c r="B2625" s="18"/>
      <c r="C2625" s="18"/>
      <c r="D2625" s="18"/>
      <c r="E2625" s="18"/>
      <c r="F2625" s="18">
        <v>20</v>
      </c>
      <c r="G2625" s="14">
        <f>SUM(B2625:F2625)</f>
        <v>20</v>
      </c>
      <c r="H2625" s="19">
        <f>IFERROR(B2625/$G$2628,0)</f>
        <v>0</v>
      </c>
      <c r="I2625" s="19">
        <f t="shared" si="422"/>
        <v>0</v>
      </c>
      <c r="J2625" s="19">
        <f t="shared" si="422"/>
        <v>0</v>
      </c>
      <c r="K2625" s="19">
        <f t="shared" si="422"/>
        <v>0</v>
      </c>
      <c r="L2625" s="19">
        <f t="shared" si="422"/>
        <v>1</v>
      </c>
      <c r="M2625" s="21" t="s">
        <v>95</v>
      </c>
    </row>
    <row r="2626" spans="1:13" ht="20.25" customHeight="1">
      <c r="A2626" s="22" t="s">
        <v>105</v>
      </c>
      <c r="B2626" s="23">
        <f>IFERROR(AVERAGE(B2623:B2625),0)</f>
        <v>0</v>
      </c>
      <c r="C2626" s="23">
        <f>IFERROR(AVERAGE(C2623:C2625),0)</f>
        <v>0</v>
      </c>
      <c r="D2626" s="27">
        <f>IFERROR(AVERAGE(D2623:D2625),0)</f>
        <v>0</v>
      </c>
      <c r="E2626" s="27">
        <f>IFERROR(AVERAGE(E2623:E2625),0)</f>
        <v>0</v>
      </c>
      <c r="F2626" s="27">
        <f>IFERROR(AVERAGE(F2623:F2625),0)</f>
        <v>20</v>
      </c>
      <c r="G2626" s="27">
        <f>SUM(AVERAGE(G2623:G2625))</f>
        <v>20</v>
      </c>
      <c r="H2626" s="25">
        <f>AVERAGE(H2623:H2625)*0.2</f>
        <v>0</v>
      </c>
      <c r="I2626" s="25">
        <f>AVERAGE(I2623:I2625)*0.4</f>
        <v>0</v>
      </c>
      <c r="J2626" s="25">
        <f>AVERAGE(J2623:J2625)*0.6</f>
        <v>0</v>
      </c>
      <c r="K2626" s="25">
        <f>AVERAGE(K2623:K2625)*0.8</f>
        <v>0</v>
      </c>
      <c r="L2626" s="25">
        <f>AVERAGE(L2623:L2625)*1</f>
        <v>1</v>
      </c>
      <c r="M2626" s="28">
        <f>SUM(H2626:L2626)</f>
        <v>1</v>
      </c>
    </row>
    <row r="2627" spans="1:13" ht="20.25" customHeight="1">
      <c r="A2627" s="12" t="s">
        <v>110</v>
      </c>
      <c r="B2627" s="13" t="s">
        <v>88</v>
      </c>
      <c r="C2627" s="13" t="s">
        <v>89</v>
      </c>
      <c r="D2627" s="13" t="s">
        <v>90</v>
      </c>
      <c r="E2627" s="13" t="s">
        <v>91</v>
      </c>
      <c r="F2627" s="13" t="s">
        <v>92</v>
      </c>
      <c r="G2627" s="14" t="s">
        <v>93</v>
      </c>
      <c r="H2627" s="15" t="s">
        <v>88</v>
      </c>
      <c r="I2627" s="15" t="s">
        <v>89</v>
      </c>
      <c r="J2627" s="15" t="s">
        <v>90</v>
      </c>
      <c r="K2627" s="15" t="s">
        <v>91</v>
      </c>
      <c r="L2627" s="26" t="s">
        <v>92</v>
      </c>
      <c r="M2627" s="14" t="s">
        <v>93</v>
      </c>
    </row>
    <row r="2628" spans="1:13" ht="20.25" customHeight="1">
      <c r="A2628" s="29" t="s">
        <v>111</v>
      </c>
      <c r="B2628" s="30"/>
      <c r="C2628" s="30"/>
      <c r="D2628" s="30"/>
      <c r="E2628" s="18"/>
      <c r="F2628" s="18">
        <v>20</v>
      </c>
      <c r="G2628" s="31">
        <f t="shared" ref="G2628:G2633" si="423">SUM(B2628:F2628)</f>
        <v>20</v>
      </c>
      <c r="H2628" s="32">
        <f>IFERROR(B2628/$G$2633,0)</f>
        <v>0</v>
      </c>
      <c r="I2628" s="32">
        <f t="shared" ref="I2628:L2631" si="424">IFERROR(C2628/$G$2633,0)</f>
        <v>0</v>
      </c>
      <c r="J2628" s="32">
        <f t="shared" si="424"/>
        <v>0</v>
      </c>
      <c r="K2628" s="32">
        <f t="shared" si="424"/>
        <v>0</v>
      </c>
      <c r="L2628" s="32">
        <f t="shared" si="424"/>
        <v>0</v>
      </c>
      <c r="M2628" s="21" t="s">
        <v>95</v>
      </c>
    </row>
    <row r="2629" spans="1:13" ht="20.25" customHeight="1">
      <c r="A2629" s="29" t="s">
        <v>112</v>
      </c>
      <c r="B2629" s="30"/>
      <c r="C2629" s="30"/>
      <c r="D2629" s="30"/>
      <c r="E2629" s="18"/>
      <c r="F2629" s="18">
        <v>20</v>
      </c>
      <c r="G2629" s="31">
        <f t="shared" si="423"/>
        <v>20</v>
      </c>
      <c r="H2629" s="32">
        <f>IFERROR(B2629/$G$2633,0)</f>
        <v>0</v>
      </c>
      <c r="I2629" s="32">
        <f t="shared" si="424"/>
        <v>0</v>
      </c>
      <c r="J2629" s="32">
        <f t="shared" si="424"/>
        <v>0</v>
      </c>
      <c r="K2629" s="32">
        <f t="shared" si="424"/>
        <v>0</v>
      </c>
      <c r="L2629" s="32">
        <f t="shared" si="424"/>
        <v>0</v>
      </c>
      <c r="M2629" s="21" t="s">
        <v>95</v>
      </c>
    </row>
    <row r="2630" spans="1:13" ht="20.25" customHeight="1">
      <c r="A2630" s="29" t="s">
        <v>113</v>
      </c>
      <c r="B2630" s="30"/>
      <c r="C2630" s="30"/>
      <c r="D2630" s="30"/>
      <c r="E2630" s="18"/>
      <c r="F2630" s="18">
        <v>20</v>
      </c>
      <c r="G2630" s="31">
        <f t="shared" si="423"/>
        <v>20</v>
      </c>
      <c r="H2630" s="32">
        <f>IFERROR(B2630/$G$2633,0)</f>
        <v>0</v>
      </c>
      <c r="I2630" s="32">
        <f t="shared" si="424"/>
        <v>0</v>
      </c>
      <c r="J2630" s="32">
        <f t="shared" si="424"/>
        <v>0</v>
      </c>
      <c r="K2630" s="32">
        <f t="shared" si="424"/>
        <v>0</v>
      </c>
      <c r="L2630" s="32">
        <f t="shared" si="424"/>
        <v>0</v>
      </c>
      <c r="M2630" s="21" t="s">
        <v>95</v>
      </c>
    </row>
    <row r="2631" spans="1:13" ht="20.25" customHeight="1">
      <c r="A2631" s="29" t="s">
        <v>114</v>
      </c>
      <c r="B2631" s="30"/>
      <c r="C2631" s="30"/>
      <c r="D2631" s="30"/>
      <c r="E2631" s="18"/>
      <c r="F2631" s="18">
        <v>20</v>
      </c>
      <c r="G2631" s="31">
        <f t="shared" si="423"/>
        <v>20</v>
      </c>
      <c r="H2631" s="32">
        <f>IFERROR(B2631/$G$2633,0)</f>
        <v>0</v>
      </c>
      <c r="I2631" s="32">
        <f t="shared" si="424"/>
        <v>0</v>
      </c>
      <c r="J2631" s="32">
        <f t="shared" si="424"/>
        <v>0</v>
      </c>
      <c r="K2631" s="32">
        <f t="shared" si="424"/>
        <v>0</v>
      </c>
      <c r="L2631" s="32">
        <f t="shared" si="424"/>
        <v>0</v>
      </c>
      <c r="M2631" s="21" t="s">
        <v>95</v>
      </c>
    </row>
    <row r="2632" spans="1:13" ht="20.25" customHeight="1">
      <c r="A2632" s="17" t="s">
        <v>105</v>
      </c>
      <c r="B2632" s="33">
        <f>IFERROR(AVERAGE(B2628:B2631),0)</f>
        <v>0</v>
      </c>
      <c r="C2632" s="33">
        <f>IFERROR(AVERAGE(C2628:C2631),0)</f>
        <v>0</v>
      </c>
      <c r="D2632" s="33">
        <f>IFERROR(AVERAGE(D2628:D2631),0)</f>
        <v>0</v>
      </c>
      <c r="E2632" s="33">
        <f>IFERROR(AVERAGE(E2628:E2631),0)</f>
        <v>0</v>
      </c>
      <c r="F2632" s="33">
        <f>IFERROR(AVERAGE(F2628:F2631),0)</f>
        <v>20</v>
      </c>
      <c r="G2632" s="33">
        <f>SUM(AVERAGE(G2628:G2631))</f>
        <v>20</v>
      </c>
      <c r="H2632" s="28">
        <f>AVERAGE(H2628:H2631)*0.2</f>
        <v>0</v>
      </c>
      <c r="I2632" s="28">
        <f>AVERAGE(I2628:I2631)*0.4</f>
        <v>0</v>
      </c>
      <c r="J2632" s="28">
        <f>AVERAGE(J2628:J2631)*0.6</f>
        <v>0</v>
      </c>
      <c r="K2632" s="28">
        <f>AVERAGE(K2628:K2631)*0.8</f>
        <v>0</v>
      </c>
      <c r="L2632" s="28">
        <f>AVERAGE(L2628:L2631)*1</f>
        <v>0</v>
      </c>
      <c r="M2632" s="28">
        <f>SUM(H2632:L2632)</f>
        <v>0</v>
      </c>
    </row>
    <row r="2633" spans="1:13" ht="20.25" customHeight="1">
      <c r="A2633" s="29" t="s">
        <v>121</v>
      </c>
      <c r="B2633" s="30"/>
      <c r="C2633" s="30"/>
      <c r="D2633" s="30"/>
      <c r="E2633" s="30"/>
      <c r="F2633" s="30"/>
      <c r="G2633" s="31">
        <f t="shared" si="423"/>
        <v>0</v>
      </c>
      <c r="H2633" s="32">
        <f>IFERROR(B2633/$G$2638,0)</f>
        <v>0</v>
      </c>
      <c r="I2633" s="32">
        <f>IFERROR(C2633/$G$2638,0)</f>
        <v>0</v>
      </c>
      <c r="J2633" s="32">
        <f>IFERROR(D2633/$G$2638,0)</f>
        <v>0</v>
      </c>
      <c r="K2633" s="32">
        <f>IFERROR(E2633/$G$2638,0)</f>
        <v>0</v>
      </c>
      <c r="L2633" s="32">
        <f>IFERROR(F2633/$G$2638,0)</f>
        <v>0</v>
      </c>
      <c r="M2633" s="21" t="s">
        <v>95</v>
      </c>
    </row>
    <row r="2634" spans="1:13" ht="20.25" customHeight="1">
      <c r="A2634" s="34" t="s">
        <v>115</v>
      </c>
      <c r="B2634" s="34"/>
      <c r="C2634" s="34"/>
      <c r="D2634" s="34"/>
      <c r="E2634" s="34"/>
      <c r="F2634" s="34"/>
      <c r="G2634" s="35">
        <v>20</v>
      </c>
      <c r="H2634" s="28" t="s">
        <v>95</v>
      </c>
      <c r="I2634" s="28" t="s">
        <v>95</v>
      </c>
      <c r="J2634" s="28" t="s">
        <v>95</v>
      </c>
      <c r="K2634" s="28" t="s">
        <v>95</v>
      </c>
      <c r="L2634" s="28" t="s">
        <v>95</v>
      </c>
      <c r="M2634" s="28">
        <f>(M2614+M2621+M2626+M2632)/4</f>
        <v>0.75</v>
      </c>
    </row>
    <row r="2635" spans="1:13" ht="20.25" customHeight="1">
      <c r="A2635" s="36"/>
      <c r="B2635" s="36"/>
      <c r="C2635" s="36"/>
      <c r="D2635" s="36"/>
      <c r="E2635" s="36"/>
      <c r="F2635" s="36"/>
      <c r="G2635" s="36"/>
      <c r="H2635" s="36"/>
      <c r="I2635" s="36"/>
      <c r="J2635" s="36"/>
      <c r="K2635" s="36"/>
      <c r="L2635" s="36"/>
      <c r="M2635" s="36"/>
    </row>
    <row r="2636" spans="1:13" ht="20.25" customHeight="1">
      <c r="A2636" s="36"/>
      <c r="B2636" s="36"/>
      <c r="C2636" s="36"/>
      <c r="D2636" s="36"/>
      <c r="E2636" s="36"/>
      <c r="F2636" s="36"/>
      <c r="G2636" s="36"/>
      <c r="H2636" s="36"/>
      <c r="I2636" s="36"/>
      <c r="J2636" s="36"/>
      <c r="K2636" s="36"/>
      <c r="L2636" s="36"/>
      <c r="M2636" s="36"/>
    </row>
    <row r="2637" spans="1:13" ht="20.25" customHeight="1">
      <c r="A2637" s="7" t="s">
        <v>82</v>
      </c>
      <c r="B2637" s="8" t="s">
        <v>28</v>
      </c>
      <c r="C2637" s="8"/>
      <c r="D2637" s="8"/>
      <c r="E2637" s="8"/>
      <c r="F2637" s="8"/>
      <c r="G2637" s="8"/>
      <c r="H2637" s="8"/>
      <c r="I2637" s="8"/>
      <c r="J2637" s="8"/>
      <c r="K2637" s="9" t="s">
        <v>78</v>
      </c>
      <c r="L2637" s="10">
        <v>45166</v>
      </c>
      <c r="M2637" s="10"/>
    </row>
    <row r="2638" spans="1:13" ht="20.25" customHeight="1">
      <c r="A2638" s="8" t="s">
        <v>84</v>
      </c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</row>
    <row r="2639" spans="1:13" ht="20.25" customHeight="1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</row>
    <row r="2640" spans="1:13" ht="20.25" customHeight="1">
      <c r="A2640" s="11" t="s">
        <v>85</v>
      </c>
      <c r="B2640" s="8" t="s">
        <v>86</v>
      </c>
      <c r="C2640" s="8"/>
      <c r="D2640" s="8"/>
      <c r="E2640" s="8"/>
      <c r="F2640" s="8"/>
      <c r="G2640" s="8"/>
      <c r="H2640" s="8" t="s">
        <v>86</v>
      </c>
      <c r="I2640" s="8"/>
      <c r="J2640" s="8"/>
      <c r="K2640" s="8"/>
      <c r="L2640" s="8"/>
      <c r="M2640" s="8"/>
    </row>
    <row r="2641" spans="1:13" ht="20.25" customHeight="1">
      <c r="A2641" s="12" t="s">
        <v>87</v>
      </c>
      <c r="B2641" s="13" t="s">
        <v>88</v>
      </c>
      <c r="C2641" s="13" t="s">
        <v>89</v>
      </c>
      <c r="D2641" s="13" t="s">
        <v>90</v>
      </c>
      <c r="E2641" s="13" t="s">
        <v>91</v>
      </c>
      <c r="F2641" s="13" t="s">
        <v>92</v>
      </c>
      <c r="G2641" s="14" t="s">
        <v>93</v>
      </c>
      <c r="H2641" s="15" t="s">
        <v>88</v>
      </c>
      <c r="I2641" s="15" t="s">
        <v>89</v>
      </c>
      <c r="J2641" s="15" t="s">
        <v>90</v>
      </c>
      <c r="K2641" s="15" t="s">
        <v>91</v>
      </c>
      <c r="L2641" s="15" t="s">
        <v>92</v>
      </c>
      <c r="M2641" s="16" t="s">
        <v>93</v>
      </c>
    </row>
    <row r="2642" spans="1:13" ht="20.25" customHeight="1">
      <c r="A2642" s="17" t="s">
        <v>94</v>
      </c>
      <c r="B2642" s="18"/>
      <c r="C2642" s="18"/>
      <c r="D2642" s="18"/>
      <c r="E2642" s="18">
        <v>3</v>
      </c>
      <c r="F2642" s="18">
        <v>15</v>
      </c>
      <c r="G2642" s="14">
        <f>SUM(B2642:F2642)</f>
        <v>18</v>
      </c>
      <c r="H2642" s="19">
        <f>IFERROR(B2642/$G$2647,0)</f>
        <v>0</v>
      </c>
      <c r="I2642" s="19">
        <f t="shared" ref="I2642:L2644" si="425">IFERROR(C2642/$G$2647,0)</f>
        <v>0</v>
      </c>
      <c r="J2642" s="19">
        <f t="shared" si="425"/>
        <v>0</v>
      </c>
      <c r="K2642" s="19">
        <f t="shared" si="425"/>
        <v>0.16666666666666666</v>
      </c>
      <c r="L2642" s="19">
        <f>IFERROR(F2642/$G$2647,0)</f>
        <v>0.83333333333333337</v>
      </c>
      <c r="M2642" s="20" t="s">
        <v>95</v>
      </c>
    </row>
    <row r="2643" spans="1:13" ht="20.25" customHeight="1">
      <c r="A2643" s="17" t="s">
        <v>96</v>
      </c>
      <c r="B2643" s="18"/>
      <c r="C2643" s="18"/>
      <c r="D2643" s="18"/>
      <c r="E2643" s="18">
        <v>3</v>
      </c>
      <c r="F2643" s="18">
        <v>15</v>
      </c>
      <c r="G2643" s="14">
        <f>SUM(B2643:F2643)</f>
        <v>18</v>
      </c>
      <c r="H2643" s="19">
        <f>IFERROR(B2643/$G$2647,0)</f>
        <v>0</v>
      </c>
      <c r="I2643" s="19">
        <f t="shared" si="425"/>
        <v>0</v>
      </c>
      <c r="J2643" s="19">
        <f t="shared" si="425"/>
        <v>0</v>
      </c>
      <c r="K2643" s="19">
        <f t="shared" si="425"/>
        <v>0.16666666666666666</v>
      </c>
      <c r="L2643" s="19">
        <f t="shared" si="425"/>
        <v>0.83333333333333337</v>
      </c>
      <c r="M2643" s="21" t="s">
        <v>95</v>
      </c>
    </row>
    <row r="2644" spans="1:13" ht="20.25" customHeight="1">
      <c r="A2644" s="17" t="s">
        <v>97</v>
      </c>
      <c r="B2644" s="18"/>
      <c r="C2644" s="18"/>
      <c r="D2644" s="18"/>
      <c r="E2644" s="18">
        <v>3</v>
      </c>
      <c r="F2644" s="18">
        <v>15</v>
      </c>
      <c r="G2644" s="14">
        <f>SUM(B2644:F2644)</f>
        <v>18</v>
      </c>
      <c r="H2644" s="19">
        <f>IFERROR(B2644/$G$2647,0)</f>
        <v>0</v>
      </c>
      <c r="I2644" s="19">
        <f t="shared" si="425"/>
        <v>0</v>
      </c>
      <c r="J2644" s="19">
        <f t="shared" si="425"/>
        <v>0</v>
      </c>
      <c r="K2644" s="19">
        <f t="shared" si="425"/>
        <v>0.16666666666666666</v>
      </c>
      <c r="L2644" s="19">
        <f t="shared" si="425"/>
        <v>0.83333333333333337</v>
      </c>
      <c r="M2644" s="21" t="s">
        <v>95</v>
      </c>
    </row>
    <row r="2645" spans="1:13" ht="20.25" customHeight="1">
      <c r="A2645" s="22" t="s">
        <v>98</v>
      </c>
      <c r="B2645" s="23">
        <f>IFERROR(AVERAGE(B2642:B2644),0)</f>
        <v>0</v>
      </c>
      <c r="C2645" s="23">
        <f>IFERROR(AVERAGE(C2642:C2644),0)</f>
        <v>0</v>
      </c>
      <c r="D2645" s="23">
        <f>IFERROR(AVERAGE(D2642:D2644),0)</f>
        <v>0</v>
      </c>
      <c r="E2645" s="23">
        <f>IFERROR(AVERAGE(E2642:E2644),0)</f>
        <v>3</v>
      </c>
      <c r="F2645" s="23">
        <f>IFERROR(AVERAGE(F2642:F2644),0)</f>
        <v>15</v>
      </c>
      <c r="G2645" s="23">
        <f>SUM(AVERAGE(G2642:G2644))</f>
        <v>18</v>
      </c>
      <c r="H2645" s="24">
        <f>AVERAGE(H2642:H2644)*0.2</f>
        <v>0</v>
      </c>
      <c r="I2645" s="24">
        <f>AVERAGE(I2642:I2644)*0.4</f>
        <v>0</v>
      </c>
      <c r="J2645" s="24">
        <f>AVERAGE(J2642:J2644)*0.6</f>
        <v>0</v>
      </c>
      <c r="K2645" s="24">
        <f>AVERAGE(K2642:K2644)*0.8</f>
        <v>0.13333333333333333</v>
      </c>
      <c r="L2645" s="24">
        <f>AVERAGE(L2642:L2644)*1</f>
        <v>0.83333333333333337</v>
      </c>
      <c r="M2645" s="25">
        <f>SUM(H2645:L2645)</f>
        <v>0.96666666666666667</v>
      </c>
    </row>
    <row r="2646" spans="1:13" ht="20.25" customHeight="1">
      <c r="A2646" s="12" t="s">
        <v>99</v>
      </c>
      <c r="B2646" s="13" t="s">
        <v>88</v>
      </c>
      <c r="C2646" s="13" t="s">
        <v>89</v>
      </c>
      <c r="D2646" s="13" t="s">
        <v>90</v>
      </c>
      <c r="E2646" s="13" t="s">
        <v>91</v>
      </c>
      <c r="F2646" s="13" t="s">
        <v>92</v>
      </c>
      <c r="G2646" s="14" t="s">
        <v>93</v>
      </c>
      <c r="H2646" s="15" t="s">
        <v>88</v>
      </c>
      <c r="I2646" s="15" t="s">
        <v>89</v>
      </c>
      <c r="J2646" s="15" t="s">
        <v>90</v>
      </c>
      <c r="K2646" s="15" t="s">
        <v>91</v>
      </c>
      <c r="L2646" s="26" t="s">
        <v>92</v>
      </c>
      <c r="M2646" s="14" t="s">
        <v>93</v>
      </c>
    </row>
    <row r="2647" spans="1:13" ht="20.25" customHeight="1">
      <c r="A2647" s="17" t="s">
        <v>100</v>
      </c>
      <c r="B2647" s="18"/>
      <c r="C2647" s="18"/>
      <c r="D2647" s="18"/>
      <c r="E2647" s="18">
        <v>2</v>
      </c>
      <c r="F2647" s="18">
        <v>16</v>
      </c>
      <c r="G2647" s="14">
        <f>SUM(B2647:F2647)</f>
        <v>18</v>
      </c>
      <c r="H2647" s="19">
        <f t="shared" ref="H2647:L2651" si="426">IFERROR(B2647/$G$2652,0)</f>
        <v>0</v>
      </c>
      <c r="I2647" s="19">
        <f t="shared" si="426"/>
        <v>0</v>
      </c>
      <c r="J2647" s="19">
        <f t="shared" si="426"/>
        <v>0</v>
      </c>
      <c r="K2647" s="19">
        <f t="shared" si="426"/>
        <v>0.1111111111111111</v>
      </c>
      <c r="L2647" s="19">
        <f t="shared" si="426"/>
        <v>0.88888888888888884</v>
      </c>
      <c r="M2647" s="21" t="s">
        <v>95</v>
      </c>
    </row>
    <row r="2648" spans="1:13" ht="20.25" customHeight="1">
      <c r="A2648" s="17" t="s">
        <v>101</v>
      </c>
      <c r="B2648" s="18"/>
      <c r="C2648" s="18"/>
      <c r="D2648" s="18"/>
      <c r="E2648" s="18">
        <v>2</v>
      </c>
      <c r="F2648" s="18">
        <v>16</v>
      </c>
      <c r="G2648" s="14">
        <f>SUM(B2648:F2648)</f>
        <v>18</v>
      </c>
      <c r="H2648" s="19">
        <f t="shared" si="426"/>
        <v>0</v>
      </c>
      <c r="I2648" s="19">
        <f t="shared" si="426"/>
        <v>0</v>
      </c>
      <c r="J2648" s="19">
        <f t="shared" si="426"/>
        <v>0</v>
      </c>
      <c r="K2648" s="19">
        <f t="shared" si="426"/>
        <v>0.1111111111111111</v>
      </c>
      <c r="L2648" s="19">
        <f t="shared" si="426"/>
        <v>0.88888888888888884</v>
      </c>
      <c r="M2648" s="21" t="s">
        <v>95</v>
      </c>
    </row>
    <row r="2649" spans="1:13" ht="20.25" customHeight="1">
      <c r="A2649" s="17" t="s">
        <v>102</v>
      </c>
      <c r="B2649" s="18"/>
      <c r="C2649" s="18"/>
      <c r="D2649" s="18"/>
      <c r="E2649" s="18">
        <v>2</v>
      </c>
      <c r="F2649" s="18">
        <v>16</v>
      </c>
      <c r="G2649" s="14">
        <f>SUM(B2649:F2649)</f>
        <v>18</v>
      </c>
      <c r="H2649" s="19">
        <f t="shared" si="426"/>
        <v>0</v>
      </c>
      <c r="I2649" s="19">
        <f t="shared" si="426"/>
        <v>0</v>
      </c>
      <c r="J2649" s="19">
        <f t="shared" si="426"/>
        <v>0</v>
      </c>
      <c r="K2649" s="19">
        <f t="shared" si="426"/>
        <v>0.1111111111111111</v>
      </c>
      <c r="L2649" s="19">
        <f t="shared" si="426"/>
        <v>0.88888888888888884</v>
      </c>
      <c r="M2649" s="21" t="s">
        <v>95</v>
      </c>
    </row>
    <row r="2650" spans="1:13" ht="20.25" customHeight="1">
      <c r="A2650" s="17" t="s">
        <v>103</v>
      </c>
      <c r="B2650" s="18"/>
      <c r="C2650" s="18"/>
      <c r="D2650" s="18"/>
      <c r="E2650" s="18">
        <v>2</v>
      </c>
      <c r="F2650" s="18">
        <v>16</v>
      </c>
      <c r="G2650" s="14">
        <f>SUM(B2650:F2650)</f>
        <v>18</v>
      </c>
      <c r="H2650" s="19">
        <f t="shared" si="426"/>
        <v>0</v>
      </c>
      <c r="I2650" s="19">
        <f t="shared" si="426"/>
        <v>0</v>
      </c>
      <c r="J2650" s="19">
        <f t="shared" si="426"/>
        <v>0</v>
      </c>
      <c r="K2650" s="19">
        <f t="shared" si="426"/>
        <v>0.1111111111111111</v>
      </c>
      <c r="L2650" s="19">
        <f t="shared" si="426"/>
        <v>0.88888888888888884</v>
      </c>
      <c r="M2650" s="21" t="s">
        <v>95</v>
      </c>
    </row>
    <row r="2651" spans="1:13" ht="20.25" customHeight="1">
      <c r="A2651" s="17" t="s">
        <v>104</v>
      </c>
      <c r="B2651" s="18"/>
      <c r="C2651" s="18"/>
      <c r="D2651" s="18"/>
      <c r="E2651" s="18">
        <v>2</v>
      </c>
      <c r="F2651" s="18">
        <v>16</v>
      </c>
      <c r="G2651" s="14">
        <f>SUM(B2651:F2651)</f>
        <v>18</v>
      </c>
      <c r="H2651" s="19">
        <f t="shared" si="426"/>
        <v>0</v>
      </c>
      <c r="I2651" s="19">
        <f t="shared" si="426"/>
        <v>0</v>
      </c>
      <c r="J2651" s="19">
        <f t="shared" si="426"/>
        <v>0</v>
      </c>
      <c r="K2651" s="19">
        <f t="shared" si="426"/>
        <v>0.1111111111111111</v>
      </c>
      <c r="L2651" s="19">
        <f t="shared" si="426"/>
        <v>0.88888888888888884</v>
      </c>
      <c r="M2651" s="21"/>
    </row>
    <row r="2652" spans="1:13" ht="20.25" customHeight="1">
      <c r="A2652" s="22" t="s">
        <v>105</v>
      </c>
      <c r="B2652" s="23">
        <f>IFERROR(AVERAGE(B2647:B2651),0)</f>
        <v>0</v>
      </c>
      <c r="C2652" s="23">
        <f>IFERROR(AVERAGE(C2647:C2651),0)</f>
        <v>0</v>
      </c>
      <c r="D2652" s="23">
        <f>IFERROR(AVERAGE(D2647:D2651),0)</f>
        <v>0</v>
      </c>
      <c r="E2652" s="23">
        <f>IFERROR(AVERAGE(E2647:E2651),0)</f>
        <v>2</v>
      </c>
      <c r="F2652" s="23">
        <f>IFERROR(AVERAGE(F2647:F2651),0)</f>
        <v>16</v>
      </c>
      <c r="G2652" s="23">
        <f>SUM(AVERAGE(G2647:G2651))</f>
        <v>18</v>
      </c>
      <c r="H2652" s="25">
        <f>AVERAGE(H2647:H2651)*0.2</f>
        <v>0</v>
      </c>
      <c r="I2652" s="25">
        <f>AVERAGE(I2647:I2651)*0.4</f>
        <v>0</v>
      </c>
      <c r="J2652" s="25">
        <f>AVERAGE(J2647:J2651)*0.6</f>
        <v>0</v>
      </c>
      <c r="K2652" s="25">
        <f>AVERAGE(K2647:K2651)*0.8</f>
        <v>8.8888888888888906E-2</v>
      </c>
      <c r="L2652" s="25">
        <f>AVERAGE(L2647:L2651)*1</f>
        <v>0.88888888888888895</v>
      </c>
      <c r="M2652" s="25">
        <f>SUM(H2652:L2652)</f>
        <v>0.97777777777777786</v>
      </c>
    </row>
    <row r="2653" spans="1:13" ht="20.25" customHeight="1">
      <c r="A2653" s="12" t="s">
        <v>106</v>
      </c>
      <c r="B2653" s="13" t="s">
        <v>88</v>
      </c>
      <c r="C2653" s="13" t="s">
        <v>89</v>
      </c>
      <c r="D2653" s="13" t="s">
        <v>90</v>
      </c>
      <c r="E2653" s="13" t="s">
        <v>91</v>
      </c>
      <c r="F2653" s="13" t="s">
        <v>92</v>
      </c>
      <c r="G2653" s="14" t="s">
        <v>93</v>
      </c>
      <c r="H2653" s="15" t="s">
        <v>88</v>
      </c>
      <c r="I2653" s="15" t="s">
        <v>89</v>
      </c>
      <c r="J2653" s="15" t="s">
        <v>90</v>
      </c>
      <c r="K2653" s="15" t="s">
        <v>91</v>
      </c>
      <c r="L2653" s="26" t="s">
        <v>92</v>
      </c>
      <c r="M2653" s="14" t="s">
        <v>93</v>
      </c>
    </row>
    <row r="2654" spans="1:13" ht="20.25" customHeight="1">
      <c r="A2654" s="17" t="s">
        <v>107</v>
      </c>
      <c r="B2654" s="18"/>
      <c r="C2654" s="18"/>
      <c r="D2654" s="18"/>
      <c r="E2654" s="18">
        <v>3</v>
      </c>
      <c r="F2654" s="18">
        <v>15</v>
      </c>
      <c r="G2654" s="14">
        <f>SUM(B2654:F2654)</f>
        <v>18</v>
      </c>
      <c r="H2654" s="19">
        <f>IFERROR(B2654/$G$2659,0)</f>
        <v>0</v>
      </c>
      <c r="I2654" s="19">
        <f t="shared" ref="I2654:L2656" si="427">IFERROR(C2654/$G$2659,0)</f>
        <v>0</v>
      </c>
      <c r="J2654" s="19">
        <f t="shared" si="427"/>
        <v>0</v>
      </c>
      <c r="K2654" s="19">
        <f t="shared" si="427"/>
        <v>0.16666666666666666</v>
      </c>
      <c r="L2654" s="19">
        <f t="shared" si="427"/>
        <v>0.83333333333333337</v>
      </c>
      <c r="M2654" s="21" t="s">
        <v>95</v>
      </c>
    </row>
    <row r="2655" spans="1:13" ht="20.25" customHeight="1">
      <c r="A2655" s="17" t="s">
        <v>108</v>
      </c>
      <c r="B2655" s="18"/>
      <c r="C2655" s="18"/>
      <c r="D2655" s="18"/>
      <c r="E2655" s="18">
        <v>3</v>
      </c>
      <c r="F2655" s="18">
        <v>15</v>
      </c>
      <c r="G2655" s="14">
        <f>SUM(B2655:F2655)</f>
        <v>18</v>
      </c>
      <c r="H2655" s="19">
        <f>IFERROR(B2655/$G$2659,0)</f>
        <v>0</v>
      </c>
      <c r="I2655" s="19">
        <f t="shared" si="427"/>
        <v>0</v>
      </c>
      <c r="J2655" s="19">
        <f t="shared" si="427"/>
        <v>0</v>
      </c>
      <c r="K2655" s="19">
        <f t="shared" si="427"/>
        <v>0.16666666666666666</v>
      </c>
      <c r="L2655" s="19">
        <f t="shared" si="427"/>
        <v>0.83333333333333337</v>
      </c>
      <c r="M2655" s="21" t="s">
        <v>95</v>
      </c>
    </row>
    <row r="2656" spans="1:13" ht="20.25" customHeight="1">
      <c r="A2656" s="17" t="s">
        <v>109</v>
      </c>
      <c r="B2656" s="18"/>
      <c r="C2656" s="18"/>
      <c r="D2656" s="18"/>
      <c r="E2656" s="18">
        <v>3</v>
      </c>
      <c r="F2656" s="18">
        <v>15</v>
      </c>
      <c r="G2656" s="14">
        <f>SUM(B2656:F2656)</f>
        <v>18</v>
      </c>
      <c r="H2656" s="19">
        <f>IFERROR(B2656/$G$2659,0)</f>
        <v>0</v>
      </c>
      <c r="I2656" s="19">
        <f t="shared" si="427"/>
        <v>0</v>
      </c>
      <c r="J2656" s="19">
        <f t="shared" si="427"/>
        <v>0</v>
      </c>
      <c r="K2656" s="19">
        <f t="shared" si="427"/>
        <v>0.16666666666666666</v>
      </c>
      <c r="L2656" s="19">
        <f t="shared" si="427"/>
        <v>0.83333333333333337</v>
      </c>
      <c r="M2656" s="21" t="s">
        <v>95</v>
      </c>
    </row>
    <row r="2657" spans="1:13" ht="20.25" customHeight="1">
      <c r="A2657" s="22" t="s">
        <v>105</v>
      </c>
      <c r="B2657" s="23">
        <f>IFERROR(AVERAGE(B2654:B2656),0)</f>
        <v>0</v>
      </c>
      <c r="C2657" s="23">
        <f>IFERROR(AVERAGE(C2654:C2656),0)</f>
        <v>0</v>
      </c>
      <c r="D2657" s="27">
        <f>IFERROR(AVERAGE(D2654:D2656),0)</f>
        <v>0</v>
      </c>
      <c r="E2657" s="27">
        <f>IFERROR(AVERAGE(E2654:E2656),0)</f>
        <v>3</v>
      </c>
      <c r="F2657" s="27">
        <f>IFERROR(AVERAGE(F2654:F2656),0)</f>
        <v>15</v>
      </c>
      <c r="G2657" s="27">
        <f>SUM(AVERAGE(G2654:G2656))</f>
        <v>18</v>
      </c>
      <c r="H2657" s="25">
        <f>AVERAGE(H2654:H2656)*0.2</f>
        <v>0</v>
      </c>
      <c r="I2657" s="25">
        <f>AVERAGE(I2654:I2656)*0.4</f>
        <v>0</v>
      </c>
      <c r="J2657" s="25">
        <f>AVERAGE(J2654:J2656)*0.6</f>
        <v>0</v>
      </c>
      <c r="K2657" s="25">
        <f>AVERAGE(K2654:K2656)*0.8</f>
        <v>0.13333333333333333</v>
      </c>
      <c r="L2657" s="25">
        <f>AVERAGE(L2654:L2656)*1</f>
        <v>0.83333333333333337</v>
      </c>
      <c r="M2657" s="28">
        <f>SUM(H2657:L2657)</f>
        <v>0.96666666666666667</v>
      </c>
    </row>
    <row r="2658" spans="1:13" ht="20.25" customHeight="1">
      <c r="A2658" s="12" t="s">
        <v>110</v>
      </c>
      <c r="B2658" s="13" t="s">
        <v>88</v>
      </c>
      <c r="C2658" s="13" t="s">
        <v>89</v>
      </c>
      <c r="D2658" s="13" t="s">
        <v>90</v>
      </c>
      <c r="E2658" s="13" t="s">
        <v>91</v>
      </c>
      <c r="F2658" s="13" t="s">
        <v>92</v>
      </c>
      <c r="G2658" s="14" t="s">
        <v>93</v>
      </c>
      <c r="H2658" s="15" t="s">
        <v>88</v>
      </c>
      <c r="I2658" s="15" t="s">
        <v>89</v>
      </c>
      <c r="J2658" s="15" t="s">
        <v>90</v>
      </c>
      <c r="K2658" s="15" t="s">
        <v>91</v>
      </c>
      <c r="L2658" s="26" t="s">
        <v>92</v>
      </c>
      <c r="M2658" s="14" t="s">
        <v>93</v>
      </c>
    </row>
    <row r="2659" spans="1:13" ht="20.25" customHeight="1">
      <c r="A2659" s="29" t="s">
        <v>111</v>
      </c>
      <c r="B2659" s="30"/>
      <c r="C2659" s="30"/>
      <c r="D2659" s="30"/>
      <c r="E2659" s="18">
        <v>3</v>
      </c>
      <c r="F2659" s="18">
        <v>15</v>
      </c>
      <c r="G2659" s="31">
        <f t="shared" ref="G2659:G2664" si="428">SUM(B2659:F2659)</f>
        <v>18</v>
      </c>
      <c r="H2659" s="32">
        <f>IFERROR(B2659/$G$2664,0)</f>
        <v>0</v>
      </c>
      <c r="I2659" s="32">
        <f t="shared" ref="I2659:L2662" si="429">IFERROR(C2659/$G$2664,0)</f>
        <v>0</v>
      </c>
      <c r="J2659" s="32">
        <f t="shared" si="429"/>
        <v>0</v>
      </c>
      <c r="K2659" s="32">
        <f t="shared" si="429"/>
        <v>0</v>
      </c>
      <c r="L2659" s="32">
        <f t="shared" si="429"/>
        <v>0</v>
      </c>
      <c r="M2659" s="21" t="s">
        <v>95</v>
      </c>
    </row>
    <row r="2660" spans="1:13" ht="20.25" customHeight="1">
      <c r="A2660" s="29" t="s">
        <v>112</v>
      </c>
      <c r="B2660" s="30"/>
      <c r="C2660" s="30"/>
      <c r="D2660" s="30"/>
      <c r="E2660" s="18">
        <v>3</v>
      </c>
      <c r="F2660" s="18">
        <v>15</v>
      </c>
      <c r="G2660" s="31">
        <f t="shared" si="428"/>
        <v>18</v>
      </c>
      <c r="H2660" s="32">
        <f>IFERROR(B2660/$G$2664,0)</f>
        <v>0</v>
      </c>
      <c r="I2660" s="32">
        <f t="shared" si="429"/>
        <v>0</v>
      </c>
      <c r="J2660" s="32">
        <f t="shared" si="429"/>
        <v>0</v>
      </c>
      <c r="K2660" s="32">
        <f t="shared" si="429"/>
        <v>0</v>
      </c>
      <c r="L2660" s="32">
        <f t="shared" si="429"/>
        <v>0</v>
      </c>
      <c r="M2660" s="21" t="s">
        <v>95</v>
      </c>
    </row>
    <row r="2661" spans="1:13" ht="20.25" customHeight="1">
      <c r="A2661" s="29" t="s">
        <v>113</v>
      </c>
      <c r="B2661" s="30"/>
      <c r="C2661" s="30"/>
      <c r="D2661" s="30"/>
      <c r="E2661" s="18">
        <v>3</v>
      </c>
      <c r="F2661" s="18">
        <v>15</v>
      </c>
      <c r="G2661" s="31">
        <f t="shared" si="428"/>
        <v>18</v>
      </c>
      <c r="H2661" s="32">
        <f>IFERROR(B2661/$G$2664,0)</f>
        <v>0</v>
      </c>
      <c r="I2661" s="32">
        <f t="shared" si="429"/>
        <v>0</v>
      </c>
      <c r="J2661" s="32">
        <f t="shared" si="429"/>
        <v>0</v>
      </c>
      <c r="K2661" s="32">
        <f t="shared" si="429"/>
        <v>0</v>
      </c>
      <c r="L2661" s="32">
        <f t="shared" si="429"/>
        <v>0</v>
      </c>
      <c r="M2661" s="21" t="s">
        <v>95</v>
      </c>
    </row>
    <row r="2662" spans="1:13" ht="20.25" customHeight="1">
      <c r="A2662" s="29" t="s">
        <v>114</v>
      </c>
      <c r="B2662" s="30"/>
      <c r="C2662" s="30"/>
      <c r="D2662" s="30"/>
      <c r="E2662" s="18">
        <v>3</v>
      </c>
      <c r="F2662" s="18">
        <v>15</v>
      </c>
      <c r="G2662" s="31">
        <f t="shared" si="428"/>
        <v>18</v>
      </c>
      <c r="H2662" s="32">
        <f>IFERROR(B2662/$G$2664,0)</f>
        <v>0</v>
      </c>
      <c r="I2662" s="32">
        <f t="shared" si="429"/>
        <v>0</v>
      </c>
      <c r="J2662" s="32">
        <f t="shared" si="429"/>
        <v>0</v>
      </c>
      <c r="K2662" s="32">
        <f t="shared" si="429"/>
        <v>0</v>
      </c>
      <c r="L2662" s="32">
        <f t="shared" si="429"/>
        <v>0</v>
      </c>
      <c r="M2662" s="21" t="s">
        <v>95</v>
      </c>
    </row>
    <row r="2663" spans="1:13" ht="20.25" customHeight="1">
      <c r="A2663" s="17" t="s">
        <v>105</v>
      </c>
      <c r="B2663" s="33">
        <f>IFERROR(AVERAGE(B2659:B2662),0)</f>
        <v>0</v>
      </c>
      <c r="C2663" s="33">
        <f>IFERROR(AVERAGE(C2659:C2662),0)</f>
        <v>0</v>
      </c>
      <c r="D2663" s="33">
        <f>IFERROR(AVERAGE(D2659:D2662),0)</f>
        <v>0</v>
      </c>
      <c r="E2663" s="33">
        <f>IFERROR(AVERAGE(E2659:E2662),0)</f>
        <v>3</v>
      </c>
      <c r="F2663" s="33">
        <f>IFERROR(AVERAGE(F2659:F2662),0)</f>
        <v>15</v>
      </c>
      <c r="G2663" s="33">
        <f>SUM(AVERAGE(G2659:G2662))</f>
        <v>18</v>
      </c>
      <c r="H2663" s="28">
        <f>AVERAGE(H2659:H2662)*0.2</f>
        <v>0</v>
      </c>
      <c r="I2663" s="28">
        <f>AVERAGE(I2659:I2662)*0.4</f>
        <v>0</v>
      </c>
      <c r="J2663" s="28">
        <f>AVERAGE(J2659:J2662)*0.6</f>
        <v>0</v>
      </c>
      <c r="K2663" s="28">
        <f>AVERAGE(K2659:K2662)*0.8</f>
        <v>0</v>
      </c>
      <c r="L2663" s="28">
        <f>AVERAGE(L2659:L2662)*1</f>
        <v>0</v>
      </c>
      <c r="M2663" s="28">
        <f>SUM(H2663:L2663)</f>
        <v>0</v>
      </c>
    </row>
    <row r="2664" spans="1:13" ht="20.25" customHeight="1">
      <c r="A2664" s="29" t="s">
        <v>121</v>
      </c>
      <c r="B2664" s="30"/>
      <c r="C2664" s="30"/>
      <c r="D2664" s="30"/>
      <c r="E2664" s="30"/>
      <c r="F2664" s="30"/>
      <c r="G2664" s="31">
        <f t="shared" si="428"/>
        <v>0</v>
      </c>
      <c r="H2664" s="32">
        <f>IFERROR(B2664/$G$2669,0)</f>
        <v>0</v>
      </c>
      <c r="I2664" s="32">
        <f>IFERROR(C2664/$G$2669,0)</f>
        <v>0</v>
      </c>
      <c r="J2664" s="32">
        <f>IFERROR(D2664/$G$2669,0)</f>
        <v>0</v>
      </c>
      <c r="K2664" s="32">
        <f>IFERROR(E2664/$G$2669,0)</f>
        <v>0</v>
      </c>
      <c r="L2664" s="32">
        <f>IFERROR(F2664/$G$2669,0)</f>
        <v>0</v>
      </c>
      <c r="M2664" s="21" t="s">
        <v>95</v>
      </c>
    </row>
    <row r="2665" spans="1:13" ht="20.25" customHeight="1">
      <c r="A2665" s="34" t="s">
        <v>115</v>
      </c>
      <c r="B2665" s="34"/>
      <c r="C2665" s="34"/>
      <c r="D2665" s="34"/>
      <c r="E2665" s="34"/>
      <c r="F2665" s="34"/>
      <c r="G2665" s="35">
        <v>18</v>
      </c>
      <c r="H2665" s="28" t="s">
        <v>95</v>
      </c>
      <c r="I2665" s="28" t="s">
        <v>95</v>
      </c>
      <c r="J2665" s="28" t="s">
        <v>95</v>
      </c>
      <c r="K2665" s="28" t="s">
        <v>95</v>
      </c>
      <c r="L2665" s="28" t="s">
        <v>95</v>
      </c>
      <c r="M2665" s="28">
        <f>(M2645+M2652+M2657+M2663)/4</f>
        <v>0.72777777777777786</v>
      </c>
    </row>
    <row r="2666" spans="1:13" ht="20.25" customHeight="1">
      <c r="A2666" s="36"/>
      <c r="B2666" s="36"/>
      <c r="C2666" s="36"/>
      <c r="D2666" s="36"/>
      <c r="E2666" s="36"/>
      <c r="F2666" s="36"/>
      <c r="G2666" s="36"/>
      <c r="H2666" s="36"/>
      <c r="I2666" s="36"/>
      <c r="J2666" s="36"/>
      <c r="K2666" s="36"/>
      <c r="L2666" s="36"/>
      <c r="M2666" s="36"/>
    </row>
    <row r="2667" spans="1:13" ht="20.25" customHeight="1">
      <c r="A2667" s="36"/>
      <c r="B2667" s="36"/>
      <c r="C2667" s="36"/>
      <c r="D2667" s="36"/>
      <c r="E2667" s="36"/>
      <c r="F2667" s="36"/>
      <c r="G2667" s="36"/>
      <c r="H2667" s="36"/>
      <c r="I2667" s="36"/>
      <c r="J2667" s="36"/>
      <c r="K2667" s="36"/>
      <c r="L2667" s="36"/>
      <c r="M2667" s="36"/>
    </row>
    <row r="2668" spans="1:13" ht="20.25" customHeight="1">
      <c r="A2668" s="7" t="s">
        <v>82</v>
      </c>
      <c r="B2668" s="8" t="s">
        <v>27</v>
      </c>
      <c r="C2668" s="8"/>
      <c r="D2668" s="8"/>
      <c r="E2668" s="8"/>
      <c r="F2668" s="8"/>
      <c r="G2668" s="8"/>
      <c r="H2668" s="8"/>
      <c r="I2668" s="8"/>
      <c r="J2668" s="8"/>
      <c r="K2668" s="9" t="s">
        <v>78</v>
      </c>
      <c r="L2668" s="10">
        <v>45188</v>
      </c>
      <c r="M2668" s="10"/>
    </row>
    <row r="2669" spans="1:13" ht="20.25" customHeight="1">
      <c r="A2669" s="8" t="s">
        <v>84</v>
      </c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</row>
    <row r="2670" spans="1:13" ht="20.25" customHeight="1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</row>
    <row r="2671" spans="1:13" ht="20.25" customHeight="1">
      <c r="A2671" s="11" t="s">
        <v>85</v>
      </c>
      <c r="B2671" s="8" t="s">
        <v>86</v>
      </c>
      <c r="C2671" s="8"/>
      <c r="D2671" s="8"/>
      <c r="E2671" s="8"/>
      <c r="F2671" s="8"/>
      <c r="G2671" s="8"/>
      <c r="H2671" s="8" t="s">
        <v>86</v>
      </c>
      <c r="I2671" s="8"/>
      <c r="J2671" s="8"/>
      <c r="K2671" s="8"/>
      <c r="L2671" s="8"/>
      <c r="M2671" s="8"/>
    </row>
    <row r="2672" spans="1:13" ht="20.25" customHeight="1">
      <c r="A2672" s="12" t="s">
        <v>87</v>
      </c>
      <c r="B2672" s="13" t="s">
        <v>88</v>
      </c>
      <c r="C2672" s="13" t="s">
        <v>89</v>
      </c>
      <c r="D2672" s="13" t="s">
        <v>90</v>
      </c>
      <c r="E2672" s="13" t="s">
        <v>91</v>
      </c>
      <c r="F2672" s="13" t="s">
        <v>92</v>
      </c>
      <c r="G2672" s="14" t="s">
        <v>93</v>
      </c>
      <c r="H2672" s="15" t="s">
        <v>88</v>
      </c>
      <c r="I2672" s="15" t="s">
        <v>89</v>
      </c>
      <c r="J2672" s="15" t="s">
        <v>90</v>
      </c>
      <c r="K2672" s="15" t="s">
        <v>91</v>
      </c>
      <c r="L2672" s="15" t="s">
        <v>92</v>
      </c>
      <c r="M2672" s="16" t="s">
        <v>93</v>
      </c>
    </row>
    <row r="2673" spans="1:13" ht="20.25" customHeight="1">
      <c r="A2673" s="17" t="s">
        <v>94</v>
      </c>
      <c r="B2673" s="18"/>
      <c r="C2673" s="18"/>
      <c r="D2673" s="18"/>
      <c r="E2673" s="18">
        <v>3</v>
      </c>
      <c r="F2673" s="18">
        <v>15</v>
      </c>
      <c r="G2673" s="14">
        <f>SUM(B2673:F2673)</f>
        <v>18</v>
      </c>
      <c r="H2673" s="19">
        <f>IFERROR(B2673/$G$2678,0)</f>
        <v>0</v>
      </c>
      <c r="I2673" s="19">
        <f t="shared" ref="I2673:L2675" si="430">IFERROR(C2673/$G$2678,0)</f>
        <v>0</v>
      </c>
      <c r="J2673" s="19">
        <f t="shared" si="430"/>
        <v>0</v>
      </c>
      <c r="K2673" s="19">
        <f t="shared" si="430"/>
        <v>0.16666666666666666</v>
      </c>
      <c r="L2673" s="19">
        <f>IFERROR(F2673/$G$2678,0)</f>
        <v>0.83333333333333337</v>
      </c>
      <c r="M2673" s="20" t="s">
        <v>95</v>
      </c>
    </row>
    <row r="2674" spans="1:13" ht="20.25" customHeight="1">
      <c r="A2674" s="17" t="s">
        <v>96</v>
      </c>
      <c r="B2674" s="18"/>
      <c r="C2674" s="18"/>
      <c r="D2674" s="18"/>
      <c r="E2674" s="18">
        <v>3</v>
      </c>
      <c r="F2674" s="18">
        <v>15</v>
      </c>
      <c r="G2674" s="14">
        <f>SUM(B2674:F2674)</f>
        <v>18</v>
      </c>
      <c r="H2674" s="19">
        <f>IFERROR(B2674/$G$2678,0)</f>
        <v>0</v>
      </c>
      <c r="I2674" s="19">
        <f t="shared" si="430"/>
        <v>0</v>
      </c>
      <c r="J2674" s="19">
        <f t="shared" si="430"/>
        <v>0</v>
      </c>
      <c r="K2674" s="19">
        <f t="shared" si="430"/>
        <v>0.16666666666666666</v>
      </c>
      <c r="L2674" s="19">
        <f t="shared" si="430"/>
        <v>0.83333333333333337</v>
      </c>
      <c r="M2674" s="21" t="s">
        <v>95</v>
      </c>
    </row>
    <row r="2675" spans="1:13" ht="20.25" customHeight="1">
      <c r="A2675" s="17" t="s">
        <v>97</v>
      </c>
      <c r="B2675" s="18"/>
      <c r="C2675" s="18"/>
      <c r="D2675" s="18"/>
      <c r="E2675" s="18">
        <v>3</v>
      </c>
      <c r="F2675" s="18">
        <v>15</v>
      </c>
      <c r="G2675" s="14">
        <f>SUM(B2675:F2675)</f>
        <v>18</v>
      </c>
      <c r="H2675" s="19">
        <f>IFERROR(B2675/$G$2678,0)</f>
        <v>0</v>
      </c>
      <c r="I2675" s="19">
        <f t="shared" si="430"/>
        <v>0</v>
      </c>
      <c r="J2675" s="19">
        <f t="shared" si="430"/>
        <v>0</v>
      </c>
      <c r="K2675" s="19">
        <f t="shared" si="430"/>
        <v>0.16666666666666666</v>
      </c>
      <c r="L2675" s="19">
        <f t="shared" si="430"/>
        <v>0.83333333333333337</v>
      </c>
      <c r="M2675" s="21" t="s">
        <v>95</v>
      </c>
    </row>
    <row r="2676" spans="1:13" ht="20.25" customHeight="1">
      <c r="A2676" s="22" t="s">
        <v>98</v>
      </c>
      <c r="B2676" s="23">
        <f>IFERROR(AVERAGE(B2673:B2675),0)</f>
        <v>0</v>
      </c>
      <c r="C2676" s="23">
        <f>IFERROR(AVERAGE(C2673:C2675),0)</f>
        <v>0</v>
      </c>
      <c r="D2676" s="23">
        <f>IFERROR(AVERAGE(D2673:D2675),0)</f>
        <v>0</v>
      </c>
      <c r="E2676" s="23">
        <f>IFERROR(AVERAGE(E2673:E2675),0)</f>
        <v>3</v>
      </c>
      <c r="F2676" s="23">
        <f>IFERROR(AVERAGE(F2673:F2675),0)</f>
        <v>15</v>
      </c>
      <c r="G2676" s="23">
        <f>SUM(AVERAGE(G2673:G2675))</f>
        <v>18</v>
      </c>
      <c r="H2676" s="24">
        <f>AVERAGE(H2673:H2675)*0.2</f>
        <v>0</v>
      </c>
      <c r="I2676" s="24">
        <f>AVERAGE(I2673:I2675)*0.4</f>
        <v>0</v>
      </c>
      <c r="J2676" s="24">
        <f>AVERAGE(J2673:J2675)*0.6</f>
        <v>0</v>
      </c>
      <c r="K2676" s="24">
        <f>AVERAGE(K2673:K2675)*0.8</f>
        <v>0.13333333333333333</v>
      </c>
      <c r="L2676" s="24">
        <f>AVERAGE(L2673:L2675)*1</f>
        <v>0.83333333333333337</v>
      </c>
      <c r="M2676" s="25">
        <f>SUM(H2676:L2676)</f>
        <v>0.96666666666666667</v>
      </c>
    </row>
    <row r="2677" spans="1:13" ht="20.25" customHeight="1">
      <c r="A2677" s="12" t="s">
        <v>99</v>
      </c>
      <c r="B2677" s="13" t="s">
        <v>88</v>
      </c>
      <c r="C2677" s="13" t="s">
        <v>89</v>
      </c>
      <c r="D2677" s="13" t="s">
        <v>90</v>
      </c>
      <c r="E2677" s="13" t="s">
        <v>91</v>
      </c>
      <c r="F2677" s="13" t="s">
        <v>92</v>
      </c>
      <c r="G2677" s="14" t="s">
        <v>93</v>
      </c>
      <c r="H2677" s="15" t="s">
        <v>88</v>
      </c>
      <c r="I2677" s="15" t="s">
        <v>89</v>
      </c>
      <c r="J2677" s="15" t="s">
        <v>90</v>
      </c>
      <c r="K2677" s="15" t="s">
        <v>91</v>
      </c>
      <c r="L2677" s="26" t="s">
        <v>92</v>
      </c>
      <c r="M2677" s="14" t="s">
        <v>93</v>
      </c>
    </row>
    <row r="2678" spans="1:13" ht="20.25" customHeight="1">
      <c r="A2678" s="17" t="s">
        <v>100</v>
      </c>
      <c r="B2678" s="18"/>
      <c r="C2678" s="18"/>
      <c r="D2678" s="18"/>
      <c r="E2678" s="18">
        <v>1</v>
      </c>
      <c r="F2678" s="18">
        <v>17</v>
      </c>
      <c r="G2678" s="14">
        <f>SUM(B2678:F2678)</f>
        <v>18</v>
      </c>
      <c r="H2678" s="19">
        <f t="shared" ref="H2678:L2682" si="431">IFERROR(B2678/$G$2683,0)</f>
        <v>0</v>
      </c>
      <c r="I2678" s="19">
        <f t="shared" si="431"/>
        <v>0</v>
      </c>
      <c r="J2678" s="19">
        <f t="shared" si="431"/>
        <v>0</v>
      </c>
      <c r="K2678" s="19">
        <f t="shared" si="431"/>
        <v>5.5555555555555552E-2</v>
      </c>
      <c r="L2678" s="19">
        <f t="shared" si="431"/>
        <v>0.94444444444444442</v>
      </c>
      <c r="M2678" s="21" t="s">
        <v>95</v>
      </c>
    </row>
    <row r="2679" spans="1:13" ht="20.25" customHeight="1">
      <c r="A2679" s="17" t="s">
        <v>101</v>
      </c>
      <c r="B2679" s="18"/>
      <c r="C2679" s="18"/>
      <c r="D2679" s="18"/>
      <c r="E2679" s="18">
        <v>1</v>
      </c>
      <c r="F2679" s="18">
        <v>17</v>
      </c>
      <c r="G2679" s="14">
        <f>SUM(B2679:F2679)</f>
        <v>18</v>
      </c>
      <c r="H2679" s="19">
        <f t="shared" si="431"/>
        <v>0</v>
      </c>
      <c r="I2679" s="19">
        <f t="shared" si="431"/>
        <v>0</v>
      </c>
      <c r="J2679" s="19">
        <f t="shared" si="431"/>
        <v>0</v>
      </c>
      <c r="K2679" s="19">
        <f t="shared" si="431"/>
        <v>5.5555555555555552E-2</v>
      </c>
      <c r="L2679" s="19">
        <f t="shared" si="431"/>
        <v>0.94444444444444442</v>
      </c>
      <c r="M2679" s="21" t="s">
        <v>95</v>
      </c>
    </row>
    <row r="2680" spans="1:13" ht="20.25" customHeight="1">
      <c r="A2680" s="17" t="s">
        <v>102</v>
      </c>
      <c r="B2680" s="18"/>
      <c r="C2680" s="18"/>
      <c r="D2680" s="18"/>
      <c r="E2680" s="18">
        <v>1</v>
      </c>
      <c r="F2680" s="18">
        <v>17</v>
      </c>
      <c r="G2680" s="14">
        <f>SUM(B2680:F2680)</f>
        <v>18</v>
      </c>
      <c r="H2680" s="19">
        <f t="shared" si="431"/>
        <v>0</v>
      </c>
      <c r="I2680" s="19">
        <f t="shared" si="431"/>
        <v>0</v>
      </c>
      <c r="J2680" s="19">
        <f t="shared" si="431"/>
        <v>0</v>
      </c>
      <c r="K2680" s="19">
        <f t="shared" si="431"/>
        <v>5.5555555555555552E-2</v>
      </c>
      <c r="L2680" s="19">
        <f t="shared" si="431"/>
        <v>0.94444444444444442</v>
      </c>
      <c r="M2680" s="21" t="s">
        <v>95</v>
      </c>
    </row>
    <row r="2681" spans="1:13" ht="20.25" customHeight="1">
      <c r="A2681" s="17" t="s">
        <v>103</v>
      </c>
      <c r="B2681" s="18"/>
      <c r="C2681" s="18"/>
      <c r="D2681" s="18"/>
      <c r="E2681" s="18">
        <v>1</v>
      </c>
      <c r="F2681" s="18">
        <v>17</v>
      </c>
      <c r="G2681" s="14">
        <f>SUM(B2681:F2681)</f>
        <v>18</v>
      </c>
      <c r="H2681" s="19">
        <f t="shared" si="431"/>
        <v>0</v>
      </c>
      <c r="I2681" s="19">
        <f t="shared" si="431"/>
        <v>0</v>
      </c>
      <c r="J2681" s="19">
        <f t="shared" si="431"/>
        <v>0</v>
      </c>
      <c r="K2681" s="19">
        <f t="shared" si="431"/>
        <v>5.5555555555555552E-2</v>
      </c>
      <c r="L2681" s="19">
        <f t="shared" si="431"/>
        <v>0.94444444444444442</v>
      </c>
      <c r="M2681" s="21" t="s">
        <v>95</v>
      </c>
    </row>
    <row r="2682" spans="1:13" ht="20.25" customHeight="1">
      <c r="A2682" s="17" t="s">
        <v>104</v>
      </c>
      <c r="B2682" s="18"/>
      <c r="C2682" s="18"/>
      <c r="D2682" s="18"/>
      <c r="E2682" s="18">
        <v>1</v>
      </c>
      <c r="F2682" s="18">
        <v>17</v>
      </c>
      <c r="G2682" s="14">
        <f>SUM(B2682:F2682)</f>
        <v>18</v>
      </c>
      <c r="H2682" s="19">
        <f t="shared" si="431"/>
        <v>0</v>
      </c>
      <c r="I2682" s="19">
        <f t="shared" si="431"/>
        <v>0</v>
      </c>
      <c r="J2682" s="19">
        <f t="shared" si="431"/>
        <v>0</v>
      </c>
      <c r="K2682" s="19">
        <f t="shared" si="431"/>
        <v>5.5555555555555552E-2</v>
      </c>
      <c r="L2682" s="19">
        <f t="shared" si="431"/>
        <v>0.94444444444444442</v>
      </c>
      <c r="M2682" s="21"/>
    </row>
    <row r="2683" spans="1:13" ht="20.25" customHeight="1">
      <c r="A2683" s="22" t="s">
        <v>105</v>
      </c>
      <c r="B2683" s="23">
        <f>IFERROR(AVERAGE(B2678:B2682),0)</f>
        <v>0</v>
      </c>
      <c r="C2683" s="23">
        <f>IFERROR(AVERAGE(C2678:C2682),0)</f>
        <v>0</v>
      </c>
      <c r="D2683" s="23">
        <f>IFERROR(AVERAGE(D2678:D2682),0)</f>
        <v>0</v>
      </c>
      <c r="E2683" s="23">
        <f>IFERROR(AVERAGE(E2678:E2682),0)</f>
        <v>1</v>
      </c>
      <c r="F2683" s="23">
        <f>IFERROR(AVERAGE(F2678:F2682),0)</f>
        <v>17</v>
      </c>
      <c r="G2683" s="23">
        <f>SUM(AVERAGE(G2678:G2682))</f>
        <v>18</v>
      </c>
      <c r="H2683" s="25">
        <f>AVERAGE(H2678:H2682)*0.2</f>
        <v>0</v>
      </c>
      <c r="I2683" s="25">
        <f>AVERAGE(I2678:I2682)*0.4</f>
        <v>0</v>
      </c>
      <c r="J2683" s="25">
        <f>AVERAGE(J2678:J2682)*0.6</f>
        <v>0</v>
      </c>
      <c r="K2683" s="25">
        <f>AVERAGE(K2678:K2682)*0.8</f>
        <v>4.4444444444444453E-2</v>
      </c>
      <c r="L2683" s="25">
        <f>AVERAGE(L2678:L2682)*1</f>
        <v>0.94444444444444442</v>
      </c>
      <c r="M2683" s="25">
        <f>SUM(H2683:L2683)</f>
        <v>0.98888888888888893</v>
      </c>
    </row>
    <row r="2684" spans="1:13" ht="20.25" customHeight="1">
      <c r="A2684" s="12" t="s">
        <v>106</v>
      </c>
      <c r="B2684" s="13" t="s">
        <v>88</v>
      </c>
      <c r="C2684" s="13" t="s">
        <v>89</v>
      </c>
      <c r="D2684" s="13" t="s">
        <v>90</v>
      </c>
      <c r="E2684" s="13" t="s">
        <v>91</v>
      </c>
      <c r="F2684" s="13" t="s">
        <v>92</v>
      </c>
      <c r="G2684" s="14" t="s">
        <v>93</v>
      </c>
      <c r="H2684" s="15" t="s">
        <v>88</v>
      </c>
      <c r="I2684" s="15" t="s">
        <v>89</v>
      </c>
      <c r="J2684" s="15" t="s">
        <v>90</v>
      </c>
      <c r="K2684" s="15" t="s">
        <v>91</v>
      </c>
      <c r="L2684" s="26" t="s">
        <v>92</v>
      </c>
      <c r="M2684" s="14" t="s">
        <v>93</v>
      </c>
    </row>
    <row r="2685" spans="1:13" ht="20.25" customHeight="1">
      <c r="A2685" s="17" t="s">
        <v>107</v>
      </c>
      <c r="B2685" s="18"/>
      <c r="C2685" s="18"/>
      <c r="D2685" s="18"/>
      <c r="E2685" s="18">
        <v>2</v>
      </c>
      <c r="F2685" s="18">
        <v>16</v>
      </c>
      <c r="G2685" s="14">
        <f>SUM(B2685:F2685)</f>
        <v>18</v>
      </c>
      <c r="H2685" s="19">
        <f>IFERROR(B2685/$G$2690,0)</f>
        <v>0</v>
      </c>
      <c r="I2685" s="19">
        <f t="shared" ref="I2685:L2687" si="432">IFERROR(C2685/$G$2690,0)</f>
        <v>0</v>
      </c>
      <c r="J2685" s="19">
        <f t="shared" si="432"/>
        <v>0</v>
      </c>
      <c r="K2685" s="19">
        <f t="shared" si="432"/>
        <v>0.1111111111111111</v>
      </c>
      <c r="L2685" s="19">
        <f t="shared" si="432"/>
        <v>0.88888888888888884</v>
      </c>
      <c r="M2685" s="21" t="s">
        <v>95</v>
      </c>
    </row>
    <row r="2686" spans="1:13" ht="20.25" customHeight="1">
      <c r="A2686" s="17" t="s">
        <v>108</v>
      </c>
      <c r="B2686" s="18"/>
      <c r="C2686" s="18"/>
      <c r="D2686" s="18"/>
      <c r="E2686" s="18">
        <v>2</v>
      </c>
      <c r="F2686" s="18">
        <v>16</v>
      </c>
      <c r="G2686" s="14">
        <f>SUM(B2686:F2686)</f>
        <v>18</v>
      </c>
      <c r="H2686" s="19">
        <f>IFERROR(B2686/$G$2690,0)</f>
        <v>0</v>
      </c>
      <c r="I2686" s="19">
        <f t="shared" si="432"/>
        <v>0</v>
      </c>
      <c r="J2686" s="19">
        <f t="shared" si="432"/>
        <v>0</v>
      </c>
      <c r="K2686" s="19">
        <f t="shared" si="432"/>
        <v>0.1111111111111111</v>
      </c>
      <c r="L2686" s="19">
        <f t="shared" si="432"/>
        <v>0.88888888888888884</v>
      </c>
      <c r="M2686" s="21" t="s">
        <v>95</v>
      </c>
    </row>
    <row r="2687" spans="1:13" ht="20.25" customHeight="1">
      <c r="A2687" s="17" t="s">
        <v>109</v>
      </c>
      <c r="B2687" s="18"/>
      <c r="C2687" s="18"/>
      <c r="D2687" s="18"/>
      <c r="E2687" s="18">
        <v>2</v>
      </c>
      <c r="F2687" s="18">
        <v>16</v>
      </c>
      <c r="G2687" s="14">
        <f>SUM(B2687:F2687)</f>
        <v>18</v>
      </c>
      <c r="H2687" s="19">
        <f>IFERROR(B2687/$G$2690,0)</f>
        <v>0</v>
      </c>
      <c r="I2687" s="19">
        <f t="shared" si="432"/>
        <v>0</v>
      </c>
      <c r="J2687" s="19">
        <f t="shared" si="432"/>
        <v>0</v>
      </c>
      <c r="K2687" s="19">
        <f t="shared" si="432"/>
        <v>0.1111111111111111</v>
      </c>
      <c r="L2687" s="19">
        <f t="shared" si="432"/>
        <v>0.88888888888888884</v>
      </c>
      <c r="M2687" s="21" t="s">
        <v>95</v>
      </c>
    </row>
    <row r="2688" spans="1:13" ht="20.25" customHeight="1">
      <c r="A2688" s="22" t="s">
        <v>105</v>
      </c>
      <c r="B2688" s="23">
        <f>IFERROR(AVERAGE(B2685:B2687),0)</f>
        <v>0</v>
      </c>
      <c r="C2688" s="23">
        <f>IFERROR(AVERAGE(C2685:C2687),0)</f>
        <v>0</v>
      </c>
      <c r="D2688" s="27">
        <f>IFERROR(AVERAGE(D2685:D2687),0)</f>
        <v>0</v>
      </c>
      <c r="E2688" s="27">
        <f>IFERROR(AVERAGE(E2685:E2687),0)</f>
        <v>2</v>
      </c>
      <c r="F2688" s="27">
        <f>IFERROR(AVERAGE(F2685:F2687),0)</f>
        <v>16</v>
      </c>
      <c r="G2688" s="27">
        <f>SUM(AVERAGE(G2685:G2687))</f>
        <v>18</v>
      </c>
      <c r="H2688" s="25">
        <f>AVERAGE(H2685:H2687)*0.2</f>
        <v>0</v>
      </c>
      <c r="I2688" s="25">
        <f>AVERAGE(I2685:I2687)*0.4</f>
        <v>0</v>
      </c>
      <c r="J2688" s="25">
        <f>AVERAGE(J2685:J2687)*0.6</f>
        <v>0</v>
      </c>
      <c r="K2688" s="25">
        <f>AVERAGE(K2685:K2687)*0.8</f>
        <v>8.8888888888888892E-2</v>
      </c>
      <c r="L2688" s="25">
        <f>AVERAGE(L2685:L2687)*1</f>
        <v>0.88888888888888884</v>
      </c>
      <c r="M2688" s="28">
        <f>SUM(H2688:L2688)</f>
        <v>0.97777777777777775</v>
      </c>
    </row>
    <row r="2689" spans="1:13" ht="20.25" customHeight="1">
      <c r="A2689" s="12" t="s">
        <v>110</v>
      </c>
      <c r="B2689" s="13" t="s">
        <v>88</v>
      </c>
      <c r="C2689" s="13" t="s">
        <v>89</v>
      </c>
      <c r="D2689" s="13" t="s">
        <v>90</v>
      </c>
      <c r="E2689" s="13" t="s">
        <v>91</v>
      </c>
      <c r="F2689" s="13" t="s">
        <v>92</v>
      </c>
      <c r="G2689" s="14" t="s">
        <v>93</v>
      </c>
      <c r="H2689" s="15" t="s">
        <v>88</v>
      </c>
      <c r="I2689" s="15" t="s">
        <v>89</v>
      </c>
      <c r="J2689" s="15" t="s">
        <v>90</v>
      </c>
      <c r="K2689" s="15" t="s">
        <v>91</v>
      </c>
      <c r="L2689" s="26" t="s">
        <v>92</v>
      </c>
      <c r="M2689" s="14" t="s">
        <v>93</v>
      </c>
    </row>
    <row r="2690" spans="1:13" ht="20.25" customHeight="1">
      <c r="A2690" s="29" t="s">
        <v>111</v>
      </c>
      <c r="B2690" s="30"/>
      <c r="C2690" s="30"/>
      <c r="D2690" s="30"/>
      <c r="E2690" s="18">
        <v>2</v>
      </c>
      <c r="F2690" s="18">
        <v>16</v>
      </c>
      <c r="G2690" s="31">
        <f t="shared" ref="G2690:G2695" si="433">SUM(B2690:F2690)</f>
        <v>18</v>
      </c>
      <c r="H2690" s="32">
        <f>IFERROR(B2690/$G$2695,0)</f>
        <v>0</v>
      </c>
      <c r="I2690" s="32">
        <f t="shared" ref="I2690:L2693" si="434">IFERROR(C2690/$G$2695,0)</f>
        <v>0</v>
      </c>
      <c r="J2690" s="32">
        <f t="shared" si="434"/>
        <v>0</v>
      </c>
      <c r="K2690" s="32">
        <f t="shared" si="434"/>
        <v>0</v>
      </c>
      <c r="L2690" s="32">
        <f t="shared" si="434"/>
        <v>0</v>
      </c>
      <c r="M2690" s="21" t="s">
        <v>95</v>
      </c>
    </row>
    <row r="2691" spans="1:13" ht="20.25" customHeight="1">
      <c r="A2691" s="29" t="s">
        <v>112</v>
      </c>
      <c r="B2691" s="30"/>
      <c r="C2691" s="30"/>
      <c r="D2691" s="30"/>
      <c r="E2691" s="18">
        <v>2</v>
      </c>
      <c r="F2691" s="18">
        <v>16</v>
      </c>
      <c r="G2691" s="31">
        <f t="shared" si="433"/>
        <v>18</v>
      </c>
      <c r="H2691" s="32">
        <f>IFERROR(B2691/$G$2695,0)</f>
        <v>0</v>
      </c>
      <c r="I2691" s="32">
        <f t="shared" si="434"/>
        <v>0</v>
      </c>
      <c r="J2691" s="32">
        <f t="shared" si="434"/>
        <v>0</v>
      </c>
      <c r="K2691" s="32">
        <f t="shared" si="434"/>
        <v>0</v>
      </c>
      <c r="L2691" s="32">
        <f t="shared" si="434"/>
        <v>0</v>
      </c>
      <c r="M2691" s="21" t="s">
        <v>95</v>
      </c>
    </row>
    <row r="2692" spans="1:13" ht="20.25" customHeight="1">
      <c r="A2692" s="29" t="s">
        <v>113</v>
      </c>
      <c r="B2692" s="30"/>
      <c r="C2692" s="30"/>
      <c r="D2692" s="30"/>
      <c r="E2692" s="18">
        <v>2</v>
      </c>
      <c r="F2692" s="18">
        <v>16</v>
      </c>
      <c r="G2692" s="31">
        <f t="shared" si="433"/>
        <v>18</v>
      </c>
      <c r="H2692" s="32">
        <f>IFERROR(B2692/$G$2695,0)</f>
        <v>0</v>
      </c>
      <c r="I2692" s="32">
        <f t="shared" si="434"/>
        <v>0</v>
      </c>
      <c r="J2692" s="32">
        <f t="shared" si="434"/>
        <v>0</v>
      </c>
      <c r="K2692" s="32">
        <f t="shared" si="434"/>
        <v>0</v>
      </c>
      <c r="L2692" s="32">
        <f t="shared" si="434"/>
        <v>0</v>
      </c>
      <c r="M2692" s="21" t="s">
        <v>95</v>
      </c>
    </row>
    <row r="2693" spans="1:13" ht="20.25" customHeight="1">
      <c r="A2693" s="29" t="s">
        <v>114</v>
      </c>
      <c r="B2693" s="30"/>
      <c r="C2693" s="30"/>
      <c r="D2693" s="30"/>
      <c r="E2693" s="18">
        <v>2</v>
      </c>
      <c r="F2693" s="18">
        <v>16</v>
      </c>
      <c r="G2693" s="31">
        <f t="shared" si="433"/>
        <v>18</v>
      </c>
      <c r="H2693" s="32">
        <f>IFERROR(B2693/$G$2695,0)</f>
        <v>0</v>
      </c>
      <c r="I2693" s="32">
        <f t="shared" si="434"/>
        <v>0</v>
      </c>
      <c r="J2693" s="32">
        <f t="shared" si="434"/>
        <v>0</v>
      </c>
      <c r="K2693" s="32">
        <f t="shared" si="434"/>
        <v>0</v>
      </c>
      <c r="L2693" s="32">
        <f t="shared" si="434"/>
        <v>0</v>
      </c>
      <c r="M2693" s="21" t="s">
        <v>95</v>
      </c>
    </row>
    <row r="2694" spans="1:13" ht="20.25" customHeight="1">
      <c r="A2694" s="17" t="s">
        <v>105</v>
      </c>
      <c r="B2694" s="33">
        <f>IFERROR(AVERAGE(B2690:B2693),0)</f>
        <v>0</v>
      </c>
      <c r="C2694" s="33">
        <f>IFERROR(AVERAGE(C2690:C2693),0)</f>
        <v>0</v>
      </c>
      <c r="D2694" s="33">
        <f>IFERROR(AVERAGE(D2690:D2693),0)</f>
        <v>0</v>
      </c>
      <c r="E2694" s="33">
        <f>IFERROR(AVERAGE(E2690:E2693),0)</f>
        <v>2</v>
      </c>
      <c r="F2694" s="33">
        <f>IFERROR(AVERAGE(F2690:F2693),0)</f>
        <v>16</v>
      </c>
      <c r="G2694" s="33">
        <f>SUM(AVERAGE(G2690:G2693))</f>
        <v>18</v>
      </c>
      <c r="H2694" s="28">
        <f>AVERAGE(H2690:H2693)*0.2</f>
        <v>0</v>
      </c>
      <c r="I2694" s="28">
        <f>AVERAGE(I2690:I2693)*0.4</f>
        <v>0</v>
      </c>
      <c r="J2694" s="28">
        <f>AVERAGE(J2690:J2693)*0.6</f>
        <v>0</v>
      </c>
      <c r="K2694" s="28">
        <f>AVERAGE(K2690:K2693)*0.8</f>
        <v>0</v>
      </c>
      <c r="L2694" s="28">
        <f>AVERAGE(L2690:L2693)*1</f>
        <v>0</v>
      </c>
      <c r="M2694" s="28">
        <f>SUM(H2694:L2694)</f>
        <v>0</v>
      </c>
    </row>
    <row r="2695" spans="1:13" ht="20.25" customHeight="1">
      <c r="A2695" s="29" t="s">
        <v>121</v>
      </c>
      <c r="B2695" s="30"/>
      <c r="C2695" s="30"/>
      <c r="D2695" s="30"/>
      <c r="E2695" s="30"/>
      <c r="F2695" s="30"/>
      <c r="G2695" s="31">
        <f t="shared" si="433"/>
        <v>0</v>
      </c>
      <c r="H2695" s="32">
        <f>IFERROR(B2695/$G$2700,0)</f>
        <v>0</v>
      </c>
      <c r="I2695" s="32">
        <f>IFERROR(C2695/$G$2700,0)</f>
        <v>0</v>
      </c>
      <c r="J2695" s="32">
        <f>IFERROR(D2695/$G$2700,0)</f>
        <v>0</v>
      </c>
      <c r="K2695" s="32">
        <f>IFERROR(E2695/$G$2700,0)</f>
        <v>0</v>
      </c>
      <c r="L2695" s="32">
        <f>IFERROR(F2695/$G$2700,0)</f>
        <v>0</v>
      </c>
      <c r="M2695" s="21" t="s">
        <v>95</v>
      </c>
    </row>
    <row r="2696" spans="1:13" ht="20.25" customHeight="1">
      <c r="A2696" s="34" t="s">
        <v>115</v>
      </c>
      <c r="B2696" s="34"/>
      <c r="C2696" s="34"/>
      <c r="D2696" s="34"/>
      <c r="E2696" s="34"/>
      <c r="F2696" s="34"/>
      <c r="G2696" s="35">
        <v>18</v>
      </c>
      <c r="H2696" s="28" t="s">
        <v>95</v>
      </c>
      <c r="I2696" s="28" t="s">
        <v>95</v>
      </c>
      <c r="J2696" s="28" t="s">
        <v>95</v>
      </c>
      <c r="K2696" s="28" t="s">
        <v>95</v>
      </c>
      <c r="L2696" s="28" t="s">
        <v>95</v>
      </c>
      <c r="M2696" s="28">
        <f>(M2676+M2683+M2688+M2694)/4</f>
        <v>0.73333333333333339</v>
      </c>
    </row>
    <row r="2697" spans="1:13" ht="20.25" customHeight="1">
      <c r="A2697" s="36"/>
      <c r="B2697" s="36"/>
      <c r="C2697" s="36"/>
      <c r="D2697" s="36"/>
      <c r="E2697" s="36"/>
      <c r="F2697" s="36"/>
      <c r="G2697" s="36"/>
      <c r="H2697" s="36"/>
      <c r="I2697" s="36"/>
      <c r="J2697" s="36"/>
      <c r="K2697" s="36"/>
      <c r="L2697" s="36"/>
      <c r="M2697" s="36"/>
    </row>
    <row r="2698" spans="1:13" ht="20.25" customHeight="1">
      <c r="A2698" s="36"/>
      <c r="B2698" s="36"/>
      <c r="C2698" s="36"/>
      <c r="D2698" s="36"/>
      <c r="E2698" s="36"/>
      <c r="F2698" s="36"/>
      <c r="G2698" s="36"/>
      <c r="H2698" s="36"/>
      <c r="I2698" s="36"/>
      <c r="J2698" s="36"/>
      <c r="K2698" s="36"/>
      <c r="L2698" s="36"/>
      <c r="M2698" s="36"/>
    </row>
    <row r="2699" spans="1:13" ht="20.25" customHeight="1">
      <c r="A2699" s="7" t="s">
        <v>82</v>
      </c>
      <c r="B2699" s="8" t="s">
        <v>26</v>
      </c>
      <c r="C2699" s="8"/>
      <c r="D2699" s="8"/>
      <c r="E2699" s="8"/>
      <c r="F2699" s="8"/>
      <c r="G2699" s="8"/>
      <c r="H2699" s="8"/>
      <c r="I2699" s="8"/>
      <c r="J2699" s="8"/>
      <c r="K2699" s="9" t="s">
        <v>78</v>
      </c>
      <c r="L2699" s="10">
        <v>45176</v>
      </c>
      <c r="M2699" s="10"/>
    </row>
    <row r="2700" spans="1:13" ht="20.25" customHeight="1">
      <c r="A2700" s="8" t="s">
        <v>84</v>
      </c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</row>
    <row r="2701" spans="1:13" ht="20.25" customHeight="1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</row>
    <row r="2702" spans="1:13" ht="20.25" customHeight="1">
      <c r="A2702" s="11" t="s">
        <v>85</v>
      </c>
      <c r="B2702" s="8" t="s">
        <v>86</v>
      </c>
      <c r="C2702" s="8"/>
      <c r="D2702" s="8"/>
      <c r="E2702" s="8"/>
      <c r="F2702" s="8"/>
      <c r="G2702" s="8"/>
      <c r="H2702" s="8" t="s">
        <v>86</v>
      </c>
      <c r="I2702" s="8"/>
      <c r="J2702" s="8"/>
      <c r="K2702" s="8"/>
      <c r="L2702" s="8"/>
      <c r="M2702" s="8"/>
    </row>
    <row r="2703" spans="1:13" ht="20.25" customHeight="1">
      <c r="A2703" s="12" t="s">
        <v>87</v>
      </c>
      <c r="B2703" s="13" t="s">
        <v>88</v>
      </c>
      <c r="C2703" s="13" t="s">
        <v>89</v>
      </c>
      <c r="D2703" s="13" t="s">
        <v>90</v>
      </c>
      <c r="E2703" s="13" t="s">
        <v>91</v>
      </c>
      <c r="F2703" s="13" t="s">
        <v>92</v>
      </c>
      <c r="G2703" s="14" t="s">
        <v>93</v>
      </c>
      <c r="H2703" s="15" t="s">
        <v>88</v>
      </c>
      <c r="I2703" s="15" t="s">
        <v>89</v>
      </c>
      <c r="J2703" s="15" t="s">
        <v>90</v>
      </c>
      <c r="K2703" s="15" t="s">
        <v>91</v>
      </c>
      <c r="L2703" s="15" t="s">
        <v>92</v>
      </c>
      <c r="M2703" s="16" t="s">
        <v>93</v>
      </c>
    </row>
    <row r="2704" spans="1:13" ht="20.25" customHeight="1">
      <c r="A2704" s="17" t="s">
        <v>94</v>
      </c>
      <c r="B2704" s="18"/>
      <c r="C2704" s="18"/>
      <c r="D2704" s="18"/>
      <c r="E2704" s="18">
        <v>3</v>
      </c>
      <c r="F2704" s="18">
        <v>15</v>
      </c>
      <c r="G2704" s="14">
        <f>SUM(B2704:F2704)</f>
        <v>18</v>
      </c>
      <c r="H2704" s="19">
        <f>IFERROR(B2704/$G$2709,0)</f>
        <v>0</v>
      </c>
      <c r="I2704" s="19">
        <f t="shared" ref="I2704:L2706" si="435">IFERROR(C2704/$G$2709,0)</f>
        <v>0</v>
      </c>
      <c r="J2704" s="19">
        <f t="shared" si="435"/>
        <v>0</v>
      </c>
      <c r="K2704" s="19">
        <f t="shared" si="435"/>
        <v>0.16666666666666666</v>
      </c>
      <c r="L2704" s="19">
        <f>IFERROR(F2704/$G$2709,0)</f>
        <v>0.83333333333333337</v>
      </c>
      <c r="M2704" s="20" t="s">
        <v>95</v>
      </c>
    </row>
    <row r="2705" spans="1:13" ht="20.25" customHeight="1">
      <c r="A2705" s="17" t="s">
        <v>96</v>
      </c>
      <c r="B2705" s="18"/>
      <c r="C2705" s="18"/>
      <c r="D2705" s="18"/>
      <c r="E2705" s="18">
        <v>2</v>
      </c>
      <c r="F2705" s="18">
        <v>16</v>
      </c>
      <c r="G2705" s="14">
        <f>SUM(B2705:F2705)</f>
        <v>18</v>
      </c>
      <c r="H2705" s="19">
        <f>IFERROR(B2705/$G$2709,0)</f>
        <v>0</v>
      </c>
      <c r="I2705" s="19">
        <f t="shared" si="435"/>
        <v>0</v>
      </c>
      <c r="J2705" s="19">
        <f t="shared" si="435"/>
        <v>0</v>
      </c>
      <c r="K2705" s="19">
        <f t="shared" si="435"/>
        <v>0.1111111111111111</v>
      </c>
      <c r="L2705" s="19">
        <f t="shared" si="435"/>
        <v>0.88888888888888884</v>
      </c>
      <c r="M2705" s="21" t="s">
        <v>95</v>
      </c>
    </row>
    <row r="2706" spans="1:13" ht="20.25" customHeight="1">
      <c r="A2706" s="17" t="s">
        <v>97</v>
      </c>
      <c r="B2706" s="18"/>
      <c r="C2706" s="18"/>
      <c r="D2706" s="18"/>
      <c r="E2706" s="18">
        <v>2</v>
      </c>
      <c r="F2706" s="18">
        <v>16</v>
      </c>
      <c r="G2706" s="14">
        <f>SUM(B2706:F2706)</f>
        <v>18</v>
      </c>
      <c r="H2706" s="19">
        <f>IFERROR(B2706/$G$2709,0)</f>
        <v>0</v>
      </c>
      <c r="I2706" s="19">
        <f t="shared" si="435"/>
        <v>0</v>
      </c>
      <c r="J2706" s="19">
        <f t="shared" si="435"/>
        <v>0</v>
      </c>
      <c r="K2706" s="19">
        <f t="shared" si="435"/>
        <v>0.1111111111111111</v>
      </c>
      <c r="L2706" s="19">
        <f t="shared" si="435"/>
        <v>0.88888888888888884</v>
      </c>
      <c r="M2706" s="21" t="s">
        <v>95</v>
      </c>
    </row>
    <row r="2707" spans="1:13" ht="20.25" customHeight="1">
      <c r="A2707" s="22" t="s">
        <v>98</v>
      </c>
      <c r="B2707" s="23">
        <f>IFERROR(AVERAGE(B2704:B2706),0)</f>
        <v>0</v>
      </c>
      <c r="C2707" s="23">
        <f>IFERROR(AVERAGE(C2704:C2706),0)</f>
        <v>0</v>
      </c>
      <c r="D2707" s="23">
        <f>IFERROR(AVERAGE(D2704:D2706),0)</f>
        <v>0</v>
      </c>
      <c r="E2707" s="23">
        <f>IFERROR(AVERAGE(E2704:E2706),0)</f>
        <v>2.3333333333333335</v>
      </c>
      <c r="F2707" s="23">
        <f>IFERROR(AVERAGE(F2704:F2706),0)</f>
        <v>15.666666666666666</v>
      </c>
      <c r="G2707" s="23">
        <f>SUM(AVERAGE(G2704:G2706))</f>
        <v>18</v>
      </c>
      <c r="H2707" s="24">
        <f>AVERAGE(H2704:H2706)*0.2</f>
        <v>0</v>
      </c>
      <c r="I2707" s="24">
        <f>AVERAGE(I2704:I2706)*0.4</f>
        <v>0</v>
      </c>
      <c r="J2707" s="24">
        <f>AVERAGE(J2704:J2706)*0.6</f>
        <v>0</v>
      </c>
      <c r="K2707" s="24">
        <f>AVERAGE(K2704:K2706)*0.8</f>
        <v>0.1037037037037037</v>
      </c>
      <c r="L2707" s="24">
        <f>AVERAGE(L2704:L2706)*1</f>
        <v>0.87037037037037035</v>
      </c>
      <c r="M2707" s="25">
        <f>SUM(H2707:L2707)</f>
        <v>0.97407407407407409</v>
      </c>
    </row>
    <row r="2708" spans="1:13" ht="20.25" customHeight="1">
      <c r="A2708" s="12" t="s">
        <v>99</v>
      </c>
      <c r="B2708" s="13" t="s">
        <v>88</v>
      </c>
      <c r="C2708" s="13" t="s">
        <v>89</v>
      </c>
      <c r="D2708" s="13" t="s">
        <v>90</v>
      </c>
      <c r="E2708" s="13" t="s">
        <v>91</v>
      </c>
      <c r="F2708" s="13" t="s">
        <v>92</v>
      </c>
      <c r="G2708" s="14" t="s">
        <v>93</v>
      </c>
      <c r="H2708" s="15" t="s">
        <v>88</v>
      </c>
      <c r="I2708" s="15" t="s">
        <v>89</v>
      </c>
      <c r="J2708" s="15" t="s">
        <v>90</v>
      </c>
      <c r="K2708" s="15" t="s">
        <v>91</v>
      </c>
      <c r="L2708" s="26" t="s">
        <v>92</v>
      </c>
      <c r="M2708" s="14" t="s">
        <v>93</v>
      </c>
    </row>
    <row r="2709" spans="1:13" ht="20.25" customHeight="1">
      <c r="A2709" s="17" t="s">
        <v>100</v>
      </c>
      <c r="B2709" s="18"/>
      <c r="C2709" s="18"/>
      <c r="D2709" s="18"/>
      <c r="E2709" s="18">
        <v>1</v>
      </c>
      <c r="F2709" s="18">
        <v>17</v>
      </c>
      <c r="G2709" s="14">
        <f>SUM(B2709:F2709)</f>
        <v>18</v>
      </c>
      <c r="H2709" s="19">
        <f t="shared" ref="H2709:L2713" si="436">IFERROR(B2709/$G$2714,0)</f>
        <v>0</v>
      </c>
      <c r="I2709" s="19">
        <f t="shared" si="436"/>
        <v>0</v>
      </c>
      <c r="J2709" s="19">
        <f t="shared" si="436"/>
        <v>0</v>
      </c>
      <c r="K2709" s="19">
        <f t="shared" si="436"/>
        <v>5.5555555555555552E-2</v>
      </c>
      <c r="L2709" s="19">
        <f t="shared" si="436"/>
        <v>0.94444444444444442</v>
      </c>
      <c r="M2709" s="21" t="s">
        <v>95</v>
      </c>
    </row>
    <row r="2710" spans="1:13" ht="20.25" customHeight="1">
      <c r="A2710" s="17" t="s">
        <v>101</v>
      </c>
      <c r="B2710" s="18"/>
      <c r="C2710" s="18"/>
      <c r="D2710" s="18"/>
      <c r="E2710" s="18">
        <v>1</v>
      </c>
      <c r="F2710" s="18">
        <v>17</v>
      </c>
      <c r="G2710" s="14">
        <f>SUM(B2710:F2710)</f>
        <v>18</v>
      </c>
      <c r="H2710" s="19">
        <f t="shared" si="436"/>
        <v>0</v>
      </c>
      <c r="I2710" s="19">
        <f t="shared" si="436"/>
        <v>0</v>
      </c>
      <c r="J2710" s="19">
        <f t="shared" si="436"/>
        <v>0</v>
      </c>
      <c r="K2710" s="19">
        <f t="shared" si="436"/>
        <v>5.5555555555555552E-2</v>
      </c>
      <c r="L2710" s="19">
        <f t="shared" si="436"/>
        <v>0.94444444444444442</v>
      </c>
      <c r="M2710" s="21" t="s">
        <v>95</v>
      </c>
    </row>
    <row r="2711" spans="1:13" ht="20.25" customHeight="1">
      <c r="A2711" s="17" t="s">
        <v>102</v>
      </c>
      <c r="B2711" s="18"/>
      <c r="C2711" s="18"/>
      <c r="D2711" s="18"/>
      <c r="E2711" s="18">
        <v>1</v>
      </c>
      <c r="F2711" s="18">
        <v>17</v>
      </c>
      <c r="G2711" s="14">
        <f>SUM(B2711:F2711)</f>
        <v>18</v>
      </c>
      <c r="H2711" s="19">
        <f t="shared" si="436"/>
        <v>0</v>
      </c>
      <c r="I2711" s="19">
        <f t="shared" si="436"/>
        <v>0</v>
      </c>
      <c r="J2711" s="19">
        <f t="shared" si="436"/>
        <v>0</v>
      </c>
      <c r="K2711" s="19">
        <f t="shared" si="436"/>
        <v>5.5555555555555552E-2</v>
      </c>
      <c r="L2711" s="19">
        <f t="shared" si="436"/>
        <v>0.94444444444444442</v>
      </c>
      <c r="M2711" s="21" t="s">
        <v>95</v>
      </c>
    </row>
    <row r="2712" spans="1:13" ht="20.25" customHeight="1">
      <c r="A2712" s="17" t="s">
        <v>103</v>
      </c>
      <c r="B2712" s="18"/>
      <c r="C2712" s="18"/>
      <c r="D2712" s="18"/>
      <c r="E2712" s="18">
        <v>1</v>
      </c>
      <c r="F2712" s="18">
        <v>17</v>
      </c>
      <c r="G2712" s="14">
        <f>SUM(B2712:F2712)</f>
        <v>18</v>
      </c>
      <c r="H2712" s="19">
        <f t="shared" si="436"/>
        <v>0</v>
      </c>
      <c r="I2712" s="19">
        <f t="shared" si="436"/>
        <v>0</v>
      </c>
      <c r="J2712" s="19">
        <f t="shared" si="436"/>
        <v>0</v>
      </c>
      <c r="K2712" s="19">
        <f t="shared" si="436"/>
        <v>5.5555555555555552E-2</v>
      </c>
      <c r="L2712" s="19">
        <f t="shared" si="436"/>
        <v>0.94444444444444442</v>
      </c>
      <c r="M2712" s="21" t="s">
        <v>95</v>
      </c>
    </row>
    <row r="2713" spans="1:13" ht="20.25" customHeight="1">
      <c r="A2713" s="17" t="s">
        <v>104</v>
      </c>
      <c r="B2713" s="18"/>
      <c r="C2713" s="18"/>
      <c r="D2713" s="18"/>
      <c r="E2713" s="18">
        <v>1</v>
      </c>
      <c r="F2713" s="18">
        <v>17</v>
      </c>
      <c r="G2713" s="14">
        <f>SUM(B2713:F2713)</f>
        <v>18</v>
      </c>
      <c r="H2713" s="19">
        <f t="shared" si="436"/>
        <v>0</v>
      </c>
      <c r="I2713" s="19">
        <f t="shared" si="436"/>
        <v>0</v>
      </c>
      <c r="J2713" s="19">
        <f t="shared" si="436"/>
        <v>0</v>
      </c>
      <c r="K2713" s="19">
        <f t="shared" si="436"/>
        <v>5.5555555555555552E-2</v>
      </c>
      <c r="L2713" s="19">
        <f t="shared" si="436"/>
        <v>0.94444444444444442</v>
      </c>
      <c r="M2713" s="21"/>
    </row>
    <row r="2714" spans="1:13" ht="20.25" customHeight="1">
      <c r="A2714" s="22" t="s">
        <v>105</v>
      </c>
      <c r="B2714" s="23">
        <f>IFERROR(AVERAGE(B2709:B2713),0)</f>
        <v>0</v>
      </c>
      <c r="C2714" s="23">
        <f>IFERROR(AVERAGE(C2709:C2713),0)</f>
        <v>0</v>
      </c>
      <c r="D2714" s="23">
        <f>IFERROR(AVERAGE(D2709:D2713),0)</f>
        <v>0</v>
      </c>
      <c r="E2714" s="23">
        <f>IFERROR(AVERAGE(E2709:E2713),0)</f>
        <v>1</v>
      </c>
      <c r="F2714" s="23">
        <f>IFERROR(AVERAGE(F2709:F2713),0)</f>
        <v>17</v>
      </c>
      <c r="G2714" s="23">
        <f>SUM(AVERAGE(G2709:G2713))</f>
        <v>18</v>
      </c>
      <c r="H2714" s="25">
        <f>AVERAGE(H2709:H2713)*0.2</f>
        <v>0</v>
      </c>
      <c r="I2714" s="25">
        <f>AVERAGE(I2709:I2713)*0.4</f>
        <v>0</v>
      </c>
      <c r="J2714" s="25">
        <f>AVERAGE(J2709:J2713)*0.6</f>
        <v>0</v>
      </c>
      <c r="K2714" s="25">
        <f>AVERAGE(K2709:K2713)*0.8</f>
        <v>4.4444444444444453E-2</v>
      </c>
      <c r="L2714" s="25">
        <f>AVERAGE(L2709:L2713)*1</f>
        <v>0.94444444444444442</v>
      </c>
      <c r="M2714" s="25">
        <f>SUM(H2714:L2714)</f>
        <v>0.98888888888888893</v>
      </c>
    </row>
    <row r="2715" spans="1:13" ht="20.25" customHeight="1">
      <c r="A2715" s="12" t="s">
        <v>106</v>
      </c>
      <c r="B2715" s="13" t="s">
        <v>88</v>
      </c>
      <c r="C2715" s="13" t="s">
        <v>89</v>
      </c>
      <c r="D2715" s="13" t="s">
        <v>90</v>
      </c>
      <c r="E2715" s="13" t="s">
        <v>91</v>
      </c>
      <c r="F2715" s="13" t="s">
        <v>92</v>
      </c>
      <c r="G2715" s="14" t="s">
        <v>93</v>
      </c>
      <c r="H2715" s="15" t="s">
        <v>88</v>
      </c>
      <c r="I2715" s="15" t="s">
        <v>89</v>
      </c>
      <c r="J2715" s="15" t="s">
        <v>90</v>
      </c>
      <c r="K2715" s="15" t="s">
        <v>91</v>
      </c>
      <c r="L2715" s="26" t="s">
        <v>92</v>
      </c>
      <c r="M2715" s="14" t="s">
        <v>93</v>
      </c>
    </row>
    <row r="2716" spans="1:13" ht="20.25" customHeight="1">
      <c r="A2716" s="17" t="s">
        <v>107</v>
      </c>
      <c r="B2716" s="18"/>
      <c r="C2716" s="18"/>
      <c r="D2716" s="18"/>
      <c r="E2716" s="18">
        <v>3</v>
      </c>
      <c r="F2716" s="18">
        <v>15</v>
      </c>
      <c r="G2716" s="14">
        <f>SUM(B2716:F2716)</f>
        <v>18</v>
      </c>
      <c r="H2716" s="19">
        <f>IFERROR(B2716/$G$2721,0)</f>
        <v>0</v>
      </c>
      <c r="I2716" s="19">
        <f t="shared" ref="I2716:L2718" si="437">IFERROR(C2716/$G$2721,0)</f>
        <v>0</v>
      </c>
      <c r="J2716" s="19">
        <f t="shared" si="437"/>
        <v>0</v>
      </c>
      <c r="K2716" s="19">
        <f t="shared" si="437"/>
        <v>0.16666666666666666</v>
      </c>
      <c r="L2716" s="19">
        <f t="shared" si="437"/>
        <v>0.83333333333333337</v>
      </c>
      <c r="M2716" s="21" t="s">
        <v>95</v>
      </c>
    </row>
    <row r="2717" spans="1:13" ht="20.25" customHeight="1">
      <c r="A2717" s="17" t="s">
        <v>108</v>
      </c>
      <c r="B2717" s="18"/>
      <c r="C2717" s="18"/>
      <c r="D2717" s="18"/>
      <c r="E2717" s="18">
        <v>3</v>
      </c>
      <c r="F2717" s="18">
        <v>15</v>
      </c>
      <c r="G2717" s="14">
        <f>SUM(B2717:F2717)</f>
        <v>18</v>
      </c>
      <c r="H2717" s="19">
        <f>IFERROR(B2717/$G$2721,0)</f>
        <v>0</v>
      </c>
      <c r="I2717" s="19">
        <f t="shared" si="437"/>
        <v>0</v>
      </c>
      <c r="J2717" s="19">
        <f t="shared" si="437"/>
        <v>0</v>
      </c>
      <c r="K2717" s="19">
        <f t="shared" si="437"/>
        <v>0.16666666666666666</v>
      </c>
      <c r="L2717" s="19">
        <f t="shared" si="437"/>
        <v>0.83333333333333337</v>
      </c>
      <c r="M2717" s="21" t="s">
        <v>95</v>
      </c>
    </row>
    <row r="2718" spans="1:13" ht="20.25" customHeight="1">
      <c r="A2718" s="17" t="s">
        <v>109</v>
      </c>
      <c r="B2718" s="18"/>
      <c r="C2718" s="18"/>
      <c r="D2718" s="18"/>
      <c r="E2718" s="18">
        <v>3</v>
      </c>
      <c r="F2718" s="18">
        <v>15</v>
      </c>
      <c r="G2718" s="14">
        <f>SUM(B2718:F2718)</f>
        <v>18</v>
      </c>
      <c r="H2718" s="19">
        <f>IFERROR(B2718/$G$2721,0)</f>
        <v>0</v>
      </c>
      <c r="I2718" s="19">
        <f t="shared" si="437"/>
        <v>0</v>
      </c>
      <c r="J2718" s="19">
        <f t="shared" si="437"/>
        <v>0</v>
      </c>
      <c r="K2718" s="19">
        <f t="shared" si="437"/>
        <v>0.16666666666666666</v>
      </c>
      <c r="L2718" s="19">
        <f t="shared" si="437"/>
        <v>0.83333333333333337</v>
      </c>
      <c r="M2718" s="21" t="s">
        <v>95</v>
      </c>
    </row>
    <row r="2719" spans="1:13" ht="20.25" customHeight="1">
      <c r="A2719" s="22" t="s">
        <v>105</v>
      </c>
      <c r="B2719" s="23">
        <f>IFERROR(AVERAGE(B2716:B2718),0)</f>
        <v>0</v>
      </c>
      <c r="C2719" s="23">
        <f>IFERROR(AVERAGE(C2716:C2718),0)</f>
        <v>0</v>
      </c>
      <c r="D2719" s="27">
        <f>IFERROR(AVERAGE(D2716:D2718),0)</f>
        <v>0</v>
      </c>
      <c r="E2719" s="27">
        <f>IFERROR(AVERAGE(E2716:E2718),0)</f>
        <v>3</v>
      </c>
      <c r="F2719" s="27">
        <f>IFERROR(AVERAGE(F2716:F2718),0)</f>
        <v>15</v>
      </c>
      <c r="G2719" s="27">
        <f>SUM(AVERAGE(G2716:G2718))</f>
        <v>18</v>
      </c>
      <c r="H2719" s="25">
        <f>AVERAGE(H2716:H2718)*0.2</f>
        <v>0</v>
      </c>
      <c r="I2719" s="25">
        <f>AVERAGE(I2716:I2718)*0.4</f>
        <v>0</v>
      </c>
      <c r="J2719" s="25">
        <f>AVERAGE(J2716:J2718)*0.6</f>
        <v>0</v>
      </c>
      <c r="K2719" s="25">
        <f>AVERAGE(K2716:K2718)*0.8</f>
        <v>0.13333333333333333</v>
      </c>
      <c r="L2719" s="25">
        <f>AVERAGE(L2716:L2718)*1</f>
        <v>0.83333333333333337</v>
      </c>
      <c r="M2719" s="28">
        <f>SUM(H2719:L2719)</f>
        <v>0.96666666666666667</v>
      </c>
    </row>
    <row r="2720" spans="1:13" ht="20.25" customHeight="1">
      <c r="A2720" s="12" t="s">
        <v>110</v>
      </c>
      <c r="B2720" s="13" t="s">
        <v>88</v>
      </c>
      <c r="C2720" s="13" t="s">
        <v>89</v>
      </c>
      <c r="D2720" s="13" t="s">
        <v>90</v>
      </c>
      <c r="E2720" s="13" t="s">
        <v>91</v>
      </c>
      <c r="F2720" s="13" t="s">
        <v>92</v>
      </c>
      <c r="G2720" s="14" t="s">
        <v>93</v>
      </c>
      <c r="H2720" s="15" t="s">
        <v>88</v>
      </c>
      <c r="I2720" s="15" t="s">
        <v>89</v>
      </c>
      <c r="J2720" s="15" t="s">
        <v>90</v>
      </c>
      <c r="K2720" s="15" t="s">
        <v>91</v>
      </c>
      <c r="L2720" s="26" t="s">
        <v>92</v>
      </c>
      <c r="M2720" s="14" t="s">
        <v>93</v>
      </c>
    </row>
    <row r="2721" spans="1:13" ht="20.25" customHeight="1">
      <c r="A2721" s="29" t="s">
        <v>111</v>
      </c>
      <c r="B2721" s="30"/>
      <c r="C2721" s="30"/>
      <c r="D2721" s="30"/>
      <c r="E2721" s="18">
        <v>3</v>
      </c>
      <c r="F2721" s="18">
        <v>15</v>
      </c>
      <c r="G2721" s="31">
        <f t="shared" ref="G2721:G2726" si="438">SUM(B2721:F2721)</f>
        <v>18</v>
      </c>
      <c r="H2721" s="32">
        <f>IFERROR(B2721/$G$2726,0)</f>
        <v>0</v>
      </c>
      <c r="I2721" s="32">
        <f t="shared" ref="I2721:L2724" si="439">IFERROR(C2721/$G$2726,0)</f>
        <v>0</v>
      </c>
      <c r="J2721" s="32">
        <f t="shared" si="439"/>
        <v>0</v>
      </c>
      <c r="K2721" s="32">
        <f t="shared" si="439"/>
        <v>0</v>
      </c>
      <c r="L2721" s="32">
        <f t="shared" si="439"/>
        <v>0</v>
      </c>
      <c r="M2721" s="21" t="s">
        <v>95</v>
      </c>
    </row>
    <row r="2722" spans="1:13" ht="20.25" customHeight="1">
      <c r="A2722" s="29" t="s">
        <v>112</v>
      </c>
      <c r="B2722" s="30"/>
      <c r="C2722" s="30"/>
      <c r="D2722" s="30"/>
      <c r="E2722" s="18">
        <v>3</v>
      </c>
      <c r="F2722" s="18">
        <v>15</v>
      </c>
      <c r="G2722" s="31">
        <f t="shared" si="438"/>
        <v>18</v>
      </c>
      <c r="H2722" s="32">
        <f>IFERROR(B2722/$G$2726,0)</f>
        <v>0</v>
      </c>
      <c r="I2722" s="32">
        <f t="shared" si="439"/>
        <v>0</v>
      </c>
      <c r="J2722" s="32">
        <f t="shared" si="439"/>
        <v>0</v>
      </c>
      <c r="K2722" s="32">
        <f t="shared" si="439"/>
        <v>0</v>
      </c>
      <c r="L2722" s="32">
        <f t="shared" si="439"/>
        <v>0</v>
      </c>
      <c r="M2722" s="21" t="s">
        <v>95</v>
      </c>
    </row>
    <row r="2723" spans="1:13" ht="20.25" customHeight="1">
      <c r="A2723" s="29" t="s">
        <v>113</v>
      </c>
      <c r="B2723" s="30"/>
      <c r="C2723" s="30"/>
      <c r="D2723" s="30"/>
      <c r="E2723" s="18">
        <v>2</v>
      </c>
      <c r="F2723" s="18">
        <v>16</v>
      </c>
      <c r="G2723" s="31">
        <f t="shared" si="438"/>
        <v>18</v>
      </c>
      <c r="H2723" s="32">
        <f>IFERROR(B2723/$G$2726,0)</f>
        <v>0</v>
      </c>
      <c r="I2723" s="32">
        <f t="shared" si="439"/>
        <v>0</v>
      </c>
      <c r="J2723" s="32">
        <f t="shared" si="439"/>
        <v>0</v>
      </c>
      <c r="K2723" s="32">
        <f t="shared" si="439"/>
        <v>0</v>
      </c>
      <c r="L2723" s="32">
        <f t="shared" si="439"/>
        <v>0</v>
      </c>
      <c r="M2723" s="21" t="s">
        <v>95</v>
      </c>
    </row>
    <row r="2724" spans="1:13" ht="20.25" customHeight="1">
      <c r="A2724" s="29" t="s">
        <v>114</v>
      </c>
      <c r="B2724" s="30"/>
      <c r="C2724" s="30"/>
      <c r="D2724" s="30"/>
      <c r="E2724" s="18">
        <v>2</v>
      </c>
      <c r="F2724" s="18">
        <v>16</v>
      </c>
      <c r="G2724" s="31">
        <f t="shared" si="438"/>
        <v>18</v>
      </c>
      <c r="H2724" s="32">
        <f>IFERROR(B2724/$G$2726,0)</f>
        <v>0</v>
      </c>
      <c r="I2724" s="32">
        <f t="shared" si="439"/>
        <v>0</v>
      </c>
      <c r="J2724" s="32">
        <f t="shared" si="439"/>
        <v>0</v>
      </c>
      <c r="K2724" s="32">
        <f t="shared" si="439"/>
        <v>0</v>
      </c>
      <c r="L2724" s="32">
        <f t="shared" si="439"/>
        <v>0</v>
      </c>
      <c r="M2724" s="21" t="s">
        <v>95</v>
      </c>
    </row>
    <row r="2725" spans="1:13" ht="20.25" customHeight="1">
      <c r="A2725" s="17" t="s">
        <v>105</v>
      </c>
      <c r="B2725" s="33">
        <f>IFERROR(AVERAGE(B2721:B2724),0)</f>
        <v>0</v>
      </c>
      <c r="C2725" s="33">
        <f>IFERROR(AVERAGE(C2721:C2724),0)</f>
        <v>0</v>
      </c>
      <c r="D2725" s="33">
        <f>IFERROR(AVERAGE(D2721:D2724),0)</f>
        <v>0</v>
      </c>
      <c r="E2725" s="33">
        <f>IFERROR(AVERAGE(E2721:E2724),0)</f>
        <v>2.5</v>
      </c>
      <c r="F2725" s="33">
        <f>IFERROR(AVERAGE(F2721:F2724),0)</f>
        <v>15.5</v>
      </c>
      <c r="G2725" s="33">
        <f>SUM(AVERAGE(G2721:G2724))</f>
        <v>18</v>
      </c>
      <c r="H2725" s="28">
        <f>AVERAGE(H2721:H2724)*0.2</f>
        <v>0</v>
      </c>
      <c r="I2725" s="28">
        <f>AVERAGE(I2721:I2724)*0.4</f>
        <v>0</v>
      </c>
      <c r="J2725" s="28">
        <f>AVERAGE(J2721:J2724)*0.6</f>
        <v>0</v>
      </c>
      <c r="K2725" s="28">
        <f>AVERAGE(K2721:K2724)*0.8</f>
        <v>0</v>
      </c>
      <c r="L2725" s="28">
        <f>AVERAGE(L2721:L2724)*1</f>
        <v>0</v>
      </c>
      <c r="M2725" s="28">
        <f>SUM(H2725:L2725)</f>
        <v>0</v>
      </c>
    </row>
    <row r="2726" spans="1:13" ht="20.25" customHeight="1">
      <c r="A2726" s="29" t="s">
        <v>121</v>
      </c>
      <c r="B2726" s="30"/>
      <c r="C2726" s="30"/>
      <c r="D2726" s="30"/>
      <c r="E2726" s="30"/>
      <c r="F2726" s="30"/>
      <c r="G2726" s="31">
        <f t="shared" si="438"/>
        <v>0</v>
      </c>
      <c r="H2726" s="32">
        <f>IFERROR(B2726/$G$2731,0)</f>
        <v>0</v>
      </c>
      <c r="I2726" s="32">
        <f>IFERROR(C2726/$G$2731,0)</f>
        <v>0</v>
      </c>
      <c r="J2726" s="32">
        <f>IFERROR(D2726/$G$2731,0)</f>
        <v>0</v>
      </c>
      <c r="K2726" s="32">
        <f>IFERROR(E2726/$G$2731,0)</f>
        <v>0</v>
      </c>
      <c r="L2726" s="32">
        <f>IFERROR(F2726/$G$2731,0)</f>
        <v>0</v>
      </c>
      <c r="M2726" s="21" t="s">
        <v>95</v>
      </c>
    </row>
    <row r="2727" spans="1:13" ht="20.25" customHeight="1">
      <c r="A2727" s="34" t="s">
        <v>115</v>
      </c>
      <c r="B2727" s="34"/>
      <c r="C2727" s="34"/>
      <c r="D2727" s="34"/>
      <c r="E2727" s="34"/>
      <c r="F2727" s="34"/>
      <c r="G2727" s="35">
        <v>18</v>
      </c>
      <c r="H2727" s="28" t="s">
        <v>95</v>
      </c>
      <c r="I2727" s="28" t="s">
        <v>95</v>
      </c>
      <c r="J2727" s="28" t="s">
        <v>95</v>
      </c>
      <c r="K2727" s="28" t="s">
        <v>95</v>
      </c>
      <c r="L2727" s="28" t="s">
        <v>95</v>
      </c>
      <c r="M2727" s="28">
        <f>(M2707+M2714+M2719+M2725)/4</f>
        <v>0.7324074074074074</v>
      </c>
    </row>
    <row r="2728" spans="1:13" ht="20.25" customHeight="1">
      <c r="A2728" s="36"/>
      <c r="B2728" s="36"/>
      <c r="C2728" s="36"/>
      <c r="D2728" s="36"/>
      <c r="E2728" s="36"/>
      <c r="F2728" s="36"/>
      <c r="G2728" s="36"/>
      <c r="H2728" s="36"/>
      <c r="I2728" s="36"/>
      <c r="J2728" s="36"/>
      <c r="K2728" s="36"/>
      <c r="L2728" s="36"/>
      <c r="M2728" s="36"/>
    </row>
    <row r="2729" spans="1:13" ht="20.25" customHeight="1">
      <c r="A2729" s="36"/>
      <c r="B2729" s="36"/>
      <c r="C2729" s="36"/>
      <c r="D2729" s="36"/>
      <c r="E2729" s="36"/>
      <c r="F2729" s="36"/>
      <c r="G2729" s="36"/>
      <c r="H2729" s="36"/>
      <c r="I2729" s="36"/>
      <c r="J2729" s="36"/>
      <c r="K2729" s="36"/>
      <c r="L2729" s="36"/>
      <c r="M2729" s="36"/>
    </row>
    <row r="2730" spans="1:13" ht="20.25" customHeight="1">
      <c r="A2730" s="7" t="s">
        <v>82</v>
      </c>
      <c r="B2730" s="8" t="s">
        <v>25</v>
      </c>
      <c r="C2730" s="8"/>
      <c r="D2730" s="8"/>
      <c r="E2730" s="8"/>
      <c r="F2730" s="8"/>
      <c r="G2730" s="8"/>
      <c r="H2730" s="8"/>
      <c r="I2730" s="8"/>
      <c r="J2730" s="8"/>
      <c r="K2730" s="9" t="s">
        <v>78</v>
      </c>
      <c r="L2730" s="10">
        <v>45170</v>
      </c>
      <c r="M2730" s="10"/>
    </row>
    <row r="2731" spans="1:13" ht="20.25" customHeight="1">
      <c r="A2731" s="8" t="s">
        <v>84</v>
      </c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</row>
    <row r="2732" spans="1:13" ht="20.25" customHeight="1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</row>
    <row r="2733" spans="1:13" ht="20.25" customHeight="1">
      <c r="A2733" s="11" t="s">
        <v>85</v>
      </c>
      <c r="B2733" s="8" t="s">
        <v>86</v>
      </c>
      <c r="C2733" s="8"/>
      <c r="D2733" s="8"/>
      <c r="E2733" s="8"/>
      <c r="F2733" s="8"/>
      <c r="G2733" s="8"/>
      <c r="H2733" s="8" t="s">
        <v>86</v>
      </c>
      <c r="I2733" s="8"/>
      <c r="J2733" s="8"/>
      <c r="K2733" s="8"/>
      <c r="L2733" s="8"/>
      <c r="M2733" s="8"/>
    </row>
    <row r="2734" spans="1:13" ht="20.25" customHeight="1">
      <c r="A2734" s="12" t="s">
        <v>87</v>
      </c>
      <c r="B2734" s="13" t="s">
        <v>88</v>
      </c>
      <c r="C2734" s="13" t="s">
        <v>89</v>
      </c>
      <c r="D2734" s="13" t="s">
        <v>90</v>
      </c>
      <c r="E2734" s="13" t="s">
        <v>91</v>
      </c>
      <c r="F2734" s="13" t="s">
        <v>92</v>
      </c>
      <c r="G2734" s="14" t="s">
        <v>93</v>
      </c>
      <c r="H2734" s="15" t="s">
        <v>88</v>
      </c>
      <c r="I2734" s="15" t="s">
        <v>89</v>
      </c>
      <c r="J2734" s="15" t="s">
        <v>90</v>
      </c>
      <c r="K2734" s="15" t="s">
        <v>91</v>
      </c>
      <c r="L2734" s="15" t="s">
        <v>92</v>
      </c>
      <c r="M2734" s="16" t="s">
        <v>93</v>
      </c>
    </row>
    <row r="2735" spans="1:13" ht="20.25" customHeight="1">
      <c r="A2735" s="17" t="s">
        <v>94</v>
      </c>
      <c r="B2735" s="18"/>
      <c r="C2735" s="18"/>
      <c r="D2735" s="18"/>
      <c r="E2735" s="18">
        <v>5</v>
      </c>
      <c r="F2735" s="18">
        <v>15</v>
      </c>
      <c r="G2735" s="14">
        <f>SUM(B2735:F2735)</f>
        <v>20</v>
      </c>
      <c r="H2735" s="19">
        <f>IFERROR(B2735/$G$2740,0)</f>
        <v>0</v>
      </c>
      <c r="I2735" s="19">
        <f t="shared" ref="I2735:L2737" si="440">IFERROR(C2735/$G$2740,0)</f>
        <v>0</v>
      </c>
      <c r="J2735" s="19">
        <f t="shared" si="440"/>
        <v>0</v>
      </c>
      <c r="K2735" s="19">
        <f t="shared" si="440"/>
        <v>0.25</v>
      </c>
      <c r="L2735" s="19">
        <f>IFERROR(F2735/$G$2740,0)</f>
        <v>0.75</v>
      </c>
      <c r="M2735" s="20" t="s">
        <v>95</v>
      </c>
    </row>
    <row r="2736" spans="1:13" ht="20.25" customHeight="1">
      <c r="A2736" s="17" t="s">
        <v>96</v>
      </c>
      <c r="B2736" s="18"/>
      <c r="C2736" s="18"/>
      <c r="D2736" s="18"/>
      <c r="E2736" s="18">
        <v>4</v>
      </c>
      <c r="F2736" s="18">
        <v>16</v>
      </c>
      <c r="G2736" s="14">
        <f>SUM(B2736:F2736)</f>
        <v>20</v>
      </c>
      <c r="H2736" s="19">
        <f>IFERROR(B2736/$G$2740,0)</f>
        <v>0</v>
      </c>
      <c r="I2736" s="19">
        <f t="shared" si="440"/>
        <v>0</v>
      </c>
      <c r="J2736" s="19">
        <f t="shared" si="440"/>
        <v>0</v>
      </c>
      <c r="K2736" s="19">
        <f t="shared" si="440"/>
        <v>0.2</v>
      </c>
      <c r="L2736" s="19">
        <f t="shared" si="440"/>
        <v>0.8</v>
      </c>
      <c r="M2736" s="21" t="s">
        <v>95</v>
      </c>
    </row>
    <row r="2737" spans="1:13" ht="20.25" customHeight="1">
      <c r="A2737" s="17" t="s">
        <v>97</v>
      </c>
      <c r="B2737" s="18"/>
      <c r="C2737" s="18"/>
      <c r="D2737" s="18"/>
      <c r="E2737" s="18">
        <v>5</v>
      </c>
      <c r="F2737" s="18">
        <v>15</v>
      </c>
      <c r="G2737" s="14">
        <f>SUM(B2737:F2737)</f>
        <v>20</v>
      </c>
      <c r="H2737" s="19">
        <f>IFERROR(B2737/$G$2740,0)</f>
        <v>0</v>
      </c>
      <c r="I2737" s="19">
        <f t="shared" si="440"/>
        <v>0</v>
      </c>
      <c r="J2737" s="19">
        <f t="shared" si="440"/>
        <v>0</v>
      </c>
      <c r="K2737" s="19">
        <f t="shared" si="440"/>
        <v>0.25</v>
      </c>
      <c r="L2737" s="19">
        <f t="shared" si="440"/>
        <v>0.75</v>
      </c>
      <c r="M2737" s="21" t="s">
        <v>95</v>
      </c>
    </row>
    <row r="2738" spans="1:13" ht="20.25" customHeight="1">
      <c r="A2738" s="22" t="s">
        <v>98</v>
      </c>
      <c r="B2738" s="23">
        <f>IFERROR(AVERAGE(B2735:B2737),0)</f>
        <v>0</v>
      </c>
      <c r="C2738" s="23">
        <f>IFERROR(AVERAGE(C2735:C2737),0)</f>
        <v>0</v>
      </c>
      <c r="D2738" s="23">
        <f>IFERROR(AVERAGE(D2735:D2737),0)</f>
        <v>0</v>
      </c>
      <c r="E2738" s="23">
        <f>IFERROR(AVERAGE(E2735:E2737),0)</f>
        <v>4.666666666666667</v>
      </c>
      <c r="F2738" s="23">
        <f>IFERROR(AVERAGE(F2735:F2737),0)</f>
        <v>15.333333333333334</v>
      </c>
      <c r="G2738" s="23">
        <f>SUM(AVERAGE(G2735:G2737))</f>
        <v>20</v>
      </c>
      <c r="H2738" s="24">
        <f>AVERAGE(H2735:H2737)*0.2</f>
        <v>0</v>
      </c>
      <c r="I2738" s="24">
        <f>AVERAGE(I2735:I2737)*0.4</f>
        <v>0</v>
      </c>
      <c r="J2738" s="24">
        <f>AVERAGE(J2735:J2737)*0.6</f>
        <v>0</v>
      </c>
      <c r="K2738" s="24">
        <f>AVERAGE(K2735:K2737)*0.8</f>
        <v>0.18666666666666665</v>
      </c>
      <c r="L2738" s="24">
        <f>AVERAGE(L2735:L2737)*1</f>
        <v>0.76666666666666661</v>
      </c>
      <c r="M2738" s="25">
        <f>SUM(H2738:L2738)</f>
        <v>0.95333333333333325</v>
      </c>
    </row>
    <row r="2739" spans="1:13" ht="20.25" customHeight="1">
      <c r="A2739" s="12" t="s">
        <v>99</v>
      </c>
      <c r="B2739" s="13" t="s">
        <v>88</v>
      </c>
      <c r="C2739" s="13" t="s">
        <v>89</v>
      </c>
      <c r="D2739" s="13" t="s">
        <v>90</v>
      </c>
      <c r="E2739" s="13" t="s">
        <v>91</v>
      </c>
      <c r="F2739" s="13" t="s">
        <v>92</v>
      </c>
      <c r="G2739" s="14" t="s">
        <v>93</v>
      </c>
      <c r="H2739" s="15" t="s">
        <v>88</v>
      </c>
      <c r="I2739" s="15" t="s">
        <v>89</v>
      </c>
      <c r="J2739" s="15" t="s">
        <v>90</v>
      </c>
      <c r="K2739" s="15" t="s">
        <v>91</v>
      </c>
      <c r="L2739" s="26" t="s">
        <v>92</v>
      </c>
      <c r="M2739" s="14" t="s">
        <v>93</v>
      </c>
    </row>
    <row r="2740" spans="1:13" ht="20.25" customHeight="1">
      <c r="A2740" s="17" t="s">
        <v>100</v>
      </c>
      <c r="B2740" s="18"/>
      <c r="C2740" s="18"/>
      <c r="D2740" s="18"/>
      <c r="E2740" s="18">
        <v>4</v>
      </c>
      <c r="F2740" s="18">
        <v>16</v>
      </c>
      <c r="G2740" s="14">
        <f>SUM(B2740:F2740)</f>
        <v>20</v>
      </c>
      <c r="H2740" s="19">
        <f t="shared" ref="H2740:L2744" si="441">IFERROR(B2740/$G$2745,0)</f>
        <v>0</v>
      </c>
      <c r="I2740" s="19">
        <f t="shared" si="441"/>
        <v>0</v>
      </c>
      <c r="J2740" s="19">
        <f t="shared" si="441"/>
        <v>0</v>
      </c>
      <c r="K2740" s="19">
        <f t="shared" si="441"/>
        <v>0.2</v>
      </c>
      <c r="L2740" s="19">
        <f t="shared" si="441"/>
        <v>0.8</v>
      </c>
      <c r="M2740" s="21" t="s">
        <v>95</v>
      </c>
    </row>
    <row r="2741" spans="1:13" ht="20.25" customHeight="1">
      <c r="A2741" s="17" t="s">
        <v>101</v>
      </c>
      <c r="B2741" s="18"/>
      <c r="C2741" s="18"/>
      <c r="D2741" s="18"/>
      <c r="E2741" s="18">
        <v>3</v>
      </c>
      <c r="F2741" s="18">
        <v>17</v>
      </c>
      <c r="G2741" s="14">
        <f>SUM(B2741:F2741)</f>
        <v>20</v>
      </c>
      <c r="H2741" s="19">
        <f t="shared" si="441"/>
        <v>0</v>
      </c>
      <c r="I2741" s="19">
        <f t="shared" si="441"/>
        <v>0</v>
      </c>
      <c r="J2741" s="19">
        <f t="shared" si="441"/>
        <v>0</v>
      </c>
      <c r="K2741" s="19">
        <f t="shared" si="441"/>
        <v>0.15</v>
      </c>
      <c r="L2741" s="19">
        <f t="shared" si="441"/>
        <v>0.85</v>
      </c>
      <c r="M2741" s="21" t="s">
        <v>95</v>
      </c>
    </row>
    <row r="2742" spans="1:13" ht="20.25" customHeight="1">
      <c r="A2742" s="17" t="s">
        <v>102</v>
      </c>
      <c r="B2742" s="18"/>
      <c r="C2742" s="18"/>
      <c r="D2742" s="18"/>
      <c r="E2742" s="18">
        <v>3</v>
      </c>
      <c r="F2742" s="18">
        <v>17</v>
      </c>
      <c r="G2742" s="14">
        <f>SUM(B2742:F2742)</f>
        <v>20</v>
      </c>
      <c r="H2742" s="19">
        <f t="shared" si="441"/>
        <v>0</v>
      </c>
      <c r="I2742" s="19">
        <f t="shared" si="441"/>
        <v>0</v>
      </c>
      <c r="J2742" s="19">
        <f t="shared" si="441"/>
        <v>0</v>
      </c>
      <c r="K2742" s="19">
        <f t="shared" si="441"/>
        <v>0.15</v>
      </c>
      <c r="L2742" s="19">
        <f t="shared" si="441"/>
        <v>0.85</v>
      </c>
      <c r="M2742" s="21" t="s">
        <v>95</v>
      </c>
    </row>
    <row r="2743" spans="1:13" ht="20.25" customHeight="1">
      <c r="A2743" s="17" t="s">
        <v>103</v>
      </c>
      <c r="B2743" s="18"/>
      <c r="C2743" s="18"/>
      <c r="D2743" s="18"/>
      <c r="E2743" s="18">
        <v>3</v>
      </c>
      <c r="F2743" s="18">
        <v>17</v>
      </c>
      <c r="G2743" s="14">
        <f>SUM(B2743:F2743)</f>
        <v>20</v>
      </c>
      <c r="H2743" s="19">
        <f t="shared" si="441"/>
        <v>0</v>
      </c>
      <c r="I2743" s="19">
        <f t="shared" si="441"/>
        <v>0</v>
      </c>
      <c r="J2743" s="19">
        <f t="shared" si="441"/>
        <v>0</v>
      </c>
      <c r="K2743" s="19">
        <f t="shared" si="441"/>
        <v>0.15</v>
      </c>
      <c r="L2743" s="19">
        <f t="shared" si="441"/>
        <v>0.85</v>
      </c>
      <c r="M2743" s="21" t="s">
        <v>95</v>
      </c>
    </row>
    <row r="2744" spans="1:13" ht="20.25" customHeight="1">
      <c r="A2744" s="17" t="s">
        <v>104</v>
      </c>
      <c r="B2744" s="18"/>
      <c r="C2744" s="18"/>
      <c r="D2744" s="18"/>
      <c r="E2744" s="18">
        <v>2</v>
      </c>
      <c r="F2744" s="18">
        <v>18</v>
      </c>
      <c r="G2744" s="14">
        <f>SUM(B2744:F2744)</f>
        <v>20</v>
      </c>
      <c r="H2744" s="19">
        <f t="shared" si="441"/>
        <v>0</v>
      </c>
      <c r="I2744" s="19">
        <f t="shared" si="441"/>
        <v>0</v>
      </c>
      <c r="J2744" s="19">
        <f t="shared" si="441"/>
        <v>0</v>
      </c>
      <c r="K2744" s="19">
        <f t="shared" si="441"/>
        <v>0.1</v>
      </c>
      <c r="L2744" s="19">
        <f t="shared" si="441"/>
        <v>0.9</v>
      </c>
      <c r="M2744" s="21"/>
    </row>
    <row r="2745" spans="1:13" ht="20.25" customHeight="1">
      <c r="A2745" s="22" t="s">
        <v>105</v>
      </c>
      <c r="B2745" s="23">
        <f>IFERROR(AVERAGE(B2740:B2744),0)</f>
        <v>0</v>
      </c>
      <c r="C2745" s="23">
        <f>IFERROR(AVERAGE(C2740:C2744),0)</f>
        <v>0</v>
      </c>
      <c r="D2745" s="23">
        <f>IFERROR(AVERAGE(D2740:D2744),0)</f>
        <v>0</v>
      </c>
      <c r="E2745" s="23">
        <f>IFERROR(AVERAGE(E2740:E2744),0)</f>
        <v>3</v>
      </c>
      <c r="F2745" s="23">
        <f>IFERROR(AVERAGE(F2740:F2744),0)</f>
        <v>17</v>
      </c>
      <c r="G2745" s="23">
        <f>SUM(AVERAGE(G2740:G2744))</f>
        <v>20</v>
      </c>
      <c r="H2745" s="25">
        <f>AVERAGE(H2740:H2744)*0.2</f>
        <v>0</v>
      </c>
      <c r="I2745" s="25">
        <f>AVERAGE(I2740:I2744)*0.4</f>
        <v>0</v>
      </c>
      <c r="J2745" s="25">
        <f>AVERAGE(J2740:J2744)*0.6</f>
        <v>0</v>
      </c>
      <c r="K2745" s="25">
        <f>AVERAGE(K2740:K2744)*0.8</f>
        <v>0.12</v>
      </c>
      <c r="L2745" s="25">
        <f>AVERAGE(L2740:L2744)*1</f>
        <v>0.85</v>
      </c>
      <c r="M2745" s="25">
        <f>SUM(H2745:L2745)</f>
        <v>0.97</v>
      </c>
    </row>
    <row r="2746" spans="1:13" ht="20.25" customHeight="1">
      <c r="A2746" s="12" t="s">
        <v>106</v>
      </c>
      <c r="B2746" s="13" t="s">
        <v>88</v>
      </c>
      <c r="C2746" s="13" t="s">
        <v>89</v>
      </c>
      <c r="D2746" s="13" t="s">
        <v>90</v>
      </c>
      <c r="E2746" s="13" t="s">
        <v>91</v>
      </c>
      <c r="F2746" s="13" t="s">
        <v>92</v>
      </c>
      <c r="G2746" s="14" t="s">
        <v>93</v>
      </c>
      <c r="H2746" s="15" t="s">
        <v>88</v>
      </c>
      <c r="I2746" s="15" t="s">
        <v>89</v>
      </c>
      <c r="J2746" s="15" t="s">
        <v>90</v>
      </c>
      <c r="K2746" s="15" t="s">
        <v>91</v>
      </c>
      <c r="L2746" s="26" t="s">
        <v>92</v>
      </c>
      <c r="M2746" s="14" t="s">
        <v>93</v>
      </c>
    </row>
    <row r="2747" spans="1:13" ht="20.25" customHeight="1">
      <c r="A2747" s="17" t="s">
        <v>107</v>
      </c>
      <c r="B2747" s="18"/>
      <c r="C2747" s="18"/>
      <c r="D2747" s="18"/>
      <c r="E2747" s="18">
        <v>10</v>
      </c>
      <c r="F2747" s="18">
        <v>10</v>
      </c>
      <c r="G2747" s="14">
        <f>SUM(B2747:F2747)</f>
        <v>20</v>
      </c>
      <c r="H2747" s="19">
        <f>IFERROR(B2747/$G$2752,0)</f>
        <v>0</v>
      </c>
      <c r="I2747" s="19">
        <f t="shared" ref="I2747:L2749" si="442">IFERROR(C2747/$G$2752,0)</f>
        <v>0</v>
      </c>
      <c r="J2747" s="19">
        <f t="shared" si="442"/>
        <v>0</v>
      </c>
      <c r="K2747" s="19">
        <f t="shared" si="442"/>
        <v>0.5</v>
      </c>
      <c r="L2747" s="19">
        <f t="shared" si="442"/>
        <v>0.5</v>
      </c>
      <c r="M2747" s="21" t="s">
        <v>95</v>
      </c>
    </row>
    <row r="2748" spans="1:13" ht="20.25" customHeight="1">
      <c r="A2748" s="17" t="s">
        <v>108</v>
      </c>
      <c r="B2748" s="18"/>
      <c r="C2748" s="18"/>
      <c r="D2748" s="18"/>
      <c r="E2748" s="18">
        <v>9</v>
      </c>
      <c r="F2748" s="18">
        <v>11</v>
      </c>
      <c r="G2748" s="14">
        <f>SUM(B2748:F2748)</f>
        <v>20</v>
      </c>
      <c r="H2748" s="19">
        <f>IFERROR(B2748/$G$2752,0)</f>
        <v>0</v>
      </c>
      <c r="I2748" s="19">
        <f t="shared" si="442"/>
        <v>0</v>
      </c>
      <c r="J2748" s="19">
        <f t="shared" si="442"/>
        <v>0</v>
      </c>
      <c r="K2748" s="19">
        <f t="shared" si="442"/>
        <v>0.45</v>
      </c>
      <c r="L2748" s="19">
        <f t="shared" si="442"/>
        <v>0.55000000000000004</v>
      </c>
      <c r="M2748" s="21" t="s">
        <v>95</v>
      </c>
    </row>
    <row r="2749" spans="1:13" ht="20.25" customHeight="1">
      <c r="A2749" s="17" t="s">
        <v>109</v>
      </c>
      <c r="B2749" s="18"/>
      <c r="C2749" s="18"/>
      <c r="D2749" s="18"/>
      <c r="E2749" s="18">
        <v>9</v>
      </c>
      <c r="F2749" s="18">
        <v>11</v>
      </c>
      <c r="G2749" s="14">
        <f>SUM(B2749:F2749)</f>
        <v>20</v>
      </c>
      <c r="H2749" s="19">
        <f>IFERROR(B2749/$G$2752,0)</f>
        <v>0</v>
      </c>
      <c r="I2749" s="19">
        <f t="shared" si="442"/>
        <v>0</v>
      </c>
      <c r="J2749" s="19">
        <f t="shared" si="442"/>
        <v>0</v>
      </c>
      <c r="K2749" s="19">
        <f t="shared" si="442"/>
        <v>0.45</v>
      </c>
      <c r="L2749" s="19">
        <f t="shared" si="442"/>
        <v>0.55000000000000004</v>
      </c>
      <c r="M2749" s="21" t="s">
        <v>95</v>
      </c>
    </row>
    <row r="2750" spans="1:13" ht="20.25" customHeight="1">
      <c r="A2750" s="22" t="s">
        <v>105</v>
      </c>
      <c r="B2750" s="23">
        <f>IFERROR(AVERAGE(B2747:B2749),0)</f>
        <v>0</v>
      </c>
      <c r="C2750" s="23">
        <f>IFERROR(AVERAGE(C2747:C2749),0)</f>
        <v>0</v>
      </c>
      <c r="D2750" s="27">
        <f>IFERROR(AVERAGE(D2747:D2749),0)</f>
        <v>0</v>
      </c>
      <c r="E2750" s="27">
        <f>IFERROR(AVERAGE(E2747:E2749),0)</f>
        <v>9.3333333333333339</v>
      </c>
      <c r="F2750" s="27">
        <f>IFERROR(AVERAGE(F2747:F2749),0)</f>
        <v>10.666666666666666</v>
      </c>
      <c r="G2750" s="27">
        <f>SUM(AVERAGE(G2747:G2749))</f>
        <v>20</v>
      </c>
      <c r="H2750" s="25">
        <f>AVERAGE(H2747:H2749)*0.2</f>
        <v>0</v>
      </c>
      <c r="I2750" s="25">
        <f>AVERAGE(I2747:I2749)*0.4</f>
        <v>0</v>
      </c>
      <c r="J2750" s="25">
        <f>AVERAGE(J2747:J2749)*0.6</f>
        <v>0</v>
      </c>
      <c r="K2750" s="25">
        <f>AVERAGE(K2747:K2749)*0.8</f>
        <v>0.37333333333333329</v>
      </c>
      <c r="L2750" s="25">
        <f>AVERAGE(L2747:L2749)*1</f>
        <v>0.53333333333333333</v>
      </c>
      <c r="M2750" s="28">
        <f>SUM(H2750:L2750)</f>
        <v>0.90666666666666662</v>
      </c>
    </row>
    <row r="2751" spans="1:13" ht="20.25" customHeight="1">
      <c r="A2751" s="12" t="s">
        <v>110</v>
      </c>
      <c r="B2751" s="13" t="s">
        <v>88</v>
      </c>
      <c r="C2751" s="13" t="s">
        <v>89</v>
      </c>
      <c r="D2751" s="13" t="s">
        <v>90</v>
      </c>
      <c r="E2751" s="13" t="s">
        <v>91</v>
      </c>
      <c r="F2751" s="13" t="s">
        <v>92</v>
      </c>
      <c r="G2751" s="14" t="s">
        <v>93</v>
      </c>
      <c r="H2751" s="15" t="s">
        <v>88</v>
      </c>
      <c r="I2751" s="15" t="s">
        <v>89</v>
      </c>
      <c r="J2751" s="15" t="s">
        <v>90</v>
      </c>
      <c r="K2751" s="15" t="s">
        <v>91</v>
      </c>
      <c r="L2751" s="26" t="s">
        <v>92</v>
      </c>
      <c r="M2751" s="14" t="s">
        <v>93</v>
      </c>
    </row>
    <row r="2752" spans="1:13" ht="20.25" customHeight="1">
      <c r="A2752" s="29" t="s">
        <v>111</v>
      </c>
      <c r="B2752" s="30"/>
      <c r="C2752" s="30"/>
      <c r="D2752" s="30"/>
      <c r="E2752" s="18">
        <v>6</v>
      </c>
      <c r="F2752" s="18">
        <v>14</v>
      </c>
      <c r="G2752" s="31">
        <f t="shared" ref="G2752:G2757" si="443">SUM(B2752:F2752)</f>
        <v>20</v>
      </c>
      <c r="H2752" s="32">
        <f>IFERROR(B2752/$G$2757,0)</f>
        <v>0</v>
      </c>
      <c r="I2752" s="32">
        <f t="shared" ref="I2752:L2755" si="444">IFERROR(C2752/$G$2757,0)</f>
        <v>0</v>
      </c>
      <c r="J2752" s="32">
        <f t="shared" si="444"/>
        <v>0</v>
      </c>
      <c r="K2752" s="32">
        <f t="shared" si="444"/>
        <v>0</v>
      </c>
      <c r="L2752" s="32">
        <f t="shared" si="444"/>
        <v>0</v>
      </c>
      <c r="M2752" s="21" t="s">
        <v>95</v>
      </c>
    </row>
    <row r="2753" spans="1:13" ht="20.25" customHeight="1">
      <c r="A2753" s="29" t="s">
        <v>112</v>
      </c>
      <c r="B2753" s="30"/>
      <c r="C2753" s="30"/>
      <c r="D2753" s="30"/>
      <c r="E2753" s="18">
        <v>4</v>
      </c>
      <c r="F2753" s="18">
        <v>16</v>
      </c>
      <c r="G2753" s="31">
        <f t="shared" si="443"/>
        <v>20</v>
      </c>
      <c r="H2753" s="32">
        <f>IFERROR(B2753/$G$2757,0)</f>
        <v>0</v>
      </c>
      <c r="I2753" s="32">
        <f t="shared" si="444"/>
        <v>0</v>
      </c>
      <c r="J2753" s="32">
        <f t="shared" si="444"/>
        <v>0</v>
      </c>
      <c r="K2753" s="32">
        <f t="shared" si="444"/>
        <v>0</v>
      </c>
      <c r="L2753" s="32">
        <f t="shared" si="444"/>
        <v>0</v>
      </c>
      <c r="M2753" s="21" t="s">
        <v>95</v>
      </c>
    </row>
    <row r="2754" spans="1:13" ht="20.25" customHeight="1">
      <c r="A2754" s="29" t="s">
        <v>113</v>
      </c>
      <c r="B2754" s="30"/>
      <c r="C2754" s="30"/>
      <c r="D2754" s="30"/>
      <c r="E2754" s="18">
        <v>7</v>
      </c>
      <c r="F2754" s="18">
        <v>13</v>
      </c>
      <c r="G2754" s="31">
        <f t="shared" si="443"/>
        <v>20</v>
      </c>
      <c r="H2754" s="32">
        <f>IFERROR(B2754/$G$2757,0)</f>
        <v>0</v>
      </c>
      <c r="I2754" s="32">
        <f t="shared" si="444"/>
        <v>0</v>
      </c>
      <c r="J2754" s="32">
        <f t="shared" si="444"/>
        <v>0</v>
      </c>
      <c r="K2754" s="32">
        <f t="shared" si="444"/>
        <v>0</v>
      </c>
      <c r="L2754" s="32">
        <f t="shared" si="444"/>
        <v>0</v>
      </c>
      <c r="M2754" s="21" t="s">
        <v>95</v>
      </c>
    </row>
    <row r="2755" spans="1:13" ht="20.25" customHeight="1">
      <c r="A2755" s="29" t="s">
        <v>114</v>
      </c>
      <c r="B2755" s="30"/>
      <c r="C2755" s="30"/>
      <c r="D2755" s="30"/>
      <c r="E2755" s="18">
        <v>2</v>
      </c>
      <c r="F2755" s="18">
        <v>18</v>
      </c>
      <c r="G2755" s="31">
        <f t="shared" si="443"/>
        <v>20</v>
      </c>
      <c r="H2755" s="32">
        <f>IFERROR(B2755/$G$2757,0)</f>
        <v>0</v>
      </c>
      <c r="I2755" s="32">
        <f t="shared" si="444"/>
        <v>0</v>
      </c>
      <c r="J2755" s="32">
        <f t="shared" si="444"/>
        <v>0</v>
      </c>
      <c r="K2755" s="32">
        <f t="shared" si="444"/>
        <v>0</v>
      </c>
      <c r="L2755" s="32">
        <f t="shared" si="444"/>
        <v>0</v>
      </c>
      <c r="M2755" s="21" t="s">
        <v>95</v>
      </c>
    </row>
    <row r="2756" spans="1:13" ht="20.25" customHeight="1">
      <c r="A2756" s="17" t="s">
        <v>105</v>
      </c>
      <c r="B2756" s="33">
        <f>IFERROR(AVERAGE(B2752:B2755),0)</f>
        <v>0</v>
      </c>
      <c r="C2756" s="33">
        <f>IFERROR(AVERAGE(C2752:C2755),0)</f>
        <v>0</v>
      </c>
      <c r="D2756" s="33">
        <f>IFERROR(AVERAGE(D2752:D2755),0)</f>
        <v>0</v>
      </c>
      <c r="E2756" s="33">
        <f>IFERROR(AVERAGE(E2752:E2755),0)</f>
        <v>4.75</v>
      </c>
      <c r="F2756" s="33">
        <f>IFERROR(AVERAGE(F2752:F2755),0)</f>
        <v>15.25</v>
      </c>
      <c r="G2756" s="33">
        <f>SUM(AVERAGE(G2752:G2755))</f>
        <v>20</v>
      </c>
      <c r="H2756" s="28">
        <f>AVERAGE(H2752:H2755)*0.2</f>
        <v>0</v>
      </c>
      <c r="I2756" s="28">
        <f>AVERAGE(I2752:I2755)*0.4</f>
        <v>0</v>
      </c>
      <c r="J2756" s="28">
        <f>AVERAGE(J2752:J2755)*0.6</f>
        <v>0</v>
      </c>
      <c r="K2756" s="28">
        <f>AVERAGE(K2752:K2755)*0.8</f>
        <v>0</v>
      </c>
      <c r="L2756" s="28">
        <f>AVERAGE(L2752:L2755)*1</f>
        <v>0</v>
      </c>
      <c r="M2756" s="28">
        <f>SUM(H2756:L2756)</f>
        <v>0</v>
      </c>
    </row>
    <row r="2757" spans="1:13" ht="20.25" customHeight="1">
      <c r="A2757" s="29" t="s">
        <v>121</v>
      </c>
      <c r="B2757" s="30"/>
      <c r="C2757" s="30"/>
      <c r="D2757" s="30"/>
      <c r="E2757" s="30"/>
      <c r="F2757" s="30"/>
      <c r="G2757" s="31">
        <f t="shared" si="443"/>
        <v>0</v>
      </c>
      <c r="H2757" s="32">
        <f>IFERROR(B2757/$G$2762,0)</f>
        <v>0</v>
      </c>
      <c r="I2757" s="32">
        <f>IFERROR(C2757/$G$2762,0)</f>
        <v>0</v>
      </c>
      <c r="J2757" s="32">
        <f>IFERROR(D2757/$G$2762,0)</f>
        <v>0</v>
      </c>
      <c r="K2757" s="32">
        <f>IFERROR(E2757/$G$2762,0)</f>
        <v>0</v>
      </c>
      <c r="L2757" s="32">
        <f>IFERROR(F2757/$G$2762,0)</f>
        <v>0</v>
      </c>
      <c r="M2757" s="21" t="s">
        <v>95</v>
      </c>
    </row>
    <row r="2758" spans="1:13" ht="20.25" customHeight="1">
      <c r="A2758" s="34" t="s">
        <v>115</v>
      </c>
      <c r="B2758" s="34"/>
      <c r="C2758" s="34"/>
      <c r="D2758" s="34"/>
      <c r="E2758" s="34"/>
      <c r="F2758" s="34"/>
      <c r="G2758" s="35">
        <v>20</v>
      </c>
      <c r="H2758" s="28" t="s">
        <v>95</v>
      </c>
      <c r="I2758" s="28" t="s">
        <v>95</v>
      </c>
      <c r="J2758" s="28" t="s">
        <v>95</v>
      </c>
      <c r="K2758" s="28" t="s">
        <v>95</v>
      </c>
      <c r="L2758" s="28" t="s">
        <v>95</v>
      </c>
      <c r="M2758" s="28">
        <f>(M2738+M2745+M2750+M2756)/4</f>
        <v>0.70750000000000002</v>
      </c>
    </row>
    <row r="2759" spans="1:13" ht="20.25" customHeight="1">
      <c r="A2759" s="36"/>
      <c r="B2759" s="36"/>
      <c r="C2759" s="36"/>
      <c r="D2759" s="36"/>
      <c r="E2759" s="36"/>
      <c r="F2759" s="36"/>
      <c r="G2759" s="36"/>
      <c r="H2759" s="36"/>
      <c r="I2759" s="36"/>
      <c r="J2759" s="36"/>
      <c r="K2759" s="36"/>
      <c r="L2759" s="36"/>
      <c r="M2759" s="36"/>
    </row>
    <row r="2760" spans="1:13" ht="20.25" customHeight="1">
      <c r="A2760" s="36"/>
      <c r="B2760" s="36"/>
      <c r="C2760" s="36"/>
      <c r="D2760" s="36"/>
      <c r="E2760" s="36"/>
      <c r="F2760" s="36"/>
      <c r="G2760" s="36"/>
      <c r="H2760" s="36"/>
      <c r="I2760" s="36"/>
      <c r="J2760" s="36"/>
      <c r="K2760" s="36"/>
      <c r="L2760" s="36"/>
      <c r="M2760" s="36"/>
    </row>
    <row r="2761" spans="1:13" ht="20.25" customHeight="1">
      <c r="A2761" s="7" t="s">
        <v>82</v>
      </c>
      <c r="B2761" s="8" t="s">
        <v>24</v>
      </c>
      <c r="C2761" s="8"/>
      <c r="D2761" s="8"/>
      <c r="E2761" s="8"/>
      <c r="F2761" s="8"/>
      <c r="G2761" s="8"/>
      <c r="H2761" s="8"/>
      <c r="I2761" s="8"/>
      <c r="J2761" s="8"/>
      <c r="K2761" s="9" t="s">
        <v>78</v>
      </c>
      <c r="L2761" s="10">
        <v>45177</v>
      </c>
      <c r="M2761" s="10"/>
    </row>
    <row r="2762" spans="1:13" ht="20.25" customHeight="1">
      <c r="A2762" s="8" t="s">
        <v>84</v>
      </c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</row>
    <row r="2763" spans="1:13" ht="20.25" customHeight="1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</row>
    <row r="2764" spans="1:13" ht="20.25" customHeight="1">
      <c r="A2764" s="11" t="s">
        <v>85</v>
      </c>
      <c r="B2764" s="8" t="s">
        <v>86</v>
      </c>
      <c r="C2764" s="8"/>
      <c r="D2764" s="8"/>
      <c r="E2764" s="8"/>
      <c r="F2764" s="8"/>
      <c r="G2764" s="8"/>
      <c r="H2764" s="8" t="s">
        <v>86</v>
      </c>
      <c r="I2764" s="8"/>
      <c r="J2764" s="8"/>
      <c r="K2764" s="8"/>
      <c r="L2764" s="8"/>
      <c r="M2764" s="8"/>
    </row>
    <row r="2765" spans="1:13" ht="20.25" customHeight="1">
      <c r="A2765" s="12" t="s">
        <v>87</v>
      </c>
      <c r="B2765" s="13" t="s">
        <v>88</v>
      </c>
      <c r="C2765" s="13" t="s">
        <v>89</v>
      </c>
      <c r="D2765" s="13" t="s">
        <v>90</v>
      </c>
      <c r="E2765" s="13" t="s">
        <v>91</v>
      </c>
      <c r="F2765" s="13" t="s">
        <v>92</v>
      </c>
      <c r="G2765" s="14" t="s">
        <v>93</v>
      </c>
      <c r="H2765" s="15" t="s">
        <v>88</v>
      </c>
      <c r="I2765" s="15" t="s">
        <v>89</v>
      </c>
      <c r="J2765" s="15" t="s">
        <v>90</v>
      </c>
      <c r="K2765" s="15" t="s">
        <v>91</v>
      </c>
      <c r="L2765" s="15" t="s">
        <v>92</v>
      </c>
      <c r="M2765" s="16" t="s">
        <v>93</v>
      </c>
    </row>
    <row r="2766" spans="1:13" ht="20.25" customHeight="1">
      <c r="A2766" s="17" t="s">
        <v>94</v>
      </c>
      <c r="B2766" s="18"/>
      <c r="C2766" s="18"/>
      <c r="D2766" s="18"/>
      <c r="E2766" s="18">
        <v>5</v>
      </c>
      <c r="F2766" s="18">
        <v>17</v>
      </c>
      <c r="G2766" s="14">
        <f>SUM(B2766:F2766)</f>
        <v>22</v>
      </c>
      <c r="H2766" s="19">
        <f>IFERROR(B2766/$G$2771,0)</f>
        <v>0</v>
      </c>
      <c r="I2766" s="19">
        <f t="shared" ref="I2766:L2768" si="445">IFERROR(C2766/$G$2771,0)</f>
        <v>0</v>
      </c>
      <c r="J2766" s="19">
        <f t="shared" si="445"/>
        <v>0</v>
      </c>
      <c r="K2766" s="19">
        <f t="shared" si="445"/>
        <v>0.22727272727272727</v>
      </c>
      <c r="L2766" s="19">
        <f>IFERROR(F2766/$G$2771,0)</f>
        <v>0.77272727272727271</v>
      </c>
      <c r="M2766" s="20" t="s">
        <v>95</v>
      </c>
    </row>
    <row r="2767" spans="1:13" ht="20.25" customHeight="1">
      <c r="A2767" s="17" t="s">
        <v>96</v>
      </c>
      <c r="B2767" s="18"/>
      <c r="C2767" s="18"/>
      <c r="D2767" s="18"/>
      <c r="E2767" s="18">
        <v>1</v>
      </c>
      <c r="F2767" s="18">
        <v>21</v>
      </c>
      <c r="G2767" s="14">
        <f>SUM(B2767:F2767)</f>
        <v>22</v>
      </c>
      <c r="H2767" s="19">
        <f>IFERROR(B2767/$G$2771,0)</f>
        <v>0</v>
      </c>
      <c r="I2767" s="19">
        <f t="shared" si="445"/>
        <v>0</v>
      </c>
      <c r="J2767" s="19">
        <f t="shared" si="445"/>
        <v>0</v>
      </c>
      <c r="K2767" s="19">
        <f t="shared" si="445"/>
        <v>4.5454545454545456E-2</v>
      </c>
      <c r="L2767" s="19">
        <f t="shared" si="445"/>
        <v>0.95454545454545459</v>
      </c>
      <c r="M2767" s="21" t="s">
        <v>95</v>
      </c>
    </row>
    <row r="2768" spans="1:13" ht="20.25" customHeight="1">
      <c r="A2768" s="17" t="s">
        <v>97</v>
      </c>
      <c r="B2768" s="18"/>
      <c r="C2768" s="18"/>
      <c r="D2768" s="18"/>
      <c r="E2768" s="18"/>
      <c r="F2768" s="18">
        <v>22</v>
      </c>
      <c r="G2768" s="14">
        <f>SUM(B2768:F2768)</f>
        <v>22</v>
      </c>
      <c r="H2768" s="19">
        <f>IFERROR(B2768/$G$2771,0)</f>
        <v>0</v>
      </c>
      <c r="I2768" s="19">
        <f t="shared" si="445"/>
        <v>0</v>
      </c>
      <c r="J2768" s="19">
        <f t="shared" si="445"/>
        <v>0</v>
      </c>
      <c r="K2768" s="19">
        <f t="shared" si="445"/>
        <v>0</v>
      </c>
      <c r="L2768" s="19">
        <f t="shared" si="445"/>
        <v>1</v>
      </c>
      <c r="M2768" s="21" t="s">
        <v>95</v>
      </c>
    </row>
    <row r="2769" spans="1:13" ht="20.25" customHeight="1">
      <c r="A2769" s="22" t="s">
        <v>98</v>
      </c>
      <c r="B2769" s="23">
        <f>IFERROR(AVERAGE(B2766:B2768),0)</f>
        <v>0</v>
      </c>
      <c r="C2769" s="23">
        <f>IFERROR(AVERAGE(C2766:C2768),0)</f>
        <v>0</v>
      </c>
      <c r="D2769" s="23">
        <f>IFERROR(AVERAGE(D2766:D2768),0)</f>
        <v>0</v>
      </c>
      <c r="E2769" s="23">
        <f>IFERROR(AVERAGE(E2766:E2768),0)</f>
        <v>3</v>
      </c>
      <c r="F2769" s="23">
        <f>IFERROR(AVERAGE(F2766:F2768),0)</f>
        <v>20</v>
      </c>
      <c r="G2769" s="23">
        <f>SUM(AVERAGE(G2766:G2768))</f>
        <v>22</v>
      </c>
      <c r="H2769" s="24">
        <f>AVERAGE(H2766:H2768)*0.2</f>
        <v>0</v>
      </c>
      <c r="I2769" s="24">
        <f>AVERAGE(I2766:I2768)*0.4</f>
        <v>0</v>
      </c>
      <c r="J2769" s="24">
        <f>AVERAGE(J2766:J2768)*0.6</f>
        <v>0</v>
      </c>
      <c r="K2769" s="24">
        <f>AVERAGE(K2766:K2768)*0.8</f>
        <v>7.2727272727272724E-2</v>
      </c>
      <c r="L2769" s="24">
        <f>AVERAGE(L2766:L2768)*1</f>
        <v>0.90909090909090917</v>
      </c>
      <c r="M2769" s="25">
        <f>SUM(H2769:L2769)</f>
        <v>0.98181818181818192</v>
      </c>
    </row>
    <row r="2770" spans="1:13" ht="20.25" customHeight="1">
      <c r="A2770" s="12" t="s">
        <v>99</v>
      </c>
      <c r="B2770" s="13" t="s">
        <v>88</v>
      </c>
      <c r="C2770" s="13" t="s">
        <v>89</v>
      </c>
      <c r="D2770" s="13" t="s">
        <v>90</v>
      </c>
      <c r="E2770" s="13" t="s">
        <v>91</v>
      </c>
      <c r="F2770" s="13" t="s">
        <v>92</v>
      </c>
      <c r="G2770" s="14" t="s">
        <v>93</v>
      </c>
      <c r="H2770" s="15" t="s">
        <v>88</v>
      </c>
      <c r="I2770" s="15" t="s">
        <v>89</v>
      </c>
      <c r="J2770" s="15" t="s">
        <v>90</v>
      </c>
      <c r="K2770" s="15" t="s">
        <v>91</v>
      </c>
      <c r="L2770" s="26" t="s">
        <v>92</v>
      </c>
      <c r="M2770" s="14" t="s">
        <v>93</v>
      </c>
    </row>
    <row r="2771" spans="1:13" ht="20.25" customHeight="1">
      <c r="A2771" s="17" t="s">
        <v>100</v>
      </c>
      <c r="B2771" s="18"/>
      <c r="C2771" s="18"/>
      <c r="D2771" s="18"/>
      <c r="E2771" s="18">
        <v>4</v>
      </c>
      <c r="F2771" s="18">
        <v>18</v>
      </c>
      <c r="G2771" s="14">
        <f>SUM(B2771:F2771)</f>
        <v>22</v>
      </c>
      <c r="H2771" s="19">
        <f t="shared" ref="H2771:L2775" si="446">IFERROR(B2771/$G$2776,0)</f>
        <v>0</v>
      </c>
      <c r="I2771" s="19">
        <f t="shared" si="446"/>
        <v>0</v>
      </c>
      <c r="J2771" s="19">
        <f t="shared" si="446"/>
        <v>0</v>
      </c>
      <c r="K2771" s="19">
        <f t="shared" si="446"/>
        <v>0.18181818181818182</v>
      </c>
      <c r="L2771" s="19">
        <f t="shared" si="446"/>
        <v>0.81818181818181823</v>
      </c>
      <c r="M2771" s="21" t="s">
        <v>95</v>
      </c>
    </row>
    <row r="2772" spans="1:13" ht="20.25" customHeight="1">
      <c r="A2772" s="17" t="s">
        <v>101</v>
      </c>
      <c r="B2772" s="18"/>
      <c r="C2772" s="18"/>
      <c r="D2772" s="18"/>
      <c r="E2772" s="18">
        <v>4</v>
      </c>
      <c r="F2772" s="18">
        <v>18</v>
      </c>
      <c r="G2772" s="14">
        <f>SUM(B2772:F2772)</f>
        <v>22</v>
      </c>
      <c r="H2772" s="19">
        <f t="shared" si="446"/>
        <v>0</v>
      </c>
      <c r="I2772" s="19">
        <f t="shared" si="446"/>
        <v>0</v>
      </c>
      <c r="J2772" s="19">
        <f t="shared" si="446"/>
        <v>0</v>
      </c>
      <c r="K2772" s="19">
        <f t="shared" si="446"/>
        <v>0.18181818181818182</v>
      </c>
      <c r="L2772" s="19">
        <f t="shared" si="446"/>
        <v>0.81818181818181823</v>
      </c>
      <c r="M2772" s="21" t="s">
        <v>95</v>
      </c>
    </row>
    <row r="2773" spans="1:13" ht="20.25" customHeight="1">
      <c r="A2773" s="17" t="s">
        <v>102</v>
      </c>
      <c r="B2773" s="18"/>
      <c r="C2773" s="18"/>
      <c r="D2773" s="18"/>
      <c r="E2773" s="18">
        <v>5</v>
      </c>
      <c r="F2773" s="18">
        <v>17</v>
      </c>
      <c r="G2773" s="14">
        <f>SUM(B2773:F2773)</f>
        <v>22</v>
      </c>
      <c r="H2773" s="19">
        <f t="shared" si="446"/>
        <v>0</v>
      </c>
      <c r="I2773" s="19">
        <f t="shared" si="446"/>
        <v>0</v>
      </c>
      <c r="J2773" s="19">
        <f t="shared" si="446"/>
        <v>0</v>
      </c>
      <c r="K2773" s="19">
        <f t="shared" si="446"/>
        <v>0.22727272727272727</v>
      </c>
      <c r="L2773" s="19">
        <f t="shared" si="446"/>
        <v>0.77272727272727271</v>
      </c>
      <c r="M2773" s="21" t="s">
        <v>95</v>
      </c>
    </row>
    <row r="2774" spans="1:13" ht="20.25" customHeight="1">
      <c r="A2774" s="17" t="s">
        <v>103</v>
      </c>
      <c r="B2774" s="18"/>
      <c r="C2774" s="18"/>
      <c r="D2774" s="18"/>
      <c r="E2774" s="18">
        <v>5</v>
      </c>
      <c r="F2774" s="18">
        <v>17</v>
      </c>
      <c r="G2774" s="14">
        <f>SUM(B2774:F2774)</f>
        <v>22</v>
      </c>
      <c r="H2774" s="19">
        <f t="shared" si="446"/>
        <v>0</v>
      </c>
      <c r="I2774" s="19">
        <f t="shared" si="446"/>
        <v>0</v>
      </c>
      <c r="J2774" s="19">
        <f t="shared" si="446"/>
        <v>0</v>
      </c>
      <c r="K2774" s="19">
        <f t="shared" si="446"/>
        <v>0.22727272727272727</v>
      </c>
      <c r="L2774" s="19">
        <f t="shared" si="446"/>
        <v>0.77272727272727271</v>
      </c>
      <c r="M2774" s="21" t="s">
        <v>95</v>
      </c>
    </row>
    <row r="2775" spans="1:13" ht="20.25" customHeight="1">
      <c r="A2775" s="17" t="s">
        <v>104</v>
      </c>
      <c r="B2775" s="18"/>
      <c r="C2775" s="18"/>
      <c r="D2775" s="18"/>
      <c r="E2775" s="18">
        <v>4</v>
      </c>
      <c r="F2775" s="18">
        <v>18</v>
      </c>
      <c r="G2775" s="14">
        <f>SUM(B2775:F2775)</f>
        <v>22</v>
      </c>
      <c r="H2775" s="19">
        <f t="shared" si="446"/>
        <v>0</v>
      </c>
      <c r="I2775" s="19">
        <f t="shared" si="446"/>
        <v>0</v>
      </c>
      <c r="J2775" s="19">
        <f t="shared" si="446"/>
        <v>0</v>
      </c>
      <c r="K2775" s="19">
        <f t="shared" si="446"/>
        <v>0.18181818181818182</v>
      </c>
      <c r="L2775" s="19">
        <f t="shared" si="446"/>
        <v>0.81818181818181823</v>
      </c>
      <c r="M2775" s="21"/>
    </row>
    <row r="2776" spans="1:13" ht="20.25" customHeight="1">
      <c r="A2776" s="22" t="s">
        <v>105</v>
      </c>
      <c r="B2776" s="23">
        <f>IFERROR(AVERAGE(B2771:B2775),0)</f>
        <v>0</v>
      </c>
      <c r="C2776" s="23">
        <f>IFERROR(AVERAGE(C2771:C2775),0)</f>
        <v>0</v>
      </c>
      <c r="D2776" s="23">
        <f>IFERROR(AVERAGE(D2771:D2775),0)</f>
        <v>0</v>
      </c>
      <c r="E2776" s="23">
        <f>IFERROR(AVERAGE(E2771:E2775),0)</f>
        <v>4.4000000000000004</v>
      </c>
      <c r="F2776" s="23">
        <f>IFERROR(AVERAGE(F2771:F2775),0)</f>
        <v>17.600000000000001</v>
      </c>
      <c r="G2776" s="23">
        <f>SUM(AVERAGE(G2771:G2775))</f>
        <v>22</v>
      </c>
      <c r="H2776" s="25">
        <f>AVERAGE(H2771:H2775)*0.2</f>
        <v>0</v>
      </c>
      <c r="I2776" s="25">
        <f>AVERAGE(I2771:I2775)*0.4</f>
        <v>0</v>
      </c>
      <c r="J2776" s="25">
        <f>AVERAGE(J2771:J2775)*0.6</f>
        <v>0</v>
      </c>
      <c r="K2776" s="25">
        <f>AVERAGE(K2771:K2775)*0.8</f>
        <v>0.16000000000000003</v>
      </c>
      <c r="L2776" s="25">
        <f>AVERAGE(L2771:L2775)*1</f>
        <v>0.8</v>
      </c>
      <c r="M2776" s="25">
        <f>SUM(H2776:L2776)</f>
        <v>0.96000000000000008</v>
      </c>
    </row>
    <row r="2777" spans="1:13" ht="20.25" customHeight="1">
      <c r="A2777" s="12" t="s">
        <v>106</v>
      </c>
      <c r="B2777" s="13" t="s">
        <v>88</v>
      </c>
      <c r="C2777" s="13" t="s">
        <v>89</v>
      </c>
      <c r="D2777" s="13" t="s">
        <v>90</v>
      </c>
      <c r="E2777" s="13" t="s">
        <v>91</v>
      </c>
      <c r="F2777" s="13" t="s">
        <v>92</v>
      </c>
      <c r="G2777" s="14" t="s">
        <v>93</v>
      </c>
      <c r="H2777" s="15" t="s">
        <v>88</v>
      </c>
      <c r="I2777" s="15" t="s">
        <v>89</v>
      </c>
      <c r="J2777" s="15" t="s">
        <v>90</v>
      </c>
      <c r="K2777" s="15" t="s">
        <v>91</v>
      </c>
      <c r="L2777" s="26" t="s">
        <v>92</v>
      </c>
      <c r="M2777" s="14" t="s">
        <v>93</v>
      </c>
    </row>
    <row r="2778" spans="1:13" ht="20.25" customHeight="1">
      <c r="A2778" s="17" t="s">
        <v>107</v>
      </c>
      <c r="B2778" s="18"/>
      <c r="C2778" s="18"/>
      <c r="D2778" s="18"/>
      <c r="E2778" s="18">
        <v>5</v>
      </c>
      <c r="F2778" s="18">
        <v>17</v>
      </c>
      <c r="G2778" s="14">
        <f>SUM(B2778:F2778)</f>
        <v>22</v>
      </c>
      <c r="H2778" s="19">
        <f>IFERROR(B2778/$G$2783,0)</f>
        <v>0</v>
      </c>
      <c r="I2778" s="19">
        <f t="shared" ref="I2778:L2780" si="447">IFERROR(C2778/$G$2783,0)</f>
        <v>0</v>
      </c>
      <c r="J2778" s="19">
        <f t="shared" si="447"/>
        <v>0</v>
      </c>
      <c r="K2778" s="19">
        <f t="shared" si="447"/>
        <v>0.22727272727272727</v>
      </c>
      <c r="L2778" s="19">
        <f t="shared" si="447"/>
        <v>0.77272727272727271</v>
      </c>
      <c r="M2778" s="21" t="s">
        <v>95</v>
      </c>
    </row>
    <row r="2779" spans="1:13" ht="20.25" customHeight="1">
      <c r="A2779" s="17" t="s">
        <v>108</v>
      </c>
      <c r="B2779" s="18"/>
      <c r="C2779" s="18"/>
      <c r="D2779" s="18"/>
      <c r="E2779" s="18">
        <v>4</v>
      </c>
      <c r="F2779" s="18">
        <v>18</v>
      </c>
      <c r="G2779" s="14">
        <f>SUM(B2779:F2779)</f>
        <v>22</v>
      </c>
      <c r="H2779" s="19">
        <f>IFERROR(B2779/$G$2783,0)</f>
        <v>0</v>
      </c>
      <c r="I2779" s="19">
        <f t="shared" si="447"/>
        <v>0</v>
      </c>
      <c r="J2779" s="19">
        <f t="shared" si="447"/>
        <v>0</v>
      </c>
      <c r="K2779" s="19">
        <f t="shared" si="447"/>
        <v>0.18181818181818182</v>
      </c>
      <c r="L2779" s="19">
        <f t="shared" si="447"/>
        <v>0.81818181818181823</v>
      </c>
      <c r="M2779" s="21" t="s">
        <v>95</v>
      </c>
    </row>
    <row r="2780" spans="1:13" ht="20.25" customHeight="1">
      <c r="A2780" s="17" t="s">
        <v>109</v>
      </c>
      <c r="B2780" s="18"/>
      <c r="C2780" s="18"/>
      <c r="D2780" s="18"/>
      <c r="E2780" s="18">
        <v>10</v>
      </c>
      <c r="F2780" s="18">
        <v>12</v>
      </c>
      <c r="G2780" s="14">
        <f>SUM(B2780:F2780)</f>
        <v>22</v>
      </c>
      <c r="H2780" s="19">
        <f>IFERROR(B2780/$G$2783,0)</f>
        <v>0</v>
      </c>
      <c r="I2780" s="19">
        <f t="shared" si="447"/>
        <v>0</v>
      </c>
      <c r="J2780" s="19">
        <f t="shared" si="447"/>
        <v>0</v>
      </c>
      <c r="K2780" s="19">
        <f t="shared" si="447"/>
        <v>0.45454545454545453</v>
      </c>
      <c r="L2780" s="19">
        <f t="shared" si="447"/>
        <v>0.54545454545454541</v>
      </c>
      <c r="M2780" s="21" t="s">
        <v>95</v>
      </c>
    </row>
    <row r="2781" spans="1:13" ht="20.25" customHeight="1">
      <c r="A2781" s="22" t="s">
        <v>105</v>
      </c>
      <c r="B2781" s="23">
        <f>IFERROR(AVERAGE(B2778:B2780),0)</f>
        <v>0</v>
      </c>
      <c r="C2781" s="23">
        <f>IFERROR(AVERAGE(C2778:C2780),0)</f>
        <v>0</v>
      </c>
      <c r="D2781" s="27">
        <f>IFERROR(AVERAGE(D2778:D2780),0)</f>
        <v>0</v>
      </c>
      <c r="E2781" s="27">
        <f>IFERROR(AVERAGE(E2778:E2780),0)</f>
        <v>6.333333333333333</v>
      </c>
      <c r="F2781" s="27">
        <f>IFERROR(AVERAGE(F2778:F2780),0)</f>
        <v>15.666666666666666</v>
      </c>
      <c r="G2781" s="27">
        <f>SUM(AVERAGE(G2778:G2780))</f>
        <v>22</v>
      </c>
      <c r="H2781" s="25">
        <f>AVERAGE(H2778:H2780)*0.2</f>
        <v>0</v>
      </c>
      <c r="I2781" s="25">
        <f>AVERAGE(I2778:I2780)*0.4</f>
        <v>0</v>
      </c>
      <c r="J2781" s="25">
        <f>AVERAGE(J2778:J2780)*0.6</f>
        <v>0</v>
      </c>
      <c r="K2781" s="25">
        <f>AVERAGE(K2778:K2780)*0.8</f>
        <v>0.23030303030303029</v>
      </c>
      <c r="L2781" s="25">
        <f>AVERAGE(L2778:L2780)*1</f>
        <v>0.71212121212121204</v>
      </c>
      <c r="M2781" s="28">
        <f>SUM(H2781:L2781)</f>
        <v>0.94242424242424239</v>
      </c>
    </row>
    <row r="2782" spans="1:13" ht="20.25" customHeight="1">
      <c r="A2782" s="12" t="s">
        <v>110</v>
      </c>
      <c r="B2782" s="13" t="s">
        <v>88</v>
      </c>
      <c r="C2782" s="13" t="s">
        <v>89</v>
      </c>
      <c r="D2782" s="13" t="s">
        <v>90</v>
      </c>
      <c r="E2782" s="13" t="s">
        <v>91</v>
      </c>
      <c r="F2782" s="13" t="s">
        <v>92</v>
      </c>
      <c r="G2782" s="14" t="s">
        <v>93</v>
      </c>
      <c r="H2782" s="15" t="s">
        <v>88</v>
      </c>
      <c r="I2782" s="15" t="s">
        <v>89</v>
      </c>
      <c r="J2782" s="15" t="s">
        <v>90</v>
      </c>
      <c r="K2782" s="15" t="s">
        <v>91</v>
      </c>
      <c r="L2782" s="26" t="s">
        <v>92</v>
      </c>
      <c r="M2782" s="14" t="s">
        <v>93</v>
      </c>
    </row>
    <row r="2783" spans="1:13" ht="20.25" customHeight="1">
      <c r="A2783" s="29" t="s">
        <v>111</v>
      </c>
      <c r="B2783" s="30"/>
      <c r="C2783" s="30"/>
      <c r="D2783" s="30"/>
      <c r="E2783" s="18">
        <v>6</v>
      </c>
      <c r="F2783" s="18">
        <v>16</v>
      </c>
      <c r="G2783" s="31">
        <f t="shared" ref="G2783:G2788" si="448">SUM(B2783:F2783)</f>
        <v>22</v>
      </c>
      <c r="H2783" s="32">
        <f>IFERROR(B2783/$G$2788,0)</f>
        <v>0</v>
      </c>
      <c r="I2783" s="32">
        <f t="shared" ref="I2783:L2786" si="449">IFERROR(C2783/$G$2788,0)</f>
        <v>0</v>
      </c>
      <c r="J2783" s="32">
        <f t="shared" si="449"/>
        <v>0</v>
      </c>
      <c r="K2783" s="32">
        <f t="shared" si="449"/>
        <v>0</v>
      </c>
      <c r="L2783" s="32">
        <f t="shared" si="449"/>
        <v>0</v>
      </c>
      <c r="M2783" s="21" t="s">
        <v>95</v>
      </c>
    </row>
    <row r="2784" spans="1:13" ht="20.25" customHeight="1">
      <c r="A2784" s="29" t="s">
        <v>112</v>
      </c>
      <c r="B2784" s="30"/>
      <c r="C2784" s="30"/>
      <c r="D2784" s="30"/>
      <c r="E2784" s="18">
        <v>4</v>
      </c>
      <c r="F2784" s="18">
        <v>18</v>
      </c>
      <c r="G2784" s="31">
        <f t="shared" si="448"/>
        <v>22</v>
      </c>
      <c r="H2784" s="32">
        <f>IFERROR(B2784/$G$2788,0)</f>
        <v>0</v>
      </c>
      <c r="I2784" s="32">
        <f t="shared" si="449"/>
        <v>0</v>
      </c>
      <c r="J2784" s="32">
        <f t="shared" si="449"/>
        <v>0</v>
      </c>
      <c r="K2784" s="32">
        <f t="shared" si="449"/>
        <v>0</v>
      </c>
      <c r="L2784" s="32">
        <f t="shared" si="449"/>
        <v>0</v>
      </c>
      <c r="M2784" s="21" t="s">
        <v>95</v>
      </c>
    </row>
    <row r="2785" spans="1:13" ht="20.25" customHeight="1">
      <c r="A2785" s="29" t="s">
        <v>113</v>
      </c>
      <c r="B2785" s="30"/>
      <c r="C2785" s="30"/>
      <c r="D2785" s="30"/>
      <c r="E2785" s="18">
        <v>7</v>
      </c>
      <c r="F2785" s="18">
        <v>15</v>
      </c>
      <c r="G2785" s="31">
        <f t="shared" si="448"/>
        <v>22</v>
      </c>
      <c r="H2785" s="32">
        <f>IFERROR(B2785/$G$2788,0)</f>
        <v>0</v>
      </c>
      <c r="I2785" s="32">
        <f t="shared" si="449"/>
        <v>0</v>
      </c>
      <c r="J2785" s="32">
        <f t="shared" si="449"/>
        <v>0</v>
      </c>
      <c r="K2785" s="32">
        <f t="shared" si="449"/>
        <v>0</v>
      </c>
      <c r="L2785" s="32">
        <f t="shared" si="449"/>
        <v>0</v>
      </c>
      <c r="M2785" s="21" t="s">
        <v>95</v>
      </c>
    </row>
    <row r="2786" spans="1:13" ht="20.25" customHeight="1">
      <c r="A2786" s="29" t="s">
        <v>114</v>
      </c>
      <c r="B2786" s="30"/>
      <c r="C2786" s="30"/>
      <c r="D2786" s="30"/>
      <c r="E2786" s="18">
        <v>3</v>
      </c>
      <c r="F2786" s="18">
        <v>19</v>
      </c>
      <c r="G2786" s="31">
        <f t="shared" si="448"/>
        <v>22</v>
      </c>
      <c r="H2786" s="32">
        <f>IFERROR(B2786/$G$2788,0)</f>
        <v>0</v>
      </c>
      <c r="I2786" s="32">
        <f t="shared" si="449"/>
        <v>0</v>
      </c>
      <c r="J2786" s="32">
        <f t="shared" si="449"/>
        <v>0</v>
      </c>
      <c r="K2786" s="32">
        <f t="shared" si="449"/>
        <v>0</v>
      </c>
      <c r="L2786" s="32">
        <f t="shared" si="449"/>
        <v>0</v>
      </c>
      <c r="M2786" s="21" t="s">
        <v>95</v>
      </c>
    </row>
    <row r="2787" spans="1:13" ht="20.25" customHeight="1">
      <c r="A2787" s="17" t="s">
        <v>105</v>
      </c>
      <c r="B2787" s="33">
        <f>IFERROR(AVERAGE(B2783:B2786),0)</f>
        <v>0</v>
      </c>
      <c r="C2787" s="33">
        <f>IFERROR(AVERAGE(C2783:C2786),0)</f>
        <v>0</v>
      </c>
      <c r="D2787" s="33">
        <f>IFERROR(AVERAGE(D2783:D2786),0)</f>
        <v>0</v>
      </c>
      <c r="E2787" s="33">
        <f>IFERROR(AVERAGE(E2783:E2786),0)</f>
        <v>5</v>
      </c>
      <c r="F2787" s="33">
        <f>IFERROR(AVERAGE(F2783:F2786),0)</f>
        <v>17</v>
      </c>
      <c r="G2787" s="33">
        <f>SUM(AVERAGE(G2783:G2786))</f>
        <v>22</v>
      </c>
      <c r="H2787" s="28">
        <f>AVERAGE(H2783:H2786)*0.2</f>
        <v>0</v>
      </c>
      <c r="I2787" s="28">
        <f>AVERAGE(I2783:I2786)*0.4</f>
        <v>0</v>
      </c>
      <c r="J2787" s="28">
        <f>AVERAGE(J2783:J2786)*0.6</f>
        <v>0</v>
      </c>
      <c r="K2787" s="28">
        <f>AVERAGE(K2783:K2786)*0.8</f>
        <v>0</v>
      </c>
      <c r="L2787" s="28">
        <f>AVERAGE(L2783:L2786)*1</f>
        <v>0</v>
      </c>
      <c r="M2787" s="28">
        <f>SUM(H2787:L2787)</f>
        <v>0</v>
      </c>
    </row>
    <row r="2788" spans="1:13" ht="20.25" customHeight="1">
      <c r="A2788" s="29" t="s">
        <v>121</v>
      </c>
      <c r="B2788" s="30"/>
      <c r="C2788" s="30"/>
      <c r="D2788" s="30"/>
      <c r="E2788" s="30"/>
      <c r="F2788" s="30"/>
      <c r="G2788" s="31">
        <f t="shared" si="448"/>
        <v>0</v>
      </c>
      <c r="H2788" s="32">
        <f>IFERROR(B2788/$G$2793,0)</f>
        <v>0</v>
      </c>
      <c r="I2788" s="32">
        <f>IFERROR(C2788/$G$2793,0)</f>
        <v>0</v>
      </c>
      <c r="J2788" s="32">
        <f>IFERROR(D2788/$G$2793,0)</f>
        <v>0</v>
      </c>
      <c r="K2788" s="32">
        <f>IFERROR(E2788/$G$2793,0)</f>
        <v>0</v>
      </c>
      <c r="L2788" s="32">
        <f>IFERROR(F2788/$G$2793,0)</f>
        <v>0</v>
      </c>
      <c r="M2788" s="21" t="s">
        <v>95</v>
      </c>
    </row>
    <row r="2789" spans="1:13" ht="20.25" customHeight="1">
      <c r="A2789" s="34" t="s">
        <v>115</v>
      </c>
      <c r="B2789" s="34"/>
      <c r="C2789" s="34"/>
      <c r="D2789" s="34"/>
      <c r="E2789" s="34"/>
      <c r="F2789" s="34"/>
      <c r="G2789" s="35">
        <v>22</v>
      </c>
      <c r="H2789" s="28" t="s">
        <v>95</v>
      </c>
      <c r="I2789" s="28" t="s">
        <v>95</v>
      </c>
      <c r="J2789" s="28" t="s">
        <v>95</v>
      </c>
      <c r="K2789" s="28" t="s">
        <v>95</v>
      </c>
      <c r="L2789" s="28" t="s">
        <v>95</v>
      </c>
      <c r="M2789" s="28">
        <f>(M2769+M2776+M2781+M2787)/4</f>
        <v>0.72106060606060607</v>
      </c>
    </row>
    <row r="2790" spans="1:13" ht="20.25" customHeight="1">
      <c r="A2790" s="36"/>
      <c r="B2790" s="36"/>
      <c r="C2790" s="36"/>
      <c r="D2790" s="36"/>
      <c r="E2790" s="36"/>
      <c r="F2790" s="36"/>
      <c r="G2790" s="36"/>
      <c r="H2790" s="36"/>
      <c r="I2790" s="36"/>
      <c r="J2790" s="36"/>
      <c r="K2790" s="36"/>
      <c r="L2790" s="36"/>
      <c r="M2790" s="36"/>
    </row>
    <row r="2791" spans="1:13" ht="20.25" customHeight="1">
      <c r="A2791" s="36"/>
      <c r="B2791" s="36"/>
      <c r="C2791" s="36"/>
      <c r="D2791" s="36"/>
      <c r="E2791" s="36"/>
      <c r="F2791" s="36"/>
      <c r="G2791" s="36"/>
      <c r="H2791" s="36"/>
      <c r="I2791" s="36"/>
      <c r="J2791" s="36"/>
      <c r="K2791" s="36"/>
      <c r="L2791" s="36"/>
      <c r="M2791" s="36"/>
    </row>
    <row r="2792" spans="1:13" ht="20.25" customHeight="1">
      <c r="A2792" s="7" t="s">
        <v>82</v>
      </c>
      <c r="B2792" s="8" t="s">
        <v>23</v>
      </c>
      <c r="C2792" s="8"/>
      <c r="D2792" s="8"/>
      <c r="E2792" s="8"/>
      <c r="F2792" s="8"/>
      <c r="G2792" s="8"/>
      <c r="H2792" s="8"/>
      <c r="I2792" s="8"/>
      <c r="J2792" s="8"/>
      <c r="K2792" s="9" t="s">
        <v>78</v>
      </c>
      <c r="L2792" s="10">
        <v>45163</v>
      </c>
      <c r="M2792" s="10"/>
    </row>
    <row r="2793" spans="1:13" ht="20.25" customHeight="1">
      <c r="A2793" s="8" t="s">
        <v>84</v>
      </c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</row>
    <row r="2794" spans="1:13" ht="20.25" customHeight="1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</row>
    <row r="2795" spans="1:13" ht="20.25" customHeight="1">
      <c r="A2795" s="11" t="s">
        <v>85</v>
      </c>
      <c r="B2795" s="8" t="s">
        <v>86</v>
      </c>
      <c r="C2795" s="8"/>
      <c r="D2795" s="8"/>
      <c r="E2795" s="8"/>
      <c r="F2795" s="8"/>
      <c r="G2795" s="8"/>
      <c r="H2795" s="8" t="s">
        <v>86</v>
      </c>
      <c r="I2795" s="8"/>
      <c r="J2795" s="8"/>
      <c r="K2795" s="8"/>
      <c r="L2795" s="8"/>
      <c r="M2795" s="8"/>
    </row>
    <row r="2796" spans="1:13" ht="20.25" customHeight="1">
      <c r="A2796" s="12" t="s">
        <v>87</v>
      </c>
      <c r="B2796" s="13" t="s">
        <v>88</v>
      </c>
      <c r="C2796" s="13" t="s">
        <v>89</v>
      </c>
      <c r="D2796" s="13" t="s">
        <v>90</v>
      </c>
      <c r="E2796" s="13" t="s">
        <v>91</v>
      </c>
      <c r="F2796" s="13" t="s">
        <v>92</v>
      </c>
      <c r="G2796" s="14" t="s">
        <v>93</v>
      </c>
      <c r="H2796" s="15" t="s">
        <v>88</v>
      </c>
      <c r="I2796" s="15" t="s">
        <v>89</v>
      </c>
      <c r="J2796" s="15" t="s">
        <v>90</v>
      </c>
      <c r="K2796" s="15" t="s">
        <v>91</v>
      </c>
      <c r="L2796" s="15" t="s">
        <v>92</v>
      </c>
      <c r="M2796" s="16" t="s">
        <v>93</v>
      </c>
    </row>
    <row r="2797" spans="1:13" ht="20.25" customHeight="1">
      <c r="A2797" s="17" t="s">
        <v>94</v>
      </c>
      <c r="B2797" s="18"/>
      <c r="C2797" s="18"/>
      <c r="D2797" s="18"/>
      <c r="E2797" s="18">
        <v>3</v>
      </c>
      <c r="F2797" s="18">
        <v>26</v>
      </c>
      <c r="G2797" s="14">
        <f>SUM(B2797:F2797)</f>
        <v>29</v>
      </c>
      <c r="H2797" s="19">
        <f>IFERROR(B2797/$G$2802,0)</f>
        <v>0</v>
      </c>
      <c r="I2797" s="19">
        <f t="shared" ref="I2797:L2799" si="450">IFERROR(C2797/$G$2802,0)</f>
        <v>0</v>
      </c>
      <c r="J2797" s="19">
        <f t="shared" si="450"/>
        <v>0</v>
      </c>
      <c r="K2797" s="19">
        <f t="shared" si="450"/>
        <v>0.10344827586206896</v>
      </c>
      <c r="L2797" s="19">
        <f>IFERROR(F2797/$G$2802,0)</f>
        <v>0.89655172413793105</v>
      </c>
      <c r="M2797" s="20" t="s">
        <v>95</v>
      </c>
    </row>
    <row r="2798" spans="1:13" ht="20.25" customHeight="1">
      <c r="A2798" s="17" t="s">
        <v>96</v>
      </c>
      <c r="B2798" s="18"/>
      <c r="C2798" s="18"/>
      <c r="D2798" s="18"/>
      <c r="E2798" s="18">
        <v>2</v>
      </c>
      <c r="F2798" s="18">
        <v>27</v>
      </c>
      <c r="G2798" s="14">
        <f>SUM(B2798:F2798)</f>
        <v>29</v>
      </c>
      <c r="H2798" s="19">
        <f>IFERROR(B2798/$G$2802,0)</f>
        <v>0</v>
      </c>
      <c r="I2798" s="19">
        <f t="shared" si="450"/>
        <v>0</v>
      </c>
      <c r="J2798" s="19">
        <f t="shared" si="450"/>
        <v>0</v>
      </c>
      <c r="K2798" s="19">
        <f t="shared" si="450"/>
        <v>6.8965517241379309E-2</v>
      </c>
      <c r="L2798" s="19">
        <f t="shared" si="450"/>
        <v>0.93103448275862066</v>
      </c>
      <c r="M2798" s="21" t="s">
        <v>95</v>
      </c>
    </row>
    <row r="2799" spans="1:13" ht="20.25" customHeight="1">
      <c r="A2799" s="17" t="s">
        <v>97</v>
      </c>
      <c r="B2799" s="18"/>
      <c r="C2799" s="18"/>
      <c r="D2799" s="18"/>
      <c r="E2799" s="18">
        <v>3</v>
      </c>
      <c r="F2799" s="18">
        <v>26</v>
      </c>
      <c r="G2799" s="14">
        <f>SUM(B2799:F2799)</f>
        <v>29</v>
      </c>
      <c r="H2799" s="19">
        <f>IFERROR(B2799/$G$2802,0)</f>
        <v>0</v>
      </c>
      <c r="I2799" s="19">
        <f t="shared" si="450"/>
        <v>0</v>
      </c>
      <c r="J2799" s="19">
        <f t="shared" si="450"/>
        <v>0</v>
      </c>
      <c r="K2799" s="19">
        <f t="shared" si="450"/>
        <v>0.10344827586206896</v>
      </c>
      <c r="L2799" s="19">
        <f t="shared" si="450"/>
        <v>0.89655172413793105</v>
      </c>
      <c r="M2799" s="21" t="s">
        <v>95</v>
      </c>
    </row>
    <row r="2800" spans="1:13" ht="20.25" customHeight="1">
      <c r="A2800" s="22" t="s">
        <v>98</v>
      </c>
      <c r="B2800" s="23">
        <f>IFERROR(AVERAGE(B2797:B2799),0)</f>
        <v>0</v>
      </c>
      <c r="C2800" s="23">
        <f>IFERROR(AVERAGE(C2797:C2799),0)</f>
        <v>0</v>
      </c>
      <c r="D2800" s="23">
        <f>IFERROR(AVERAGE(D2797:D2799),0)</f>
        <v>0</v>
      </c>
      <c r="E2800" s="23">
        <f>IFERROR(AVERAGE(E2797:E2799),0)</f>
        <v>2.6666666666666665</v>
      </c>
      <c r="F2800" s="23">
        <f>IFERROR(AVERAGE(F2797:F2799),0)</f>
        <v>26.333333333333332</v>
      </c>
      <c r="G2800" s="23">
        <f>SUM(AVERAGE(G2797:G2799))</f>
        <v>29</v>
      </c>
      <c r="H2800" s="24">
        <f>AVERAGE(H2797:H2799)*0.2</f>
        <v>0</v>
      </c>
      <c r="I2800" s="24">
        <f>AVERAGE(I2797:I2799)*0.4</f>
        <v>0</v>
      </c>
      <c r="J2800" s="24">
        <f>AVERAGE(J2797:J2799)*0.6</f>
        <v>0</v>
      </c>
      <c r="K2800" s="24">
        <f>AVERAGE(K2797:K2799)*0.8</f>
        <v>7.3563218390804597E-2</v>
      </c>
      <c r="L2800" s="24">
        <f>AVERAGE(L2797:L2799)*1</f>
        <v>0.90804597701149425</v>
      </c>
      <c r="M2800" s="25">
        <f>SUM(H2800:L2800)</f>
        <v>0.98160919540229885</v>
      </c>
    </row>
    <row r="2801" spans="1:13" ht="20.25" customHeight="1">
      <c r="A2801" s="12" t="s">
        <v>99</v>
      </c>
      <c r="B2801" s="13" t="s">
        <v>88</v>
      </c>
      <c r="C2801" s="13" t="s">
        <v>89</v>
      </c>
      <c r="D2801" s="13" t="s">
        <v>90</v>
      </c>
      <c r="E2801" s="13" t="s">
        <v>91</v>
      </c>
      <c r="F2801" s="13" t="s">
        <v>92</v>
      </c>
      <c r="G2801" s="14" t="s">
        <v>93</v>
      </c>
      <c r="H2801" s="15" t="s">
        <v>88</v>
      </c>
      <c r="I2801" s="15" t="s">
        <v>89</v>
      </c>
      <c r="J2801" s="15" t="s">
        <v>90</v>
      </c>
      <c r="K2801" s="15" t="s">
        <v>91</v>
      </c>
      <c r="L2801" s="26" t="s">
        <v>92</v>
      </c>
      <c r="M2801" s="14" t="s">
        <v>93</v>
      </c>
    </row>
    <row r="2802" spans="1:13" ht="20.25" customHeight="1">
      <c r="A2802" s="17" t="s">
        <v>100</v>
      </c>
      <c r="B2802" s="18"/>
      <c r="C2802" s="18"/>
      <c r="D2802" s="18"/>
      <c r="E2802" s="18">
        <v>4</v>
      </c>
      <c r="F2802" s="18">
        <v>25</v>
      </c>
      <c r="G2802" s="14">
        <f>SUM(B2802:F2802)</f>
        <v>29</v>
      </c>
      <c r="H2802" s="19">
        <f t="shared" ref="H2802:L2806" si="451">IFERROR(B2802/$G$2807,0)</f>
        <v>0</v>
      </c>
      <c r="I2802" s="19">
        <f t="shared" si="451"/>
        <v>0</v>
      </c>
      <c r="J2802" s="19">
        <f t="shared" si="451"/>
        <v>0</v>
      </c>
      <c r="K2802" s="19">
        <f t="shared" si="451"/>
        <v>0.13793103448275862</v>
      </c>
      <c r="L2802" s="19">
        <f t="shared" si="451"/>
        <v>0.86206896551724133</v>
      </c>
      <c r="M2802" s="21" t="s">
        <v>95</v>
      </c>
    </row>
    <row r="2803" spans="1:13" ht="20.25" customHeight="1">
      <c r="A2803" s="17" t="s">
        <v>101</v>
      </c>
      <c r="B2803" s="18"/>
      <c r="C2803" s="18"/>
      <c r="D2803" s="18"/>
      <c r="E2803" s="18">
        <v>4</v>
      </c>
      <c r="F2803" s="18">
        <v>25</v>
      </c>
      <c r="G2803" s="14">
        <f>SUM(B2803:F2803)</f>
        <v>29</v>
      </c>
      <c r="H2803" s="19">
        <f t="shared" si="451"/>
        <v>0</v>
      </c>
      <c r="I2803" s="19">
        <f t="shared" si="451"/>
        <v>0</v>
      </c>
      <c r="J2803" s="19">
        <f t="shared" si="451"/>
        <v>0</v>
      </c>
      <c r="K2803" s="19">
        <f t="shared" si="451"/>
        <v>0.13793103448275862</v>
      </c>
      <c r="L2803" s="19">
        <f t="shared" si="451"/>
        <v>0.86206896551724133</v>
      </c>
      <c r="M2803" s="21" t="s">
        <v>95</v>
      </c>
    </row>
    <row r="2804" spans="1:13" ht="20.25" customHeight="1">
      <c r="A2804" s="17" t="s">
        <v>102</v>
      </c>
      <c r="B2804" s="18"/>
      <c r="C2804" s="18"/>
      <c r="D2804" s="18"/>
      <c r="E2804" s="18">
        <v>3</v>
      </c>
      <c r="F2804" s="18">
        <v>26</v>
      </c>
      <c r="G2804" s="14">
        <f>SUM(B2804:F2804)</f>
        <v>29</v>
      </c>
      <c r="H2804" s="19">
        <f t="shared" si="451"/>
        <v>0</v>
      </c>
      <c r="I2804" s="19">
        <f t="shared" si="451"/>
        <v>0</v>
      </c>
      <c r="J2804" s="19">
        <f t="shared" si="451"/>
        <v>0</v>
      </c>
      <c r="K2804" s="19">
        <f t="shared" si="451"/>
        <v>0.10344827586206896</v>
      </c>
      <c r="L2804" s="19">
        <f t="shared" si="451"/>
        <v>0.89655172413793105</v>
      </c>
      <c r="M2804" s="21" t="s">
        <v>95</v>
      </c>
    </row>
    <row r="2805" spans="1:13" ht="20.25" customHeight="1">
      <c r="A2805" s="17" t="s">
        <v>103</v>
      </c>
      <c r="B2805" s="18"/>
      <c r="C2805" s="18"/>
      <c r="D2805" s="18"/>
      <c r="E2805" s="18">
        <v>3</v>
      </c>
      <c r="F2805" s="18">
        <v>26</v>
      </c>
      <c r="G2805" s="14">
        <f>SUM(B2805:F2805)</f>
        <v>29</v>
      </c>
      <c r="H2805" s="19">
        <f t="shared" si="451"/>
        <v>0</v>
      </c>
      <c r="I2805" s="19">
        <f t="shared" si="451"/>
        <v>0</v>
      </c>
      <c r="J2805" s="19">
        <f t="shared" si="451"/>
        <v>0</v>
      </c>
      <c r="K2805" s="19">
        <f t="shared" si="451"/>
        <v>0.10344827586206896</v>
      </c>
      <c r="L2805" s="19">
        <f t="shared" si="451"/>
        <v>0.89655172413793105</v>
      </c>
      <c r="M2805" s="21" t="s">
        <v>95</v>
      </c>
    </row>
    <row r="2806" spans="1:13" ht="20.25" customHeight="1">
      <c r="A2806" s="17" t="s">
        <v>104</v>
      </c>
      <c r="B2806" s="18"/>
      <c r="C2806" s="18"/>
      <c r="D2806" s="18"/>
      <c r="E2806" s="18">
        <v>3</v>
      </c>
      <c r="F2806" s="18">
        <v>26</v>
      </c>
      <c r="G2806" s="14">
        <f>SUM(B2806:F2806)</f>
        <v>29</v>
      </c>
      <c r="H2806" s="19">
        <f t="shared" si="451"/>
        <v>0</v>
      </c>
      <c r="I2806" s="19">
        <f t="shared" si="451"/>
        <v>0</v>
      </c>
      <c r="J2806" s="19">
        <f t="shared" si="451"/>
        <v>0</v>
      </c>
      <c r="K2806" s="19">
        <f t="shared" si="451"/>
        <v>0.10344827586206896</v>
      </c>
      <c r="L2806" s="19">
        <f t="shared" si="451"/>
        <v>0.89655172413793105</v>
      </c>
      <c r="M2806" s="21"/>
    </row>
    <row r="2807" spans="1:13" ht="20.25" customHeight="1">
      <c r="A2807" s="22" t="s">
        <v>105</v>
      </c>
      <c r="B2807" s="23">
        <f>IFERROR(AVERAGE(B2802:B2806),0)</f>
        <v>0</v>
      </c>
      <c r="C2807" s="23">
        <f>IFERROR(AVERAGE(C2802:C2806),0)</f>
        <v>0</v>
      </c>
      <c r="D2807" s="23">
        <f>IFERROR(AVERAGE(D2802:D2806),0)</f>
        <v>0</v>
      </c>
      <c r="E2807" s="23">
        <f>IFERROR(AVERAGE(E2802:E2806),0)</f>
        <v>3.4</v>
      </c>
      <c r="F2807" s="23">
        <f>IFERROR(AVERAGE(F2802:F2806),0)</f>
        <v>25.6</v>
      </c>
      <c r="G2807" s="23">
        <f>SUM(AVERAGE(G2802:G2806))</f>
        <v>29</v>
      </c>
      <c r="H2807" s="25">
        <f>AVERAGE(H2802:H2806)*0.2</f>
        <v>0</v>
      </c>
      <c r="I2807" s="25">
        <f>AVERAGE(I2802:I2806)*0.4</f>
        <v>0</v>
      </c>
      <c r="J2807" s="25">
        <f>AVERAGE(J2802:J2806)*0.6</f>
        <v>0</v>
      </c>
      <c r="K2807" s="25">
        <f>AVERAGE(K2802:K2806)*0.8</f>
        <v>9.379310344827585E-2</v>
      </c>
      <c r="L2807" s="25">
        <f>AVERAGE(L2802:L2806)*1</f>
        <v>0.88275862068965516</v>
      </c>
      <c r="M2807" s="25">
        <f>SUM(H2807:L2807)</f>
        <v>0.97655172413793101</v>
      </c>
    </row>
    <row r="2808" spans="1:13" ht="20.25" customHeight="1">
      <c r="A2808" s="12" t="s">
        <v>106</v>
      </c>
      <c r="B2808" s="13" t="s">
        <v>88</v>
      </c>
      <c r="C2808" s="13" t="s">
        <v>89</v>
      </c>
      <c r="D2808" s="13" t="s">
        <v>90</v>
      </c>
      <c r="E2808" s="13" t="s">
        <v>91</v>
      </c>
      <c r="F2808" s="13" t="s">
        <v>92</v>
      </c>
      <c r="G2808" s="14" t="s">
        <v>93</v>
      </c>
      <c r="H2808" s="15" t="s">
        <v>88</v>
      </c>
      <c r="I2808" s="15" t="s">
        <v>89</v>
      </c>
      <c r="J2808" s="15" t="s">
        <v>90</v>
      </c>
      <c r="K2808" s="15" t="s">
        <v>91</v>
      </c>
      <c r="L2808" s="26" t="s">
        <v>92</v>
      </c>
      <c r="M2808" s="14" t="s">
        <v>93</v>
      </c>
    </row>
    <row r="2809" spans="1:13" ht="20.25" customHeight="1">
      <c r="A2809" s="17" t="s">
        <v>107</v>
      </c>
      <c r="B2809" s="18"/>
      <c r="C2809" s="18"/>
      <c r="D2809" s="18"/>
      <c r="E2809" s="18">
        <v>6</v>
      </c>
      <c r="F2809" s="18">
        <v>23</v>
      </c>
      <c r="G2809" s="14">
        <f>SUM(B2809:F2809)</f>
        <v>29</v>
      </c>
      <c r="H2809" s="19">
        <f>IFERROR(B2809/$G$2814,0)</f>
        <v>0</v>
      </c>
      <c r="I2809" s="19">
        <f t="shared" ref="I2809:L2811" si="452">IFERROR(C2809/$G$2814,0)</f>
        <v>0</v>
      </c>
      <c r="J2809" s="19">
        <f t="shared" si="452"/>
        <v>0</v>
      </c>
      <c r="K2809" s="19">
        <f t="shared" si="452"/>
        <v>0.20689655172413793</v>
      </c>
      <c r="L2809" s="19">
        <f t="shared" si="452"/>
        <v>0.7931034482758621</v>
      </c>
      <c r="M2809" s="21" t="s">
        <v>95</v>
      </c>
    </row>
    <row r="2810" spans="1:13" ht="20.25" customHeight="1">
      <c r="A2810" s="17" t="s">
        <v>108</v>
      </c>
      <c r="B2810" s="18"/>
      <c r="C2810" s="18"/>
      <c r="D2810" s="18"/>
      <c r="E2810" s="18">
        <v>5</v>
      </c>
      <c r="F2810" s="18">
        <v>24</v>
      </c>
      <c r="G2810" s="14">
        <f>SUM(B2810:F2810)</f>
        <v>29</v>
      </c>
      <c r="H2810" s="19">
        <f>IFERROR(B2810/$G$2814,0)</f>
        <v>0</v>
      </c>
      <c r="I2810" s="19">
        <f t="shared" si="452"/>
        <v>0</v>
      </c>
      <c r="J2810" s="19">
        <f t="shared" si="452"/>
        <v>0</v>
      </c>
      <c r="K2810" s="19">
        <f t="shared" si="452"/>
        <v>0.17241379310344829</v>
      </c>
      <c r="L2810" s="19">
        <f t="shared" si="452"/>
        <v>0.82758620689655171</v>
      </c>
      <c r="M2810" s="21" t="s">
        <v>95</v>
      </c>
    </row>
    <row r="2811" spans="1:13" ht="20.25" customHeight="1">
      <c r="A2811" s="17" t="s">
        <v>109</v>
      </c>
      <c r="B2811" s="18"/>
      <c r="C2811" s="18"/>
      <c r="D2811" s="18"/>
      <c r="E2811" s="18">
        <v>10</v>
      </c>
      <c r="F2811" s="18">
        <v>19</v>
      </c>
      <c r="G2811" s="14">
        <f>SUM(B2811:F2811)</f>
        <v>29</v>
      </c>
      <c r="H2811" s="19">
        <f>IFERROR(B2811/$G$2814,0)</f>
        <v>0</v>
      </c>
      <c r="I2811" s="19">
        <f t="shared" si="452"/>
        <v>0</v>
      </c>
      <c r="J2811" s="19">
        <f t="shared" si="452"/>
        <v>0</v>
      </c>
      <c r="K2811" s="19">
        <f t="shared" si="452"/>
        <v>0.34482758620689657</v>
      </c>
      <c r="L2811" s="19">
        <f t="shared" si="452"/>
        <v>0.65517241379310343</v>
      </c>
      <c r="M2811" s="21" t="s">
        <v>95</v>
      </c>
    </row>
    <row r="2812" spans="1:13" ht="20.25" customHeight="1">
      <c r="A2812" s="22" t="s">
        <v>105</v>
      </c>
      <c r="B2812" s="23">
        <f>IFERROR(AVERAGE(B2809:B2811),0)</f>
        <v>0</v>
      </c>
      <c r="C2812" s="23">
        <f>IFERROR(AVERAGE(C2809:C2811),0)</f>
        <v>0</v>
      </c>
      <c r="D2812" s="27">
        <f>IFERROR(AVERAGE(D2809:D2811),0)</f>
        <v>0</v>
      </c>
      <c r="E2812" s="27">
        <f>IFERROR(AVERAGE(E2809:E2811),0)</f>
        <v>7</v>
      </c>
      <c r="F2812" s="27">
        <f>IFERROR(AVERAGE(F2809:F2811),0)</f>
        <v>22</v>
      </c>
      <c r="G2812" s="27">
        <f>SUM(AVERAGE(G2809:G2811))</f>
        <v>29</v>
      </c>
      <c r="H2812" s="25">
        <f>AVERAGE(H2809:H2811)*0.2</f>
        <v>0</v>
      </c>
      <c r="I2812" s="25">
        <f>AVERAGE(I2809:I2811)*0.4</f>
        <v>0</v>
      </c>
      <c r="J2812" s="25">
        <f>AVERAGE(J2809:J2811)*0.6</f>
        <v>0</v>
      </c>
      <c r="K2812" s="25">
        <f>AVERAGE(K2809:K2811)*0.8</f>
        <v>0.19310344827586209</v>
      </c>
      <c r="L2812" s="25">
        <f>AVERAGE(L2809:L2811)*1</f>
        <v>0.75862068965517226</v>
      </c>
      <c r="M2812" s="28">
        <f>SUM(H2812:L2812)</f>
        <v>0.95172413793103439</v>
      </c>
    </row>
    <row r="2813" spans="1:13" ht="20.25" customHeight="1">
      <c r="A2813" s="12" t="s">
        <v>110</v>
      </c>
      <c r="B2813" s="13" t="s">
        <v>88</v>
      </c>
      <c r="C2813" s="13" t="s">
        <v>89</v>
      </c>
      <c r="D2813" s="13" t="s">
        <v>90</v>
      </c>
      <c r="E2813" s="13" t="s">
        <v>91</v>
      </c>
      <c r="F2813" s="13" t="s">
        <v>92</v>
      </c>
      <c r="G2813" s="14" t="s">
        <v>93</v>
      </c>
      <c r="H2813" s="15" t="s">
        <v>88</v>
      </c>
      <c r="I2813" s="15" t="s">
        <v>89</v>
      </c>
      <c r="J2813" s="15" t="s">
        <v>90</v>
      </c>
      <c r="K2813" s="15" t="s">
        <v>91</v>
      </c>
      <c r="L2813" s="26" t="s">
        <v>92</v>
      </c>
      <c r="M2813" s="14" t="s">
        <v>93</v>
      </c>
    </row>
    <row r="2814" spans="1:13" ht="20.25" customHeight="1">
      <c r="A2814" s="29" t="s">
        <v>111</v>
      </c>
      <c r="B2814" s="30"/>
      <c r="C2814" s="30"/>
      <c r="D2814" s="30"/>
      <c r="E2814" s="18">
        <v>5</v>
      </c>
      <c r="F2814" s="18">
        <v>24</v>
      </c>
      <c r="G2814" s="31">
        <f t="shared" ref="G2814:G2819" si="453">SUM(B2814:F2814)</f>
        <v>29</v>
      </c>
      <c r="H2814" s="32">
        <f>IFERROR(B2814/$G$2819,0)</f>
        <v>0</v>
      </c>
      <c r="I2814" s="32">
        <f t="shared" ref="I2814:L2817" si="454">IFERROR(C2814/$G$2819,0)</f>
        <v>0</v>
      </c>
      <c r="J2814" s="32">
        <f t="shared" si="454"/>
        <v>0</v>
      </c>
      <c r="K2814" s="32">
        <f t="shared" si="454"/>
        <v>0</v>
      </c>
      <c r="L2814" s="32">
        <f t="shared" si="454"/>
        <v>0</v>
      </c>
      <c r="M2814" s="21" t="s">
        <v>95</v>
      </c>
    </row>
    <row r="2815" spans="1:13" ht="20.25" customHeight="1">
      <c r="A2815" s="29" t="s">
        <v>112</v>
      </c>
      <c r="B2815" s="30"/>
      <c r="C2815" s="30"/>
      <c r="D2815" s="30"/>
      <c r="E2815" s="18">
        <v>4</v>
      </c>
      <c r="F2815" s="18">
        <v>25</v>
      </c>
      <c r="G2815" s="31">
        <f t="shared" si="453"/>
        <v>29</v>
      </c>
      <c r="H2815" s="32">
        <f>IFERROR(B2815/$G$2819,0)</f>
        <v>0</v>
      </c>
      <c r="I2815" s="32">
        <f t="shared" si="454"/>
        <v>0</v>
      </c>
      <c r="J2815" s="32">
        <f t="shared" si="454"/>
        <v>0</v>
      </c>
      <c r="K2815" s="32">
        <f t="shared" si="454"/>
        <v>0</v>
      </c>
      <c r="L2815" s="32">
        <f t="shared" si="454"/>
        <v>0</v>
      </c>
      <c r="M2815" s="21" t="s">
        <v>95</v>
      </c>
    </row>
    <row r="2816" spans="1:13" ht="20.25" customHeight="1">
      <c r="A2816" s="29" t="s">
        <v>113</v>
      </c>
      <c r="B2816" s="30"/>
      <c r="C2816" s="30"/>
      <c r="D2816" s="30"/>
      <c r="E2816" s="18">
        <v>3</v>
      </c>
      <c r="F2816" s="18">
        <v>26</v>
      </c>
      <c r="G2816" s="31">
        <f t="shared" si="453"/>
        <v>29</v>
      </c>
      <c r="H2816" s="32">
        <f>IFERROR(B2816/$G$2819,0)</f>
        <v>0</v>
      </c>
      <c r="I2816" s="32">
        <f t="shared" si="454"/>
        <v>0</v>
      </c>
      <c r="J2816" s="32">
        <f t="shared" si="454"/>
        <v>0</v>
      </c>
      <c r="K2816" s="32">
        <f t="shared" si="454"/>
        <v>0</v>
      </c>
      <c r="L2816" s="32">
        <f t="shared" si="454"/>
        <v>0</v>
      </c>
      <c r="M2816" s="21" t="s">
        <v>95</v>
      </c>
    </row>
    <row r="2817" spans="1:13" ht="20.25" customHeight="1">
      <c r="A2817" s="29" t="s">
        <v>114</v>
      </c>
      <c r="B2817" s="30"/>
      <c r="C2817" s="30"/>
      <c r="D2817" s="30"/>
      <c r="E2817" s="18">
        <v>3</v>
      </c>
      <c r="F2817" s="18">
        <v>26</v>
      </c>
      <c r="G2817" s="31">
        <f t="shared" si="453"/>
        <v>29</v>
      </c>
      <c r="H2817" s="32">
        <f>IFERROR(B2817/$G$2819,0)</f>
        <v>0</v>
      </c>
      <c r="I2817" s="32">
        <f t="shared" si="454"/>
        <v>0</v>
      </c>
      <c r="J2817" s="32">
        <f t="shared" si="454"/>
        <v>0</v>
      </c>
      <c r="K2817" s="32">
        <f t="shared" si="454"/>
        <v>0</v>
      </c>
      <c r="L2817" s="32">
        <f t="shared" si="454"/>
        <v>0</v>
      </c>
      <c r="M2817" s="21" t="s">
        <v>95</v>
      </c>
    </row>
    <row r="2818" spans="1:13" ht="20.25" customHeight="1">
      <c r="A2818" s="17" t="s">
        <v>105</v>
      </c>
      <c r="B2818" s="33">
        <f>IFERROR(AVERAGE(B2814:B2817),0)</f>
        <v>0</v>
      </c>
      <c r="C2818" s="33">
        <f>IFERROR(AVERAGE(C2814:C2817),0)</f>
        <v>0</v>
      </c>
      <c r="D2818" s="33">
        <f>IFERROR(AVERAGE(D2814:D2817),0)</f>
        <v>0</v>
      </c>
      <c r="E2818" s="33">
        <f>IFERROR(AVERAGE(E2814:E2817),0)</f>
        <v>3.75</v>
      </c>
      <c r="F2818" s="33">
        <f>IFERROR(AVERAGE(F2814:F2817),0)</f>
        <v>25.25</v>
      </c>
      <c r="G2818" s="33">
        <f>SUM(AVERAGE(G2814:G2817))</f>
        <v>29</v>
      </c>
      <c r="H2818" s="28">
        <f>AVERAGE(H2814:H2817)*0.2</f>
        <v>0</v>
      </c>
      <c r="I2818" s="28">
        <f>AVERAGE(I2814:I2817)*0.4</f>
        <v>0</v>
      </c>
      <c r="J2818" s="28">
        <f>AVERAGE(J2814:J2817)*0.6</f>
        <v>0</v>
      </c>
      <c r="K2818" s="28">
        <f>AVERAGE(K2814:K2817)*0.8</f>
        <v>0</v>
      </c>
      <c r="L2818" s="28">
        <f>AVERAGE(L2814:L2817)*1</f>
        <v>0</v>
      </c>
      <c r="M2818" s="28">
        <f>SUM(H2818:L2818)</f>
        <v>0</v>
      </c>
    </row>
    <row r="2819" spans="1:13" ht="20.25" customHeight="1">
      <c r="A2819" s="29" t="s">
        <v>121</v>
      </c>
      <c r="B2819" s="30"/>
      <c r="C2819" s="30"/>
      <c r="D2819" s="30"/>
      <c r="E2819" s="30"/>
      <c r="F2819" s="30"/>
      <c r="G2819" s="31">
        <f t="shared" si="453"/>
        <v>0</v>
      </c>
      <c r="H2819" s="32">
        <f>IFERROR(B2819/$G$2824,0)</f>
        <v>0</v>
      </c>
      <c r="I2819" s="32">
        <f>IFERROR(C2819/$G$2824,0)</f>
        <v>0</v>
      </c>
      <c r="J2819" s="32">
        <f>IFERROR(D2819/$G$2824,0)</f>
        <v>0</v>
      </c>
      <c r="K2819" s="32">
        <f>IFERROR(E2819/$G$2824,0)</f>
        <v>0</v>
      </c>
      <c r="L2819" s="32">
        <f>IFERROR(F2819/$G$2824,0)</f>
        <v>0</v>
      </c>
      <c r="M2819" s="21" t="s">
        <v>95</v>
      </c>
    </row>
    <row r="2820" spans="1:13" ht="20.25" customHeight="1">
      <c r="A2820" s="34" t="s">
        <v>115</v>
      </c>
      <c r="B2820" s="34"/>
      <c r="C2820" s="34"/>
      <c r="D2820" s="34"/>
      <c r="E2820" s="34"/>
      <c r="F2820" s="34"/>
      <c r="G2820" s="35">
        <v>29</v>
      </c>
      <c r="H2820" s="28" t="s">
        <v>95</v>
      </c>
      <c r="I2820" s="28" t="s">
        <v>95</v>
      </c>
      <c r="J2820" s="28" t="s">
        <v>95</v>
      </c>
      <c r="K2820" s="28" t="s">
        <v>95</v>
      </c>
      <c r="L2820" s="28" t="s">
        <v>95</v>
      </c>
      <c r="M2820" s="28">
        <f>(M2800+M2807+M2812+M2818)/4</f>
        <v>0.72747126436781606</v>
      </c>
    </row>
    <row r="2821" spans="1:13" ht="20.25" customHeight="1">
      <c r="A2821" s="36"/>
      <c r="B2821" s="36"/>
      <c r="C2821" s="36"/>
      <c r="D2821" s="36"/>
      <c r="E2821" s="36"/>
      <c r="F2821" s="36"/>
      <c r="G2821" s="36"/>
      <c r="H2821" s="36"/>
      <c r="I2821" s="36"/>
      <c r="J2821" s="36"/>
      <c r="K2821" s="36"/>
      <c r="L2821" s="36"/>
      <c r="M2821" s="36"/>
    </row>
    <row r="2822" spans="1:13" ht="20.25" customHeight="1">
      <c r="A2822" s="36"/>
      <c r="B2822" s="36"/>
      <c r="C2822" s="36"/>
      <c r="D2822" s="36"/>
      <c r="E2822" s="36"/>
      <c r="F2822" s="36"/>
      <c r="G2822" s="36"/>
      <c r="H2822" s="36"/>
      <c r="I2822" s="36"/>
      <c r="J2822" s="36"/>
      <c r="K2822" s="36"/>
      <c r="L2822" s="36"/>
      <c r="M2822" s="36"/>
    </row>
    <row r="2823" spans="1:13" ht="20.25" customHeight="1">
      <c r="A2823" s="7" t="s">
        <v>82</v>
      </c>
      <c r="B2823" s="8" t="s">
        <v>5</v>
      </c>
      <c r="C2823" s="8"/>
      <c r="D2823" s="8"/>
      <c r="E2823" s="8"/>
      <c r="F2823" s="8"/>
      <c r="G2823" s="8"/>
      <c r="H2823" s="8"/>
      <c r="I2823" s="8"/>
      <c r="J2823" s="8"/>
      <c r="K2823" s="9" t="s">
        <v>78</v>
      </c>
      <c r="L2823" s="10">
        <v>45156</v>
      </c>
      <c r="M2823" s="10"/>
    </row>
    <row r="2824" spans="1:13" ht="20.25" customHeight="1">
      <c r="A2824" s="8" t="s">
        <v>84</v>
      </c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</row>
    <row r="2825" spans="1:13" ht="20.25" customHeight="1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</row>
    <row r="2826" spans="1:13" ht="20.25" customHeight="1">
      <c r="A2826" s="11" t="s">
        <v>85</v>
      </c>
      <c r="B2826" s="8" t="s">
        <v>86</v>
      </c>
      <c r="C2826" s="8"/>
      <c r="D2826" s="8"/>
      <c r="E2826" s="8"/>
      <c r="F2826" s="8"/>
      <c r="G2826" s="8"/>
      <c r="H2826" s="8" t="s">
        <v>86</v>
      </c>
      <c r="I2826" s="8"/>
      <c r="J2826" s="8"/>
      <c r="K2826" s="8"/>
      <c r="L2826" s="8"/>
      <c r="M2826" s="8"/>
    </row>
    <row r="2827" spans="1:13" ht="20.25" customHeight="1">
      <c r="A2827" s="12" t="s">
        <v>87</v>
      </c>
      <c r="B2827" s="13" t="s">
        <v>88</v>
      </c>
      <c r="C2827" s="13" t="s">
        <v>89</v>
      </c>
      <c r="D2827" s="13" t="s">
        <v>90</v>
      </c>
      <c r="E2827" s="13" t="s">
        <v>91</v>
      </c>
      <c r="F2827" s="13" t="s">
        <v>92</v>
      </c>
      <c r="G2827" s="14" t="s">
        <v>93</v>
      </c>
      <c r="H2827" s="15" t="s">
        <v>88</v>
      </c>
      <c r="I2827" s="15" t="s">
        <v>89</v>
      </c>
      <c r="J2827" s="15" t="s">
        <v>90</v>
      </c>
      <c r="K2827" s="15" t="s">
        <v>91</v>
      </c>
      <c r="L2827" s="15" t="s">
        <v>92</v>
      </c>
      <c r="M2827" s="16" t="s">
        <v>93</v>
      </c>
    </row>
    <row r="2828" spans="1:13" ht="20.25" customHeight="1">
      <c r="A2828" s="17" t="s">
        <v>94</v>
      </c>
      <c r="B2828" s="18"/>
      <c r="C2828" s="18"/>
      <c r="D2828" s="18"/>
      <c r="E2828" s="18">
        <v>3</v>
      </c>
      <c r="F2828" s="18">
        <v>26</v>
      </c>
      <c r="G2828" s="14">
        <f>SUM(B2828:F2828)</f>
        <v>29</v>
      </c>
      <c r="H2828" s="19">
        <f>IFERROR(B2828/$G$2833,0)</f>
        <v>0</v>
      </c>
      <c r="I2828" s="19">
        <f t="shared" ref="I2828:L2830" si="455">IFERROR(C2828/$G$2833,0)</f>
        <v>0</v>
      </c>
      <c r="J2828" s="19">
        <f t="shared" si="455"/>
        <v>0</v>
      </c>
      <c r="K2828" s="19">
        <f t="shared" si="455"/>
        <v>0.10344827586206896</v>
      </c>
      <c r="L2828" s="19">
        <f>IFERROR(F2828/$G$2833,0)</f>
        <v>0.89655172413793105</v>
      </c>
      <c r="M2828" s="20" t="s">
        <v>95</v>
      </c>
    </row>
    <row r="2829" spans="1:13" ht="20.25" customHeight="1">
      <c r="A2829" s="17" t="s">
        <v>96</v>
      </c>
      <c r="B2829" s="18"/>
      <c r="C2829" s="18"/>
      <c r="D2829" s="18"/>
      <c r="E2829" s="18">
        <v>5</v>
      </c>
      <c r="F2829" s="18">
        <v>24</v>
      </c>
      <c r="G2829" s="14">
        <f>SUM(B2829:F2829)</f>
        <v>29</v>
      </c>
      <c r="H2829" s="19">
        <f>IFERROR(B2829/$G$2833,0)</f>
        <v>0</v>
      </c>
      <c r="I2829" s="19">
        <f t="shared" si="455"/>
        <v>0</v>
      </c>
      <c r="J2829" s="19">
        <f t="shared" si="455"/>
        <v>0</v>
      </c>
      <c r="K2829" s="19">
        <f t="shared" si="455"/>
        <v>0.17241379310344829</v>
      </c>
      <c r="L2829" s="19">
        <f t="shared" si="455"/>
        <v>0.82758620689655171</v>
      </c>
      <c r="M2829" s="21" t="s">
        <v>95</v>
      </c>
    </row>
    <row r="2830" spans="1:13" ht="20.25" customHeight="1">
      <c r="A2830" s="17" t="s">
        <v>97</v>
      </c>
      <c r="B2830" s="18"/>
      <c r="C2830" s="18"/>
      <c r="D2830" s="18"/>
      <c r="E2830" s="18">
        <v>4</v>
      </c>
      <c r="F2830" s="18">
        <v>25</v>
      </c>
      <c r="G2830" s="14">
        <f>SUM(B2830:F2830)</f>
        <v>29</v>
      </c>
      <c r="H2830" s="19">
        <f>IFERROR(B2830/$G$2833,0)</f>
        <v>0</v>
      </c>
      <c r="I2830" s="19">
        <f t="shared" si="455"/>
        <v>0</v>
      </c>
      <c r="J2830" s="19">
        <f t="shared" si="455"/>
        <v>0</v>
      </c>
      <c r="K2830" s="19">
        <f t="shared" si="455"/>
        <v>0.13793103448275862</v>
      </c>
      <c r="L2830" s="19">
        <f t="shared" si="455"/>
        <v>0.86206896551724133</v>
      </c>
      <c r="M2830" s="21" t="s">
        <v>95</v>
      </c>
    </row>
    <row r="2831" spans="1:13" ht="20.25" customHeight="1">
      <c r="A2831" s="22" t="s">
        <v>98</v>
      </c>
      <c r="B2831" s="23">
        <f>IFERROR(AVERAGE(B2828:B2830),0)</f>
        <v>0</v>
      </c>
      <c r="C2831" s="23">
        <f>IFERROR(AVERAGE(C2828:C2830),0)</f>
        <v>0</v>
      </c>
      <c r="D2831" s="23">
        <f>IFERROR(AVERAGE(D2828:D2830),0)</f>
        <v>0</v>
      </c>
      <c r="E2831" s="23">
        <f>IFERROR(AVERAGE(E2828:E2830),0)</f>
        <v>4</v>
      </c>
      <c r="F2831" s="23">
        <f>IFERROR(AVERAGE(F2828:F2830),0)</f>
        <v>25</v>
      </c>
      <c r="G2831" s="23">
        <f>SUM(AVERAGE(G2828:G2830))</f>
        <v>29</v>
      </c>
      <c r="H2831" s="24">
        <f>AVERAGE(H2828:H2830)*0.2</f>
        <v>0</v>
      </c>
      <c r="I2831" s="24">
        <f>AVERAGE(I2828:I2830)*0.4</f>
        <v>0</v>
      </c>
      <c r="J2831" s="24">
        <f>AVERAGE(J2828:J2830)*0.6</f>
        <v>0</v>
      </c>
      <c r="K2831" s="24">
        <f>AVERAGE(K2828:K2830)*0.8</f>
        <v>0.1103448275862069</v>
      </c>
      <c r="L2831" s="24">
        <f>AVERAGE(L2828:L2830)*1</f>
        <v>0.86206896551724144</v>
      </c>
      <c r="M2831" s="25">
        <f>SUM(H2831:L2831)</f>
        <v>0.97241379310344833</v>
      </c>
    </row>
    <row r="2832" spans="1:13" ht="20.25" customHeight="1">
      <c r="A2832" s="12" t="s">
        <v>99</v>
      </c>
      <c r="B2832" s="13" t="s">
        <v>88</v>
      </c>
      <c r="C2832" s="13" t="s">
        <v>89</v>
      </c>
      <c r="D2832" s="13" t="s">
        <v>90</v>
      </c>
      <c r="E2832" s="13" t="s">
        <v>91</v>
      </c>
      <c r="F2832" s="13" t="s">
        <v>92</v>
      </c>
      <c r="G2832" s="14" t="s">
        <v>93</v>
      </c>
      <c r="H2832" s="15" t="s">
        <v>88</v>
      </c>
      <c r="I2832" s="15" t="s">
        <v>89</v>
      </c>
      <c r="J2832" s="15" t="s">
        <v>90</v>
      </c>
      <c r="K2832" s="15" t="s">
        <v>91</v>
      </c>
      <c r="L2832" s="26" t="s">
        <v>92</v>
      </c>
      <c r="M2832" s="14" t="s">
        <v>93</v>
      </c>
    </row>
    <row r="2833" spans="1:13" ht="20.25" customHeight="1">
      <c r="A2833" s="17" t="s">
        <v>100</v>
      </c>
      <c r="B2833" s="18"/>
      <c r="C2833" s="18"/>
      <c r="D2833" s="18"/>
      <c r="E2833" s="18">
        <v>4</v>
      </c>
      <c r="F2833" s="18">
        <v>25</v>
      </c>
      <c r="G2833" s="14">
        <f>SUM(B2833:F2833)</f>
        <v>29</v>
      </c>
      <c r="H2833" s="19">
        <f t="shared" ref="H2833:L2837" si="456">IFERROR(B2833/$G$2838,0)</f>
        <v>0</v>
      </c>
      <c r="I2833" s="19">
        <f t="shared" si="456"/>
        <v>0</v>
      </c>
      <c r="J2833" s="19">
        <f t="shared" si="456"/>
        <v>0</v>
      </c>
      <c r="K2833" s="19">
        <f t="shared" si="456"/>
        <v>0.13793103448275862</v>
      </c>
      <c r="L2833" s="19">
        <f t="shared" si="456"/>
        <v>0.86206896551724133</v>
      </c>
      <c r="M2833" s="21" t="s">
        <v>95</v>
      </c>
    </row>
    <row r="2834" spans="1:13" ht="20.25" customHeight="1">
      <c r="A2834" s="17" t="s">
        <v>101</v>
      </c>
      <c r="B2834" s="18"/>
      <c r="C2834" s="18"/>
      <c r="D2834" s="18"/>
      <c r="E2834" s="18">
        <v>3</v>
      </c>
      <c r="F2834" s="18">
        <v>26</v>
      </c>
      <c r="G2834" s="14">
        <f>SUM(B2834:F2834)</f>
        <v>29</v>
      </c>
      <c r="H2834" s="19">
        <f t="shared" si="456"/>
        <v>0</v>
      </c>
      <c r="I2834" s="19">
        <f t="shared" si="456"/>
        <v>0</v>
      </c>
      <c r="J2834" s="19">
        <f t="shared" si="456"/>
        <v>0</v>
      </c>
      <c r="K2834" s="19">
        <f t="shared" si="456"/>
        <v>0.10344827586206896</v>
      </c>
      <c r="L2834" s="19">
        <f t="shared" si="456"/>
        <v>0.89655172413793105</v>
      </c>
      <c r="M2834" s="21" t="s">
        <v>95</v>
      </c>
    </row>
    <row r="2835" spans="1:13" ht="20.25" customHeight="1">
      <c r="A2835" s="17" t="s">
        <v>102</v>
      </c>
      <c r="B2835" s="18"/>
      <c r="C2835" s="18"/>
      <c r="D2835" s="18"/>
      <c r="E2835" s="18">
        <v>3</v>
      </c>
      <c r="F2835" s="18">
        <v>26</v>
      </c>
      <c r="G2835" s="14">
        <f>SUM(B2835:F2835)</f>
        <v>29</v>
      </c>
      <c r="H2835" s="19">
        <f t="shared" si="456"/>
        <v>0</v>
      </c>
      <c r="I2835" s="19">
        <f t="shared" si="456"/>
        <v>0</v>
      </c>
      <c r="J2835" s="19">
        <f t="shared" si="456"/>
        <v>0</v>
      </c>
      <c r="K2835" s="19">
        <f t="shared" si="456"/>
        <v>0.10344827586206896</v>
      </c>
      <c r="L2835" s="19">
        <f t="shared" si="456"/>
        <v>0.89655172413793105</v>
      </c>
      <c r="M2835" s="21" t="s">
        <v>95</v>
      </c>
    </row>
    <row r="2836" spans="1:13" ht="20.25" customHeight="1">
      <c r="A2836" s="17" t="s">
        <v>103</v>
      </c>
      <c r="B2836" s="18"/>
      <c r="C2836" s="18"/>
      <c r="D2836" s="18"/>
      <c r="E2836" s="18">
        <v>4</v>
      </c>
      <c r="F2836" s="18">
        <v>25</v>
      </c>
      <c r="G2836" s="14">
        <f>SUM(B2836:F2836)</f>
        <v>29</v>
      </c>
      <c r="H2836" s="19">
        <f t="shared" si="456"/>
        <v>0</v>
      </c>
      <c r="I2836" s="19">
        <f t="shared" si="456"/>
        <v>0</v>
      </c>
      <c r="J2836" s="19">
        <f t="shared" si="456"/>
        <v>0</v>
      </c>
      <c r="K2836" s="19">
        <f t="shared" si="456"/>
        <v>0.13793103448275862</v>
      </c>
      <c r="L2836" s="19">
        <f t="shared" si="456"/>
        <v>0.86206896551724133</v>
      </c>
      <c r="M2836" s="21" t="s">
        <v>95</v>
      </c>
    </row>
    <row r="2837" spans="1:13" ht="20.25" customHeight="1">
      <c r="A2837" s="17" t="s">
        <v>104</v>
      </c>
      <c r="B2837" s="18"/>
      <c r="C2837" s="18"/>
      <c r="D2837" s="18"/>
      <c r="E2837" s="18">
        <v>4</v>
      </c>
      <c r="F2837" s="18">
        <v>25</v>
      </c>
      <c r="G2837" s="14">
        <f>SUM(B2837:F2837)</f>
        <v>29</v>
      </c>
      <c r="H2837" s="19">
        <f t="shared" si="456"/>
        <v>0</v>
      </c>
      <c r="I2837" s="19">
        <f t="shared" si="456"/>
        <v>0</v>
      </c>
      <c r="J2837" s="19">
        <f t="shared" si="456"/>
        <v>0</v>
      </c>
      <c r="K2837" s="19">
        <f t="shared" si="456"/>
        <v>0.13793103448275862</v>
      </c>
      <c r="L2837" s="19">
        <f t="shared" si="456"/>
        <v>0.86206896551724133</v>
      </c>
      <c r="M2837" s="21"/>
    </row>
    <row r="2838" spans="1:13" ht="20.25" customHeight="1">
      <c r="A2838" s="22" t="s">
        <v>105</v>
      </c>
      <c r="B2838" s="23">
        <f>IFERROR(AVERAGE(B2833:B2837),0)</f>
        <v>0</v>
      </c>
      <c r="C2838" s="23">
        <f>IFERROR(AVERAGE(C2833:C2837),0)</f>
        <v>0</v>
      </c>
      <c r="D2838" s="23">
        <f>IFERROR(AVERAGE(D2833:D2837),0)</f>
        <v>0</v>
      </c>
      <c r="E2838" s="23">
        <f>IFERROR(AVERAGE(E2833:E2837),0)</f>
        <v>3.6</v>
      </c>
      <c r="F2838" s="23">
        <f>IFERROR(AVERAGE(F2833:F2837),0)</f>
        <v>25.4</v>
      </c>
      <c r="G2838" s="23">
        <f>SUM(AVERAGE(G2833:G2837))</f>
        <v>29</v>
      </c>
      <c r="H2838" s="25">
        <f>AVERAGE(H2833:H2837)*0.2</f>
        <v>0</v>
      </c>
      <c r="I2838" s="25">
        <f>AVERAGE(I2833:I2837)*0.4</f>
        <v>0</v>
      </c>
      <c r="J2838" s="25">
        <f>AVERAGE(J2833:J2837)*0.6</f>
        <v>0</v>
      </c>
      <c r="K2838" s="25">
        <f>AVERAGE(K2833:K2837)*0.8</f>
        <v>9.9310344827586203E-2</v>
      </c>
      <c r="L2838" s="25">
        <f>AVERAGE(L2833:L2837)*1</f>
        <v>0.8758620689655171</v>
      </c>
      <c r="M2838" s="25">
        <f>SUM(H2838:L2838)</f>
        <v>0.97517241379310327</v>
      </c>
    </row>
    <row r="2839" spans="1:13" ht="20.25" customHeight="1">
      <c r="A2839" s="12" t="s">
        <v>106</v>
      </c>
      <c r="B2839" s="13" t="s">
        <v>88</v>
      </c>
      <c r="C2839" s="13" t="s">
        <v>89</v>
      </c>
      <c r="D2839" s="13" t="s">
        <v>90</v>
      </c>
      <c r="E2839" s="13" t="s">
        <v>91</v>
      </c>
      <c r="F2839" s="13" t="s">
        <v>92</v>
      </c>
      <c r="G2839" s="14" t="s">
        <v>93</v>
      </c>
      <c r="H2839" s="15" t="s">
        <v>88</v>
      </c>
      <c r="I2839" s="15" t="s">
        <v>89</v>
      </c>
      <c r="J2839" s="15" t="s">
        <v>90</v>
      </c>
      <c r="K2839" s="15" t="s">
        <v>91</v>
      </c>
      <c r="L2839" s="26" t="s">
        <v>92</v>
      </c>
      <c r="M2839" s="14" t="s">
        <v>93</v>
      </c>
    </row>
    <row r="2840" spans="1:13" ht="20.25" customHeight="1">
      <c r="A2840" s="17" t="s">
        <v>107</v>
      </c>
      <c r="B2840" s="18"/>
      <c r="C2840" s="18"/>
      <c r="D2840" s="18"/>
      <c r="E2840" s="18">
        <v>7</v>
      </c>
      <c r="F2840" s="18">
        <v>22</v>
      </c>
      <c r="G2840" s="14">
        <f>SUM(B2840:F2840)</f>
        <v>29</v>
      </c>
      <c r="H2840" s="19">
        <f>IFERROR(B2840/$G$2845,0)</f>
        <v>0</v>
      </c>
      <c r="I2840" s="19">
        <f t="shared" ref="I2840:L2842" si="457">IFERROR(C2840/$G$2845,0)</f>
        <v>0</v>
      </c>
      <c r="J2840" s="19">
        <f t="shared" si="457"/>
        <v>0</v>
      </c>
      <c r="K2840" s="19">
        <f t="shared" si="457"/>
        <v>0.2413793103448276</v>
      </c>
      <c r="L2840" s="19">
        <f t="shared" si="457"/>
        <v>0.75862068965517238</v>
      </c>
      <c r="M2840" s="21" t="s">
        <v>95</v>
      </c>
    </row>
    <row r="2841" spans="1:13" ht="20.25" customHeight="1">
      <c r="A2841" s="17" t="s">
        <v>108</v>
      </c>
      <c r="B2841" s="18"/>
      <c r="C2841" s="18"/>
      <c r="D2841" s="18"/>
      <c r="E2841" s="18">
        <v>6</v>
      </c>
      <c r="F2841" s="18">
        <v>23</v>
      </c>
      <c r="G2841" s="14">
        <f>SUM(B2841:F2841)</f>
        <v>29</v>
      </c>
      <c r="H2841" s="19">
        <f>IFERROR(B2841/$G$2845,0)</f>
        <v>0</v>
      </c>
      <c r="I2841" s="19">
        <f t="shared" si="457"/>
        <v>0</v>
      </c>
      <c r="J2841" s="19">
        <f t="shared" si="457"/>
        <v>0</v>
      </c>
      <c r="K2841" s="19">
        <f t="shared" si="457"/>
        <v>0.20689655172413793</v>
      </c>
      <c r="L2841" s="19">
        <f t="shared" si="457"/>
        <v>0.7931034482758621</v>
      </c>
      <c r="M2841" s="21" t="s">
        <v>95</v>
      </c>
    </row>
    <row r="2842" spans="1:13" ht="20.25" customHeight="1">
      <c r="A2842" s="17" t="s">
        <v>109</v>
      </c>
      <c r="B2842" s="18"/>
      <c r="C2842" s="18"/>
      <c r="D2842" s="18"/>
      <c r="E2842" s="18">
        <v>7</v>
      </c>
      <c r="F2842" s="18">
        <v>22</v>
      </c>
      <c r="G2842" s="14">
        <f>SUM(B2842:F2842)</f>
        <v>29</v>
      </c>
      <c r="H2842" s="19">
        <f>IFERROR(B2842/$G$2845,0)</f>
        <v>0</v>
      </c>
      <c r="I2842" s="19">
        <f t="shared" si="457"/>
        <v>0</v>
      </c>
      <c r="J2842" s="19">
        <f t="shared" si="457"/>
        <v>0</v>
      </c>
      <c r="K2842" s="19">
        <f t="shared" si="457"/>
        <v>0.2413793103448276</v>
      </c>
      <c r="L2842" s="19">
        <f t="shared" si="457"/>
        <v>0.75862068965517238</v>
      </c>
      <c r="M2842" s="21" t="s">
        <v>95</v>
      </c>
    </row>
    <row r="2843" spans="1:13" ht="20.25" customHeight="1">
      <c r="A2843" s="22" t="s">
        <v>105</v>
      </c>
      <c r="B2843" s="23">
        <f>IFERROR(AVERAGE(B2840:B2842),0)</f>
        <v>0</v>
      </c>
      <c r="C2843" s="23">
        <f>IFERROR(AVERAGE(C2840:C2842),0)</f>
        <v>0</v>
      </c>
      <c r="D2843" s="27">
        <f>IFERROR(AVERAGE(D2840:D2842),0)</f>
        <v>0</v>
      </c>
      <c r="E2843" s="27">
        <f>IFERROR(AVERAGE(E2840:E2842),0)</f>
        <v>6.666666666666667</v>
      </c>
      <c r="F2843" s="27">
        <f>IFERROR(AVERAGE(F2840:F2842),0)</f>
        <v>22.333333333333332</v>
      </c>
      <c r="G2843" s="27">
        <f>SUM(AVERAGE(G2840:G2842))</f>
        <v>29</v>
      </c>
      <c r="H2843" s="25">
        <f>AVERAGE(H2840:H2842)*0.2</f>
        <v>0</v>
      </c>
      <c r="I2843" s="25">
        <f>AVERAGE(I2840:I2842)*0.4</f>
        <v>0</v>
      </c>
      <c r="J2843" s="25">
        <f>AVERAGE(J2840:J2842)*0.6</f>
        <v>0</v>
      </c>
      <c r="K2843" s="25">
        <f>AVERAGE(K2840:K2842)*0.8</f>
        <v>0.18390804597701152</v>
      </c>
      <c r="L2843" s="25">
        <f>AVERAGE(L2840:L2842)*1</f>
        <v>0.77011494252873558</v>
      </c>
      <c r="M2843" s="28">
        <f>SUM(H2843:L2843)</f>
        <v>0.95402298850574707</v>
      </c>
    </row>
    <row r="2844" spans="1:13" ht="20.25" customHeight="1">
      <c r="A2844" s="12" t="s">
        <v>110</v>
      </c>
      <c r="B2844" s="13" t="s">
        <v>88</v>
      </c>
      <c r="C2844" s="13" t="s">
        <v>89</v>
      </c>
      <c r="D2844" s="13" t="s">
        <v>90</v>
      </c>
      <c r="E2844" s="13" t="s">
        <v>91</v>
      </c>
      <c r="F2844" s="13" t="s">
        <v>92</v>
      </c>
      <c r="G2844" s="14" t="s">
        <v>93</v>
      </c>
      <c r="H2844" s="15" t="s">
        <v>88</v>
      </c>
      <c r="I2844" s="15" t="s">
        <v>89</v>
      </c>
      <c r="J2844" s="15" t="s">
        <v>90</v>
      </c>
      <c r="K2844" s="15" t="s">
        <v>91</v>
      </c>
      <c r="L2844" s="26" t="s">
        <v>92</v>
      </c>
      <c r="M2844" s="14" t="s">
        <v>93</v>
      </c>
    </row>
    <row r="2845" spans="1:13" ht="20.25" customHeight="1">
      <c r="A2845" s="29" t="s">
        <v>111</v>
      </c>
      <c r="B2845" s="30"/>
      <c r="C2845" s="30"/>
      <c r="D2845" s="30"/>
      <c r="E2845" s="18">
        <v>4</v>
      </c>
      <c r="F2845" s="18">
        <v>25</v>
      </c>
      <c r="G2845" s="31">
        <f t="shared" ref="G2845:G2850" si="458">SUM(B2845:F2845)</f>
        <v>29</v>
      </c>
      <c r="H2845" s="32">
        <f>IFERROR(B2845/$G$2850,0)</f>
        <v>0</v>
      </c>
      <c r="I2845" s="32">
        <f t="shared" ref="I2845:L2848" si="459">IFERROR(C2845/$G$2850,0)</f>
        <v>0</v>
      </c>
      <c r="J2845" s="32">
        <f t="shared" si="459"/>
        <v>0</v>
      </c>
      <c r="K2845" s="32">
        <f t="shared" si="459"/>
        <v>0</v>
      </c>
      <c r="L2845" s="32">
        <f t="shared" si="459"/>
        <v>0</v>
      </c>
      <c r="M2845" s="21" t="s">
        <v>95</v>
      </c>
    </row>
    <row r="2846" spans="1:13" ht="20.25" customHeight="1">
      <c r="A2846" s="29" t="s">
        <v>112</v>
      </c>
      <c r="B2846" s="30"/>
      <c r="C2846" s="30"/>
      <c r="D2846" s="30"/>
      <c r="E2846" s="18">
        <v>4</v>
      </c>
      <c r="F2846" s="18">
        <v>25</v>
      </c>
      <c r="G2846" s="31">
        <f t="shared" si="458"/>
        <v>29</v>
      </c>
      <c r="H2846" s="32">
        <f>IFERROR(B2846/$G$2850,0)</f>
        <v>0</v>
      </c>
      <c r="I2846" s="32">
        <f t="shared" si="459"/>
        <v>0</v>
      </c>
      <c r="J2846" s="32">
        <f t="shared" si="459"/>
        <v>0</v>
      </c>
      <c r="K2846" s="32">
        <f t="shared" si="459"/>
        <v>0</v>
      </c>
      <c r="L2846" s="32">
        <f t="shared" si="459"/>
        <v>0</v>
      </c>
      <c r="M2846" s="21" t="s">
        <v>95</v>
      </c>
    </row>
    <row r="2847" spans="1:13" ht="20.25" customHeight="1">
      <c r="A2847" s="29" t="s">
        <v>113</v>
      </c>
      <c r="B2847" s="30"/>
      <c r="C2847" s="30"/>
      <c r="D2847" s="30"/>
      <c r="E2847" s="18">
        <v>4</v>
      </c>
      <c r="F2847" s="18">
        <v>25</v>
      </c>
      <c r="G2847" s="31">
        <f t="shared" si="458"/>
        <v>29</v>
      </c>
      <c r="H2847" s="32">
        <f>IFERROR(B2847/$G$2850,0)</f>
        <v>0</v>
      </c>
      <c r="I2847" s="32">
        <f t="shared" si="459"/>
        <v>0</v>
      </c>
      <c r="J2847" s="32">
        <f t="shared" si="459"/>
        <v>0</v>
      </c>
      <c r="K2847" s="32">
        <f t="shared" si="459"/>
        <v>0</v>
      </c>
      <c r="L2847" s="32">
        <f t="shared" si="459"/>
        <v>0</v>
      </c>
      <c r="M2847" s="21" t="s">
        <v>95</v>
      </c>
    </row>
    <row r="2848" spans="1:13" ht="20.25" customHeight="1">
      <c r="A2848" s="29" t="s">
        <v>114</v>
      </c>
      <c r="B2848" s="30"/>
      <c r="C2848" s="30"/>
      <c r="D2848" s="30"/>
      <c r="E2848" s="18">
        <v>4</v>
      </c>
      <c r="F2848" s="18">
        <v>25</v>
      </c>
      <c r="G2848" s="31">
        <f t="shared" si="458"/>
        <v>29</v>
      </c>
      <c r="H2848" s="32">
        <f>IFERROR(B2848/$G$2850,0)</f>
        <v>0</v>
      </c>
      <c r="I2848" s="32">
        <f t="shared" si="459"/>
        <v>0</v>
      </c>
      <c r="J2848" s="32">
        <f t="shared" si="459"/>
        <v>0</v>
      </c>
      <c r="K2848" s="32">
        <f t="shared" si="459"/>
        <v>0</v>
      </c>
      <c r="L2848" s="32">
        <f t="shared" si="459"/>
        <v>0</v>
      </c>
      <c r="M2848" s="21" t="s">
        <v>95</v>
      </c>
    </row>
    <row r="2849" spans="1:13" ht="20.25" customHeight="1">
      <c r="A2849" s="17" t="s">
        <v>105</v>
      </c>
      <c r="B2849" s="33">
        <f>IFERROR(AVERAGE(B2845:B2848),0)</f>
        <v>0</v>
      </c>
      <c r="C2849" s="33">
        <f>IFERROR(AVERAGE(C2845:C2848),0)</f>
        <v>0</v>
      </c>
      <c r="D2849" s="33">
        <f>IFERROR(AVERAGE(D2845:D2848),0)</f>
        <v>0</v>
      </c>
      <c r="E2849" s="33">
        <f>IFERROR(AVERAGE(E2845:E2848),0)</f>
        <v>4</v>
      </c>
      <c r="F2849" s="33">
        <f>IFERROR(AVERAGE(F2845:F2848),0)</f>
        <v>25</v>
      </c>
      <c r="G2849" s="33">
        <f>SUM(AVERAGE(G2845:G2848))</f>
        <v>29</v>
      </c>
      <c r="H2849" s="28">
        <f>AVERAGE(H2845:H2848)*0.2</f>
        <v>0</v>
      </c>
      <c r="I2849" s="28">
        <f>AVERAGE(I2845:I2848)*0.4</f>
        <v>0</v>
      </c>
      <c r="J2849" s="28">
        <f>AVERAGE(J2845:J2848)*0.6</f>
        <v>0</v>
      </c>
      <c r="K2849" s="28">
        <f>AVERAGE(K2845:K2848)*0.8</f>
        <v>0</v>
      </c>
      <c r="L2849" s="28">
        <f>AVERAGE(L2845:L2848)*1</f>
        <v>0</v>
      </c>
      <c r="M2849" s="28">
        <f>SUM(H2849:L2849)</f>
        <v>0</v>
      </c>
    </row>
    <row r="2850" spans="1:13" ht="20.25" customHeight="1">
      <c r="A2850" s="29" t="s">
        <v>121</v>
      </c>
      <c r="B2850" s="30"/>
      <c r="C2850" s="30"/>
      <c r="D2850" s="30"/>
      <c r="E2850" s="30"/>
      <c r="F2850" s="30"/>
      <c r="G2850" s="31">
        <f t="shared" si="458"/>
        <v>0</v>
      </c>
      <c r="H2850" s="32">
        <f>IFERROR(B2850/$G$2855,0)</f>
        <v>0</v>
      </c>
      <c r="I2850" s="32">
        <f>IFERROR(C2850/$G$2855,0)</f>
        <v>0</v>
      </c>
      <c r="J2850" s="32">
        <f>IFERROR(D2850/$G$2855,0)</f>
        <v>0</v>
      </c>
      <c r="K2850" s="32">
        <f>IFERROR(E2850/$G$2855,0)</f>
        <v>0</v>
      </c>
      <c r="L2850" s="32">
        <f>IFERROR(F2850/$G$2855,0)</f>
        <v>0</v>
      </c>
      <c r="M2850" s="21" t="s">
        <v>95</v>
      </c>
    </row>
    <row r="2851" spans="1:13" ht="20.25" customHeight="1">
      <c r="A2851" s="34" t="s">
        <v>115</v>
      </c>
      <c r="B2851" s="34"/>
      <c r="C2851" s="34"/>
      <c r="D2851" s="34"/>
      <c r="E2851" s="34"/>
      <c r="F2851" s="34"/>
      <c r="G2851" s="35">
        <v>29</v>
      </c>
      <c r="H2851" s="28" t="s">
        <v>95</v>
      </c>
      <c r="I2851" s="28" t="s">
        <v>95</v>
      </c>
      <c r="J2851" s="28" t="s">
        <v>95</v>
      </c>
      <c r="K2851" s="28" t="s">
        <v>95</v>
      </c>
      <c r="L2851" s="28" t="s">
        <v>95</v>
      </c>
      <c r="M2851" s="28">
        <f>(M2831+M2838+M2843+M2849)/4</f>
        <v>0.72540229885057472</v>
      </c>
    </row>
    <row r="2852" spans="1:13" ht="20.25" customHeight="1">
      <c r="A2852" s="36"/>
      <c r="B2852" s="36"/>
      <c r="C2852" s="36"/>
      <c r="D2852" s="36"/>
      <c r="E2852" s="36"/>
      <c r="F2852" s="36"/>
      <c r="G2852" s="36"/>
      <c r="H2852" s="36"/>
      <c r="I2852" s="36"/>
      <c r="J2852" s="36"/>
      <c r="K2852" s="36"/>
      <c r="L2852" s="36"/>
      <c r="M2852" s="36"/>
    </row>
    <row r="2853" spans="1:13" ht="20.25" customHeight="1">
      <c r="A2853" s="36"/>
      <c r="B2853" s="36"/>
      <c r="C2853" s="36"/>
      <c r="D2853" s="36"/>
      <c r="E2853" s="36"/>
      <c r="F2853" s="36"/>
      <c r="G2853" s="36"/>
      <c r="H2853" s="36"/>
      <c r="I2853" s="36"/>
      <c r="J2853" s="36"/>
      <c r="K2853" s="36"/>
      <c r="L2853" s="36"/>
      <c r="M2853" s="36"/>
    </row>
    <row r="2854" spans="1:13" ht="20.25" customHeight="1">
      <c r="A2854" s="7" t="s">
        <v>82</v>
      </c>
      <c r="B2854" s="8" t="s">
        <v>22</v>
      </c>
      <c r="C2854" s="8"/>
      <c r="D2854" s="8"/>
      <c r="E2854" s="8"/>
      <c r="F2854" s="8"/>
      <c r="G2854" s="8"/>
      <c r="H2854" s="8"/>
      <c r="I2854" s="8"/>
      <c r="J2854" s="8"/>
      <c r="K2854" s="9" t="s">
        <v>78</v>
      </c>
      <c r="L2854" s="10">
        <v>45161</v>
      </c>
      <c r="M2854" s="10"/>
    </row>
    <row r="2855" spans="1:13" ht="20.25" customHeight="1">
      <c r="A2855" s="8" t="s">
        <v>84</v>
      </c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</row>
    <row r="2856" spans="1:13" ht="20.25" customHeight="1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</row>
    <row r="2857" spans="1:13" ht="20.25" customHeight="1">
      <c r="A2857" s="11" t="s">
        <v>85</v>
      </c>
      <c r="B2857" s="8" t="s">
        <v>86</v>
      </c>
      <c r="C2857" s="8"/>
      <c r="D2857" s="8"/>
      <c r="E2857" s="8"/>
      <c r="F2857" s="8"/>
      <c r="G2857" s="8"/>
      <c r="H2857" s="8" t="s">
        <v>86</v>
      </c>
      <c r="I2857" s="8"/>
      <c r="J2857" s="8"/>
      <c r="K2857" s="8"/>
      <c r="L2857" s="8"/>
      <c r="M2857" s="8"/>
    </row>
    <row r="2858" spans="1:13" ht="20.25" customHeight="1">
      <c r="A2858" s="12" t="s">
        <v>87</v>
      </c>
      <c r="B2858" s="13" t="s">
        <v>88</v>
      </c>
      <c r="C2858" s="13" t="s">
        <v>89</v>
      </c>
      <c r="D2858" s="13" t="s">
        <v>90</v>
      </c>
      <c r="E2858" s="13" t="s">
        <v>91</v>
      </c>
      <c r="F2858" s="13" t="s">
        <v>92</v>
      </c>
      <c r="G2858" s="14" t="s">
        <v>93</v>
      </c>
      <c r="H2858" s="15" t="s">
        <v>88</v>
      </c>
      <c r="I2858" s="15" t="s">
        <v>89</v>
      </c>
      <c r="J2858" s="15" t="s">
        <v>90</v>
      </c>
      <c r="K2858" s="15" t="s">
        <v>91</v>
      </c>
      <c r="L2858" s="15" t="s">
        <v>92</v>
      </c>
      <c r="M2858" s="16" t="s">
        <v>93</v>
      </c>
    </row>
    <row r="2859" spans="1:13" ht="20.25" customHeight="1">
      <c r="A2859" s="17" t="s">
        <v>94</v>
      </c>
      <c r="B2859" s="18"/>
      <c r="C2859" s="18"/>
      <c r="D2859" s="18"/>
      <c r="E2859" s="18"/>
      <c r="F2859" s="18">
        <v>25</v>
      </c>
      <c r="G2859" s="14">
        <f>SUM(B2859:F2859)</f>
        <v>25</v>
      </c>
      <c r="H2859" s="19">
        <f>IFERROR(B2859/$G$2864,0)</f>
        <v>0</v>
      </c>
      <c r="I2859" s="19">
        <f t="shared" ref="I2859:L2861" si="460">IFERROR(C2859/$G$2864,0)</f>
        <v>0</v>
      </c>
      <c r="J2859" s="19">
        <f t="shared" si="460"/>
        <v>0</v>
      </c>
      <c r="K2859" s="19">
        <f t="shared" si="460"/>
        <v>0</v>
      </c>
      <c r="L2859" s="19">
        <f>IFERROR(F2859/$G$2864,0)</f>
        <v>1</v>
      </c>
      <c r="M2859" s="20" t="s">
        <v>95</v>
      </c>
    </row>
    <row r="2860" spans="1:13" ht="20.25" customHeight="1">
      <c r="A2860" s="17" t="s">
        <v>96</v>
      </c>
      <c r="B2860" s="18"/>
      <c r="C2860" s="18"/>
      <c r="D2860" s="18"/>
      <c r="E2860" s="18"/>
      <c r="F2860" s="18">
        <v>25</v>
      </c>
      <c r="G2860" s="14">
        <f>SUM(B2860:F2860)</f>
        <v>25</v>
      </c>
      <c r="H2860" s="19">
        <f>IFERROR(B2860/$G$2864,0)</f>
        <v>0</v>
      </c>
      <c r="I2860" s="19">
        <f t="shared" si="460"/>
        <v>0</v>
      </c>
      <c r="J2860" s="19">
        <f t="shared" si="460"/>
        <v>0</v>
      </c>
      <c r="K2860" s="19">
        <f t="shared" si="460"/>
        <v>0</v>
      </c>
      <c r="L2860" s="19">
        <f t="shared" si="460"/>
        <v>1</v>
      </c>
      <c r="M2860" s="21" t="s">
        <v>95</v>
      </c>
    </row>
    <row r="2861" spans="1:13" ht="20.25" customHeight="1">
      <c r="A2861" s="17" t="s">
        <v>97</v>
      </c>
      <c r="B2861" s="18"/>
      <c r="C2861" s="18"/>
      <c r="D2861" s="18"/>
      <c r="E2861" s="18"/>
      <c r="F2861" s="18">
        <v>25</v>
      </c>
      <c r="G2861" s="14">
        <f>SUM(B2861:F2861)</f>
        <v>25</v>
      </c>
      <c r="H2861" s="19">
        <f>IFERROR(B2861/$G$2864,0)</f>
        <v>0</v>
      </c>
      <c r="I2861" s="19">
        <f t="shared" si="460"/>
        <v>0</v>
      </c>
      <c r="J2861" s="19">
        <f t="shared" si="460"/>
        <v>0</v>
      </c>
      <c r="K2861" s="19">
        <f t="shared" si="460"/>
        <v>0</v>
      </c>
      <c r="L2861" s="19">
        <f t="shared" si="460"/>
        <v>1</v>
      </c>
      <c r="M2861" s="21" t="s">
        <v>95</v>
      </c>
    </row>
    <row r="2862" spans="1:13" ht="20.25" customHeight="1">
      <c r="A2862" s="22" t="s">
        <v>98</v>
      </c>
      <c r="B2862" s="23">
        <f>IFERROR(AVERAGE(B2859:B2861),0)</f>
        <v>0</v>
      </c>
      <c r="C2862" s="23">
        <f>IFERROR(AVERAGE(C2859:C2861),0)</f>
        <v>0</v>
      </c>
      <c r="D2862" s="23">
        <f>IFERROR(AVERAGE(D2859:D2861),0)</f>
        <v>0</v>
      </c>
      <c r="E2862" s="23">
        <f>IFERROR(AVERAGE(E2859:E2861),0)</f>
        <v>0</v>
      </c>
      <c r="F2862" s="23">
        <f>IFERROR(AVERAGE(F2859:F2861),0)</f>
        <v>25</v>
      </c>
      <c r="G2862" s="23">
        <f>SUM(AVERAGE(G2859:G2861))</f>
        <v>25</v>
      </c>
      <c r="H2862" s="24">
        <f>AVERAGE(H2859:H2861)*0.2</f>
        <v>0</v>
      </c>
      <c r="I2862" s="24">
        <f>AVERAGE(I2859:I2861)*0.4</f>
        <v>0</v>
      </c>
      <c r="J2862" s="24">
        <f>AVERAGE(J2859:J2861)*0.6</f>
        <v>0</v>
      </c>
      <c r="K2862" s="24">
        <f>AVERAGE(K2859:K2861)*0.8</f>
        <v>0</v>
      </c>
      <c r="L2862" s="24">
        <f>AVERAGE(L2859:L2861)*1</f>
        <v>1</v>
      </c>
      <c r="M2862" s="25">
        <f>SUM(H2862:L2862)</f>
        <v>1</v>
      </c>
    </row>
    <row r="2863" spans="1:13" ht="20.25" customHeight="1">
      <c r="A2863" s="12" t="s">
        <v>99</v>
      </c>
      <c r="B2863" s="13" t="s">
        <v>88</v>
      </c>
      <c r="C2863" s="13" t="s">
        <v>89</v>
      </c>
      <c r="D2863" s="13" t="s">
        <v>90</v>
      </c>
      <c r="E2863" s="13" t="s">
        <v>91</v>
      </c>
      <c r="F2863" s="13" t="s">
        <v>92</v>
      </c>
      <c r="G2863" s="14" t="s">
        <v>93</v>
      </c>
      <c r="H2863" s="15" t="s">
        <v>88</v>
      </c>
      <c r="I2863" s="15" t="s">
        <v>89</v>
      </c>
      <c r="J2863" s="15" t="s">
        <v>90</v>
      </c>
      <c r="K2863" s="15" t="s">
        <v>91</v>
      </c>
      <c r="L2863" s="26" t="s">
        <v>92</v>
      </c>
      <c r="M2863" s="14" t="s">
        <v>93</v>
      </c>
    </row>
    <row r="2864" spans="1:13" ht="20.25" customHeight="1">
      <c r="A2864" s="17" t="s">
        <v>100</v>
      </c>
      <c r="B2864" s="18"/>
      <c r="C2864" s="18"/>
      <c r="D2864" s="18"/>
      <c r="E2864" s="18"/>
      <c r="F2864" s="18">
        <v>25</v>
      </c>
      <c r="G2864" s="14">
        <f>SUM(B2864:F2864)</f>
        <v>25</v>
      </c>
      <c r="H2864" s="19">
        <f t="shared" ref="H2864:L2868" si="461">IFERROR(B2864/$G$2869,0)</f>
        <v>0</v>
      </c>
      <c r="I2864" s="19">
        <f t="shared" si="461"/>
        <v>0</v>
      </c>
      <c r="J2864" s="19">
        <f t="shared" si="461"/>
        <v>0</v>
      </c>
      <c r="K2864" s="19">
        <f t="shared" si="461"/>
        <v>0</v>
      </c>
      <c r="L2864" s="19">
        <f t="shared" si="461"/>
        <v>1</v>
      </c>
      <c r="M2864" s="21" t="s">
        <v>95</v>
      </c>
    </row>
    <row r="2865" spans="1:13" ht="20.25" customHeight="1">
      <c r="A2865" s="17" t="s">
        <v>101</v>
      </c>
      <c r="B2865" s="18"/>
      <c r="C2865" s="18"/>
      <c r="D2865" s="18"/>
      <c r="E2865" s="18"/>
      <c r="F2865" s="18">
        <v>25</v>
      </c>
      <c r="G2865" s="14">
        <f>SUM(B2865:F2865)</f>
        <v>25</v>
      </c>
      <c r="H2865" s="19">
        <f t="shared" si="461"/>
        <v>0</v>
      </c>
      <c r="I2865" s="19">
        <f t="shared" si="461"/>
        <v>0</v>
      </c>
      <c r="J2865" s="19">
        <f t="shared" si="461"/>
        <v>0</v>
      </c>
      <c r="K2865" s="19">
        <f t="shared" si="461"/>
        <v>0</v>
      </c>
      <c r="L2865" s="19">
        <f t="shared" si="461"/>
        <v>1</v>
      </c>
      <c r="M2865" s="21" t="s">
        <v>95</v>
      </c>
    </row>
    <row r="2866" spans="1:13" ht="20.25" customHeight="1">
      <c r="A2866" s="17" t="s">
        <v>102</v>
      </c>
      <c r="B2866" s="18"/>
      <c r="C2866" s="18"/>
      <c r="D2866" s="18"/>
      <c r="E2866" s="18"/>
      <c r="F2866" s="18">
        <v>25</v>
      </c>
      <c r="G2866" s="14">
        <f>SUM(B2866:F2866)</f>
        <v>25</v>
      </c>
      <c r="H2866" s="19">
        <f t="shared" si="461"/>
        <v>0</v>
      </c>
      <c r="I2866" s="19">
        <f t="shared" si="461"/>
        <v>0</v>
      </c>
      <c r="J2866" s="19">
        <f t="shared" si="461"/>
        <v>0</v>
      </c>
      <c r="K2866" s="19">
        <f t="shared" si="461"/>
        <v>0</v>
      </c>
      <c r="L2866" s="19">
        <f t="shared" si="461"/>
        <v>1</v>
      </c>
      <c r="M2866" s="21" t="s">
        <v>95</v>
      </c>
    </row>
    <row r="2867" spans="1:13" ht="20.25" customHeight="1">
      <c r="A2867" s="17" t="s">
        <v>103</v>
      </c>
      <c r="B2867" s="18"/>
      <c r="C2867" s="18"/>
      <c r="D2867" s="18"/>
      <c r="E2867" s="18"/>
      <c r="F2867" s="18">
        <v>25</v>
      </c>
      <c r="G2867" s="14">
        <f>SUM(B2867:F2867)</f>
        <v>25</v>
      </c>
      <c r="H2867" s="19">
        <f t="shared" si="461"/>
        <v>0</v>
      </c>
      <c r="I2867" s="19">
        <f t="shared" si="461"/>
        <v>0</v>
      </c>
      <c r="J2867" s="19">
        <f t="shared" si="461"/>
        <v>0</v>
      </c>
      <c r="K2867" s="19">
        <f t="shared" si="461"/>
        <v>0</v>
      </c>
      <c r="L2867" s="19">
        <f t="shared" si="461"/>
        <v>1</v>
      </c>
      <c r="M2867" s="21" t="s">
        <v>95</v>
      </c>
    </row>
    <row r="2868" spans="1:13" ht="20.25" customHeight="1">
      <c r="A2868" s="17" t="s">
        <v>104</v>
      </c>
      <c r="B2868" s="18"/>
      <c r="C2868" s="18"/>
      <c r="D2868" s="18"/>
      <c r="E2868" s="18"/>
      <c r="F2868" s="18">
        <v>25</v>
      </c>
      <c r="G2868" s="14">
        <f>SUM(B2868:F2868)</f>
        <v>25</v>
      </c>
      <c r="H2868" s="19">
        <f t="shared" si="461"/>
        <v>0</v>
      </c>
      <c r="I2868" s="19">
        <f t="shared" si="461"/>
        <v>0</v>
      </c>
      <c r="J2868" s="19">
        <f t="shared" si="461"/>
        <v>0</v>
      </c>
      <c r="K2868" s="19">
        <f t="shared" si="461"/>
        <v>0</v>
      </c>
      <c r="L2868" s="19">
        <f t="shared" si="461"/>
        <v>1</v>
      </c>
      <c r="M2868" s="21"/>
    </row>
    <row r="2869" spans="1:13" ht="20.25" customHeight="1">
      <c r="A2869" s="22" t="s">
        <v>105</v>
      </c>
      <c r="B2869" s="23">
        <f>IFERROR(AVERAGE(B2864:B2868),0)</f>
        <v>0</v>
      </c>
      <c r="C2869" s="23">
        <f>IFERROR(AVERAGE(C2864:C2868),0)</f>
        <v>0</v>
      </c>
      <c r="D2869" s="23">
        <f>IFERROR(AVERAGE(D2864:D2868),0)</f>
        <v>0</v>
      </c>
      <c r="E2869" s="23">
        <f>IFERROR(AVERAGE(E2864:E2868),0)</f>
        <v>0</v>
      </c>
      <c r="F2869" s="23">
        <f>IFERROR(AVERAGE(F2864:F2868),0)</f>
        <v>25</v>
      </c>
      <c r="G2869" s="23">
        <f>SUM(AVERAGE(G2864:G2868))</f>
        <v>25</v>
      </c>
      <c r="H2869" s="25">
        <f>AVERAGE(H2864:H2868)*0.2</f>
        <v>0</v>
      </c>
      <c r="I2869" s="25">
        <f>AVERAGE(I2864:I2868)*0.4</f>
        <v>0</v>
      </c>
      <c r="J2869" s="25">
        <f>AVERAGE(J2864:J2868)*0.6</f>
        <v>0</v>
      </c>
      <c r="K2869" s="25">
        <f>AVERAGE(K2864:K2868)*0.8</f>
        <v>0</v>
      </c>
      <c r="L2869" s="25">
        <f>AVERAGE(L2864:L2868)*1</f>
        <v>1</v>
      </c>
      <c r="M2869" s="25">
        <f>SUM(H2869:L2869)</f>
        <v>1</v>
      </c>
    </row>
    <row r="2870" spans="1:13" ht="20.25" customHeight="1">
      <c r="A2870" s="12" t="s">
        <v>106</v>
      </c>
      <c r="B2870" s="13" t="s">
        <v>88</v>
      </c>
      <c r="C2870" s="13" t="s">
        <v>89</v>
      </c>
      <c r="D2870" s="13" t="s">
        <v>90</v>
      </c>
      <c r="E2870" s="13" t="s">
        <v>91</v>
      </c>
      <c r="F2870" s="13" t="s">
        <v>92</v>
      </c>
      <c r="G2870" s="14" t="s">
        <v>93</v>
      </c>
      <c r="H2870" s="15" t="s">
        <v>88</v>
      </c>
      <c r="I2870" s="15" t="s">
        <v>89</v>
      </c>
      <c r="J2870" s="15" t="s">
        <v>90</v>
      </c>
      <c r="K2870" s="15" t="s">
        <v>91</v>
      </c>
      <c r="L2870" s="26" t="s">
        <v>92</v>
      </c>
      <c r="M2870" s="14" t="s">
        <v>93</v>
      </c>
    </row>
    <row r="2871" spans="1:13" ht="20.25" customHeight="1">
      <c r="A2871" s="17" t="s">
        <v>107</v>
      </c>
      <c r="B2871" s="18"/>
      <c r="C2871" s="18"/>
      <c r="D2871" s="18"/>
      <c r="E2871" s="18"/>
      <c r="F2871" s="18">
        <v>25</v>
      </c>
      <c r="G2871" s="14">
        <f>SUM(B2871:F2871)</f>
        <v>25</v>
      </c>
      <c r="H2871" s="19">
        <f>IFERROR(B2871/$G$2876,0)</f>
        <v>0</v>
      </c>
      <c r="I2871" s="19">
        <f t="shared" ref="I2871:L2873" si="462">IFERROR(C2871/$G$2876,0)</f>
        <v>0</v>
      </c>
      <c r="J2871" s="19">
        <f t="shared" si="462"/>
        <v>0</v>
      </c>
      <c r="K2871" s="19">
        <f t="shared" si="462"/>
        <v>0</v>
      </c>
      <c r="L2871" s="19">
        <f t="shared" si="462"/>
        <v>1</v>
      </c>
      <c r="M2871" s="21" t="s">
        <v>95</v>
      </c>
    </row>
    <row r="2872" spans="1:13" ht="20.25" customHeight="1">
      <c r="A2872" s="17" t="s">
        <v>108</v>
      </c>
      <c r="B2872" s="18"/>
      <c r="C2872" s="18"/>
      <c r="D2872" s="18"/>
      <c r="E2872" s="18"/>
      <c r="F2872" s="18">
        <v>25</v>
      </c>
      <c r="G2872" s="14">
        <f>SUM(B2872:F2872)</f>
        <v>25</v>
      </c>
      <c r="H2872" s="19">
        <f>IFERROR(B2872/$G$2876,0)</f>
        <v>0</v>
      </c>
      <c r="I2872" s="19">
        <f t="shared" si="462"/>
        <v>0</v>
      </c>
      <c r="J2872" s="19">
        <f t="shared" si="462"/>
        <v>0</v>
      </c>
      <c r="K2872" s="19">
        <f t="shared" si="462"/>
        <v>0</v>
      </c>
      <c r="L2872" s="19">
        <f t="shared" si="462"/>
        <v>1</v>
      </c>
      <c r="M2872" s="21" t="s">
        <v>95</v>
      </c>
    </row>
    <row r="2873" spans="1:13" ht="20.25" customHeight="1">
      <c r="A2873" s="17" t="s">
        <v>109</v>
      </c>
      <c r="B2873" s="18"/>
      <c r="C2873" s="18"/>
      <c r="D2873" s="18"/>
      <c r="E2873" s="18"/>
      <c r="F2873" s="18">
        <v>25</v>
      </c>
      <c r="G2873" s="14">
        <f>SUM(B2873:F2873)</f>
        <v>25</v>
      </c>
      <c r="H2873" s="19">
        <f>IFERROR(B2873/$G$2876,0)</f>
        <v>0</v>
      </c>
      <c r="I2873" s="19">
        <f t="shared" si="462"/>
        <v>0</v>
      </c>
      <c r="J2873" s="19">
        <f t="shared" si="462"/>
        <v>0</v>
      </c>
      <c r="K2873" s="19">
        <f t="shared" si="462"/>
        <v>0</v>
      </c>
      <c r="L2873" s="19">
        <f t="shared" si="462"/>
        <v>1</v>
      </c>
      <c r="M2873" s="21" t="s">
        <v>95</v>
      </c>
    </row>
    <row r="2874" spans="1:13" ht="20.25" customHeight="1">
      <c r="A2874" s="22" t="s">
        <v>105</v>
      </c>
      <c r="B2874" s="23">
        <f>IFERROR(AVERAGE(B2871:B2873),0)</f>
        <v>0</v>
      </c>
      <c r="C2874" s="23">
        <f>IFERROR(AVERAGE(C2871:C2873),0)</f>
        <v>0</v>
      </c>
      <c r="D2874" s="27">
        <f>IFERROR(AVERAGE(D2871:D2873),0)</f>
        <v>0</v>
      </c>
      <c r="E2874" s="27">
        <f>IFERROR(AVERAGE(E2871:E2873),0)</f>
        <v>0</v>
      </c>
      <c r="F2874" s="27">
        <f>IFERROR(AVERAGE(F2871:F2873),0)</f>
        <v>25</v>
      </c>
      <c r="G2874" s="27">
        <f>SUM(AVERAGE(G2871:G2873))</f>
        <v>25</v>
      </c>
      <c r="H2874" s="25">
        <f>AVERAGE(H2871:H2873)*0.2</f>
        <v>0</v>
      </c>
      <c r="I2874" s="25">
        <f>AVERAGE(I2871:I2873)*0.4</f>
        <v>0</v>
      </c>
      <c r="J2874" s="25">
        <f>AVERAGE(J2871:J2873)*0.6</f>
        <v>0</v>
      </c>
      <c r="K2874" s="25">
        <f>AVERAGE(K2871:K2873)*0.8</f>
        <v>0</v>
      </c>
      <c r="L2874" s="25">
        <f>AVERAGE(L2871:L2873)*1</f>
        <v>1</v>
      </c>
      <c r="M2874" s="28">
        <f>SUM(H2874:L2874)</f>
        <v>1</v>
      </c>
    </row>
    <row r="2875" spans="1:13" ht="20.25" customHeight="1">
      <c r="A2875" s="12" t="s">
        <v>110</v>
      </c>
      <c r="B2875" s="13" t="s">
        <v>88</v>
      </c>
      <c r="C2875" s="13" t="s">
        <v>89</v>
      </c>
      <c r="D2875" s="13" t="s">
        <v>90</v>
      </c>
      <c r="E2875" s="13" t="s">
        <v>91</v>
      </c>
      <c r="F2875" s="13" t="s">
        <v>92</v>
      </c>
      <c r="G2875" s="14" t="s">
        <v>93</v>
      </c>
      <c r="H2875" s="15" t="s">
        <v>88</v>
      </c>
      <c r="I2875" s="15" t="s">
        <v>89</v>
      </c>
      <c r="J2875" s="15" t="s">
        <v>90</v>
      </c>
      <c r="K2875" s="15" t="s">
        <v>91</v>
      </c>
      <c r="L2875" s="26" t="s">
        <v>92</v>
      </c>
      <c r="M2875" s="14" t="s">
        <v>93</v>
      </c>
    </row>
    <row r="2876" spans="1:13" ht="20.25" customHeight="1">
      <c r="A2876" s="29" t="s">
        <v>111</v>
      </c>
      <c r="B2876" s="30"/>
      <c r="C2876" s="30"/>
      <c r="D2876" s="30"/>
      <c r="E2876" s="18"/>
      <c r="F2876" s="18">
        <v>25</v>
      </c>
      <c r="G2876" s="31">
        <f t="shared" ref="G2876:G2881" si="463">SUM(B2876:F2876)</f>
        <v>25</v>
      </c>
      <c r="H2876" s="32">
        <f>IFERROR(B2876/$G$2881,0)</f>
        <v>0</v>
      </c>
      <c r="I2876" s="32">
        <f t="shared" ref="I2876:L2879" si="464">IFERROR(C2876/$G$2881,0)</f>
        <v>0</v>
      </c>
      <c r="J2876" s="32">
        <f t="shared" si="464"/>
        <v>0</v>
      </c>
      <c r="K2876" s="32">
        <f t="shared" si="464"/>
        <v>0</v>
      </c>
      <c r="L2876" s="32">
        <f t="shared" si="464"/>
        <v>0</v>
      </c>
      <c r="M2876" s="21" t="s">
        <v>95</v>
      </c>
    </row>
    <row r="2877" spans="1:13" ht="20.25" customHeight="1">
      <c r="A2877" s="29" t="s">
        <v>112</v>
      </c>
      <c r="B2877" s="30"/>
      <c r="C2877" s="30"/>
      <c r="D2877" s="30"/>
      <c r="E2877" s="18"/>
      <c r="F2877" s="18">
        <v>25</v>
      </c>
      <c r="G2877" s="31">
        <f t="shared" si="463"/>
        <v>25</v>
      </c>
      <c r="H2877" s="32">
        <f>IFERROR(B2877/$G$2881,0)</f>
        <v>0</v>
      </c>
      <c r="I2877" s="32">
        <f t="shared" si="464"/>
        <v>0</v>
      </c>
      <c r="J2877" s="32">
        <f t="shared" si="464"/>
        <v>0</v>
      </c>
      <c r="K2877" s="32">
        <f t="shared" si="464"/>
        <v>0</v>
      </c>
      <c r="L2877" s="32">
        <f t="shared" si="464"/>
        <v>0</v>
      </c>
      <c r="M2877" s="21" t="s">
        <v>95</v>
      </c>
    </row>
    <row r="2878" spans="1:13" ht="20.25" customHeight="1">
      <c r="A2878" s="29" t="s">
        <v>113</v>
      </c>
      <c r="B2878" s="30"/>
      <c r="C2878" s="30"/>
      <c r="D2878" s="30"/>
      <c r="E2878" s="18"/>
      <c r="F2878" s="18">
        <v>25</v>
      </c>
      <c r="G2878" s="31">
        <f t="shared" si="463"/>
        <v>25</v>
      </c>
      <c r="H2878" s="32">
        <f>IFERROR(B2878/$G$2881,0)</f>
        <v>0</v>
      </c>
      <c r="I2878" s="32">
        <f t="shared" si="464"/>
        <v>0</v>
      </c>
      <c r="J2878" s="32">
        <f t="shared" si="464"/>
        <v>0</v>
      </c>
      <c r="K2878" s="32">
        <f t="shared" si="464"/>
        <v>0</v>
      </c>
      <c r="L2878" s="32">
        <f t="shared" si="464"/>
        <v>0</v>
      </c>
      <c r="M2878" s="21" t="s">
        <v>95</v>
      </c>
    </row>
    <row r="2879" spans="1:13" ht="20.25" customHeight="1">
      <c r="A2879" s="29" t="s">
        <v>114</v>
      </c>
      <c r="B2879" s="30"/>
      <c r="C2879" s="30"/>
      <c r="D2879" s="30"/>
      <c r="E2879" s="18"/>
      <c r="F2879" s="18">
        <v>25</v>
      </c>
      <c r="G2879" s="31">
        <f t="shared" si="463"/>
        <v>25</v>
      </c>
      <c r="H2879" s="32">
        <f>IFERROR(B2879/$G$2881,0)</f>
        <v>0</v>
      </c>
      <c r="I2879" s="32">
        <f t="shared" si="464"/>
        <v>0</v>
      </c>
      <c r="J2879" s="32">
        <f t="shared" si="464"/>
        <v>0</v>
      </c>
      <c r="K2879" s="32">
        <f t="shared" si="464"/>
        <v>0</v>
      </c>
      <c r="L2879" s="32">
        <f t="shared" si="464"/>
        <v>0</v>
      </c>
      <c r="M2879" s="21" t="s">
        <v>95</v>
      </c>
    </row>
    <row r="2880" spans="1:13" ht="20.25" customHeight="1">
      <c r="A2880" s="17" t="s">
        <v>105</v>
      </c>
      <c r="B2880" s="33">
        <f>IFERROR(AVERAGE(B2876:B2879),0)</f>
        <v>0</v>
      </c>
      <c r="C2880" s="33">
        <f>IFERROR(AVERAGE(C2876:C2879),0)</f>
        <v>0</v>
      </c>
      <c r="D2880" s="33">
        <f>IFERROR(AVERAGE(D2876:D2879),0)</f>
        <v>0</v>
      </c>
      <c r="E2880" s="33">
        <f>IFERROR(AVERAGE(E2876:E2879),0)</f>
        <v>0</v>
      </c>
      <c r="F2880" s="33">
        <f>IFERROR(AVERAGE(F2876:F2879),0)</f>
        <v>25</v>
      </c>
      <c r="G2880" s="33">
        <f>SUM(AVERAGE(G2876:G2879))</f>
        <v>25</v>
      </c>
      <c r="H2880" s="28">
        <f>AVERAGE(H2876:H2879)*0.2</f>
        <v>0</v>
      </c>
      <c r="I2880" s="28">
        <f>AVERAGE(I2876:I2879)*0.4</f>
        <v>0</v>
      </c>
      <c r="J2880" s="28">
        <f>AVERAGE(J2876:J2879)*0.6</f>
        <v>0</v>
      </c>
      <c r="K2880" s="28">
        <f>AVERAGE(K2876:K2879)*0.8</f>
        <v>0</v>
      </c>
      <c r="L2880" s="28">
        <f>AVERAGE(L2876:L2879)*1</f>
        <v>0</v>
      </c>
      <c r="M2880" s="28">
        <f>SUM(H2880:L2880)</f>
        <v>0</v>
      </c>
    </row>
    <row r="2881" spans="1:13" ht="20.25" customHeight="1">
      <c r="A2881" s="29" t="s">
        <v>121</v>
      </c>
      <c r="B2881" s="30"/>
      <c r="C2881" s="30"/>
      <c r="D2881" s="30"/>
      <c r="E2881" s="30"/>
      <c r="F2881" s="30"/>
      <c r="G2881" s="31">
        <f t="shared" si="463"/>
        <v>0</v>
      </c>
      <c r="H2881" s="32">
        <f>IFERROR(B2881/$G$2886,0)</f>
        <v>0</v>
      </c>
      <c r="I2881" s="32">
        <f>IFERROR(C2881/$G$2886,0)</f>
        <v>0</v>
      </c>
      <c r="J2881" s="32">
        <f>IFERROR(D2881/$G$2886,0)</f>
        <v>0</v>
      </c>
      <c r="K2881" s="32">
        <f>IFERROR(E2881/$G$2886,0)</f>
        <v>0</v>
      </c>
      <c r="L2881" s="32">
        <f>IFERROR(F2881/$G$2886,0)</f>
        <v>0</v>
      </c>
      <c r="M2881" s="21" t="s">
        <v>95</v>
      </c>
    </row>
    <row r="2882" spans="1:13" ht="20.25" customHeight="1">
      <c r="A2882" s="34" t="s">
        <v>115</v>
      </c>
      <c r="B2882" s="34"/>
      <c r="C2882" s="34"/>
      <c r="D2882" s="34"/>
      <c r="E2882" s="34"/>
      <c r="F2882" s="34"/>
      <c r="G2882" s="35">
        <v>25</v>
      </c>
      <c r="H2882" s="28" t="s">
        <v>95</v>
      </c>
      <c r="I2882" s="28" t="s">
        <v>95</v>
      </c>
      <c r="J2882" s="28" t="s">
        <v>95</v>
      </c>
      <c r="K2882" s="28" t="s">
        <v>95</v>
      </c>
      <c r="L2882" s="28" t="s">
        <v>95</v>
      </c>
      <c r="M2882" s="28">
        <f>(M2862+M2869+M2874+M2880)/4</f>
        <v>0.75</v>
      </c>
    </row>
    <row r="2883" spans="1:13" ht="20.25" customHeight="1">
      <c r="A2883" s="36"/>
      <c r="B2883" s="36"/>
      <c r="C2883" s="36"/>
      <c r="D2883" s="36"/>
      <c r="E2883" s="36"/>
      <c r="F2883" s="36"/>
      <c r="G2883" s="36"/>
      <c r="H2883" s="36"/>
      <c r="I2883" s="36"/>
      <c r="J2883" s="36"/>
      <c r="K2883" s="36"/>
      <c r="L2883" s="36"/>
      <c r="M2883" s="36"/>
    </row>
    <row r="2884" spans="1:13" ht="20.25" customHeight="1">
      <c r="A2884" s="36"/>
      <c r="B2884" s="36"/>
      <c r="C2884" s="36"/>
      <c r="D2884" s="36"/>
      <c r="E2884" s="36"/>
      <c r="F2884" s="36"/>
      <c r="G2884" s="36"/>
      <c r="H2884" s="36"/>
      <c r="I2884" s="36"/>
      <c r="J2884" s="36"/>
      <c r="K2884" s="36"/>
      <c r="L2884" s="36"/>
      <c r="M2884" s="36"/>
    </row>
    <row r="2885" spans="1:13" ht="20.25" customHeight="1">
      <c r="A2885" s="7" t="s">
        <v>82</v>
      </c>
      <c r="B2885" s="8" t="s">
        <v>4</v>
      </c>
      <c r="C2885" s="8"/>
      <c r="D2885" s="8"/>
      <c r="E2885" s="8"/>
      <c r="F2885" s="8"/>
      <c r="G2885" s="8"/>
      <c r="H2885" s="8"/>
      <c r="I2885" s="8"/>
      <c r="J2885" s="8"/>
      <c r="K2885" s="9" t="s">
        <v>78</v>
      </c>
      <c r="L2885" s="10">
        <v>45142</v>
      </c>
      <c r="M2885" s="10"/>
    </row>
    <row r="2886" spans="1:13" ht="20.25" customHeight="1">
      <c r="A2886" s="8" t="s">
        <v>84</v>
      </c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</row>
    <row r="2887" spans="1:13" ht="20.25" customHeight="1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</row>
    <row r="2888" spans="1:13" ht="20.25" customHeight="1">
      <c r="A2888" s="11" t="s">
        <v>85</v>
      </c>
      <c r="B2888" s="8" t="s">
        <v>86</v>
      </c>
      <c r="C2888" s="8"/>
      <c r="D2888" s="8"/>
      <c r="E2888" s="8"/>
      <c r="F2888" s="8"/>
      <c r="G2888" s="8"/>
      <c r="H2888" s="8" t="s">
        <v>86</v>
      </c>
      <c r="I2888" s="8"/>
      <c r="J2888" s="8"/>
      <c r="K2888" s="8"/>
      <c r="L2888" s="8"/>
      <c r="M2888" s="8"/>
    </row>
    <row r="2889" spans="1:13" ht="20.25" customHeight="1">
      <c r="A2889" s="12" t="s">
        <v>87</v>
      </c>
      <c r="B2889" s="13" t="s">
        <v>88</v>
      </c>
      <c r="C2889" s="13" t="s">
        <v>89</v>
      </c>
      <c r="D2889" s="13" t="s">
        <v>90</v>
      </c>
      <c r="E2889" s="13" t="s">
        <v>91</v>
      </c>
      <c r="F2889" s="13" t="s">
        <v>92</v>
      </c>
      <c r="G2889" s="14" t="s">
        <v>93</v>
      </c>
      <c r="H2889" s="15" t="s">
        <v>88</v>
      </c>
      <c r="I2889" s="15" t="s">
        <v>89</v>
      </c>
      <c r="J2889" s="15" t="s">
        <v>90</v>
      </c>
      <c r="K2889" s="15" t="s">
        <v>91</v>
      </c>
      <c r="L2889" s="15" t="s">
        <v>92</v>
      </c>
      <c r="M2889" s="16" t="s">
        <v>93</v>
      </c>
    </row>
    <row r="2890" spans="1:13" ht="20.25" customHeight="1">
      <c r="A2890" s="17" t="s">
        <v>94</v>
      </c>
      <c r="B2890" s="18"/>
      <c r="C2890" s="18"/>
      <c r="D2890" s="18"/>
      <c r="E2890" s="18">
        <v>1</v>
      </c>
      <c r="F2890" s="18">
        <v>21</v>
      </c>
      <c r="G2890" s="14">
        <f>SUM(B2890:F2890)</f>
        <v>22</v>
      </c>
      <c r="H2890" s="19">
        <f>IFERROR(B2890/$G$2895,0)</f>
        <v>0</v>
      </c>
      <c r="I2890" s="19">
        <f t="shared" ref="I2890:L2892" si="465">IFERROR(C2890/$G$2895,0)</f>
        <v>0</v>
      </c>
      <c r="J2890" s="19">
        <f t="shared" si="465"/>
        <v>0</v>
      </c>
      <c r="K2890" s="19">
        <f t="shared" si="465"/>
        <v>4.5454545454545456E-2</v>
      </c>
      <c r="L2890" s="19">
        <f>IFERROR(F2890/$G$2895,0)</f>
        <v>0.95454545454545459</v>
      </c>
      <c r="M2890" s="20" t="s">
        <v>95</v>
      </c>
    </row>
    <row r="2891" spans="1:13" ht="20.25" customHeight="1">
      <c r="A2891" s="17" t="s">
        <v>96</v>
      </c>
      <c r="B2891" s="18"/>
      <c r="C2891" s="18"/>
      <c r="D2891" s="18"/>
      <c r="E2891" s="18">
        <v>1</v>
      </c>
      <c r="F2891" s="18">
        <v>21</v>
      </c>
      <c r="G2891" s="14">
        <f>SUM(B2891:F2891)</f>
        <v>22</v>
      </c>
      <c r="H2891" s="19">
        <f>IFERROR(B2891/$G$2895,0)</f>
        <v>0</v>
      </c>
      <c r="I2891" s="19">
        <f t="shared" si="465"/>
        <v>0</v>
      </c>
      <c r="J2891" s="19">
        <f t="shared" si="465"/>
        <v>0</v>
      </c>
      <c r="K2891" s="19">
        <f t="shared" si="465"/>
        <v>4.5454545454545456E-2</v>
      </c>
      <c r="L2891" s="19">
        <f t="shared" si="465"/>
        <v>0.95454545454545459</v>
      </c>
      <c r="M2891" s="21" t="s">
        <v>95</v>
      </c>
    </row>
    <row r="2892" spans="1:13" ht="20.25" customHeight="1">
      <c r="A2892" s="17" t="s">
        <v>97</v>
      </c>
      <c r="B2892" s="18"/>
      <c r="C2892" s="18"/>
      <c r="D2892" s="18"/>
      <c r="E2892" s="18">
        <v>1</v>
      </c>
      <c r="F2892" s="18">
        <v>21</v>
      </c>
      <c r="G2892" s="14">
        <f>SUM(B2892:F2892)</f>
        <v>22</v>
      </c>
      <c r="H2892" s="19">
        <f>IFERROR(B2892/$G$2895,0)</f>
        <v>0</v>
      </c>
      <c r="I2892" s="19">
        <f t="shared" si="465"/>
        <v>0</v>
      </c>
      <c r="J2892" s="19">
        <f t="shared" si="465"/>
        <v>0</v>
      </c>
      <c r="K2892" s="19">
        <f t="shared" si="465"/>
        <v>4.5454545454545456E-2</v>
      </c>
      <c r="L2892" s="19">
        <f t="shared" si="465"/>
        <v>0.95454545454545459</v>
      </c>
      <c r="M2892" s="21" t="s">
        <v>95</v>
      </c>
    </row>
    <row r="2893" spans="1:13" ht="20.25" customHeight="1">
      <c r="A2893" s="22" t="s">
        <v>98</v>
      </c>
      <c r="B2893" s="23">
        <f>IFERROR(AVERAGE(B2890:B2892),0)</f>
        <v>0</v>
      </c>
      <c r="C2893" s="23">
        <f>IFERROR(AVERAGE(C2890:C2892),0)</f>
        <v>0</v>
      </c>
      <c r="D2893" s="23">
        <f>IFERROR(AVERAGE(D2890:D2892),0)</f>
        <v>0</v>
      </c>
      <c r="E2893" s="23">
        <f>IFERROR(AVERAGE(E2890:E2892),0)</f>
        <v>1</v>
      </c>
      <c r="F2893" s="23">
        <f>IFERROR(AVERAGE(F2890:F2892),0)</f>
        <v>21</v>
      </c>
      <c r="G2893" s="23">
        <f>SUM(AVERAGE(G2890:G2892))</f>
        <v>22</v>
      </c>
      <c r="H2893" s="24">
        <f>AVERAGE(H2890:H2892)*0.2</f>
        <v>0</v>
      </c>
      <c r="I2893" s="24">
        <f>AVERAGE(I2890:I2892)*0.4</f>
        <v>0</v>
      </c>
      <c r="J2893" s="24">
        <f>AVERAGE(J2890:J2892)*0.6</f>
        <v>0</v>
      </c>
      <c r="K2893" s="24">
        <f>AVERAGE(K2890:K2892)*0.8</f>
        <v>3.6363636363636362E-2</v>
      </c>
      <c r="L2893" s="24">
        <f>AVERAGE(L2890:L2892)*1</f>
        <v>0.95454545454545459</v>
      </c>
      <c r="M2893" s="25">
        <f>SUM(H2893:L2893)</f>
        <v>0.99090909090909096</v>
      </c>
    </row>
    <row r="2894" spans="1:13" ht="20.25" customHeight="1">
      <c r="A2894" s="12" t="s">
        <v>99</v>
      </c>
      <c r="B2894" s="13" t="s">
        <v>88</v>
      </c>
      <c r="C2894" s="13" t="s">
        <v>89</v>
      </c>
      <c r="D2894" s="13" t="s">
        <v>90</v>
      </c>
      <c r="E2894" s="13" t="s">
        <v>91</v>
      </c>
      <c r="F2894" s="13" t="s">
        <v>92</v>
      </c>
      <c r="G2894" s="14" t="s">
        <v>93</v>
      </c>
      <c r="H2894" s="15" t="s">
        <v>88</v>
      </c>
      <c r="I2894" s="15" t="s">
        <v>89</v>
      </c>
      <c r="J2894" s="15" t="s">
        <v>90</v>
      </c>
      <c r="K2894" s="15" t="s">
        <v>91</v>
      </c>
      <c r="L2894" s="26" t="s">
        <v>92</v>
      </c>
      <c r="M2894" s="14" t="s">
        <v>93</v>
      </c>
    </row>
    <row r="2895" spans="1:13" ht="20.25" customHeight="1">
      <c r="A2895" s="17" t="s">
        <v>100</v>
      </c>
      <c r="B2895" s="18"/>
      <c r="C2895" s="18"/>
      <c r="D2895" s="18"/>
      <c r="E2895" s="18">
        <v>1</v>
      </c>
      <c r="F2895" s="18">
        <v>21</v>
      </c>
      <c r="G2895" s="14">
        <f>SUM(B2895:F2895)</f>
        <v>22</v>
      </c>
      <c r="H2895" s="19">
        <f t="shared" ref="H2895:L2899" si="466">IFERROR(B2895/$G$2900,0)</f>
        <v>0</v>
      </c>
      <c r="I2895" s="19">
        <f t="shared" si="466"/>
        <v>0</v>
      </c>
      <c r="J2895" s="19">
        <f t="shared" si="466"/>
        <v>0</v>
      </c>
      <c r="K2895" s="19">
        <f t="shared" si="466"/>
        <v>4.5454545454545456E-2</v>
      </c>
      <c r="L2895" s="19">
        <f t="shared" si="466"/>
        <v>0.95454545454545459</v>
      </c>
      <c r="M2895" s="21" t="s">
        <v>95</v>
      </c>
    </row>
    <row r="2896" spans="1:13" ht="20.25" customHeight="1">
      <c r="A2896" s="17" t="s">
        <v>101</v>
      </c>
      <c r="B2896" s="18"/>
      <c r="C2896" s="18"/>
      <c r="D2896" s="18"/>
      <c r="E2896" s="18">
        <v>1</v>
      </c>
      <c r="F2896" s="18">
        <v>21</v>
      </c>
      <c r="G2896" s="14">
        <f>SUM(B2896:F2896)</f>
        <v>22</v>
      </c>
      <c r="H2896" s="19">
        <f t="shared" si="466"/>
        <v>0</v>
      </c>
      <c r="I2896" s="19">
        <f t="shared" si="466"/>
        <v>0</v>
      </c>
      <c r="J2896" s="19">
        <f t="shared" si="466"/>
        <v>0</v>
      </c>
      <c r="K2896" s="19">
        <f t="shared" si="466"/>
        <v>4.5454545454545456E-2</v>
      </c>
      <c r="L2896" s="19">
        <f t="shared" si="466"/>
        <v>0.95454545454545459</v>
      </c>
      <c r="M2896" s="21" t="s">
        <v>95</v>
      </c>
    </row>
    <row r="2897" spans="1:13" ht="20.25" customHeight="1">
      <c r="A2897" s="17" t="s">
        <v>102</v>
      </c>
      <c r="B2897" s="18"/>
      <c r="C2897" s="18"/>
      <c r="D2897" s="18"/>
      <c r="E2897" s="18">
        <v>1</v>
      </c>
      <c r="F2897" s="18">
        <v>21</v>
      </c>
      <c r="G2897" s="14">
        <f>SUM(B2897:F2897)</f>
        <v>22</v>
      </c>
      <c r="H2897" s="19">
        <f t="shared" si="466"/>
        <v>0</v>
      </c>
      <c r="I2897" s="19">
        <f t="shared" si="466"/>
        <v>0</v>
      </c>
      <c r="J2897" s="19">
        <f t="shared" si="466"/>
        <v>0</v>
      </c>
      <c r="K2897" s="19">
        <f t="shared" si="466"/>
        <v>4.5454545454545456E-2</v>
      </c>
      <c r="L2897" s="19">
        <f t="shared" si="466"/>
        <v>0.95454545454545459</v>
      </c>
      <c r="M2897" s="21" t="s">
        <v>95</v>
      </c>
    </row>
    <row r="2898" spans="1:13" ht="20.25" customHeight="1">
      <c r="A2898" s="17" t="s">
        <v>103</v>
      </c>
      <c r="B2898" s="18"/>
      <c r="C2898" s="18"/>
      <c r="D2898" s="18"/>
      <c r="E2898" s="18">
        <v>2</v>
      </c>
      <c r="F2898" s="18">
        <v>20</v>
      </c>
      <c r="G2898" s="14">
        <f>SUM(B2898:F2898)</f>
        <v>22</v>
      </c>
      <c r="H2898" s="19">
        <f t="shared" si="466"/>
        <v>0</v>
      </c>
      <c r="I2898" s="19">
        <f t="shared" si="466"/>
        <v>0</v>
      </c>
      <c r="J2898" s="19">
        <f t="shared" si="466"/>
        <v>0</v>
      </c>
      <c r="K2898" s="19">
        <f t="shared" si="466"/>
        <v>9.0909090909090912E-2</v>
      </c>
      <c r="L2898" s="19">
        <f t="shared" si="466"/>
        <v>0.90909090909090906</v>
      </c>
      <c r="M2898" s="21" t="s">
        <v>95</v>
      </c>
    </row>
    <row r="2899" spans="1:13" ht="20.25" customHeight="1">
      <c r="A2899" s="17" t="s">
        <v>104</v>
      </c>
      <c r="B2899" s="18"/>
      <c r="C2899" s="18"/>
      <c r="D2899" s="18"/>
      <c r="E2899" s="18">
        <v>2</v>
      </c>
      <c r="F2899" s="18">
        <v>20</v>
      </c>
      <c r="G2899" s="14">
        <f>SUM(B2899:F2899)</f>
        <v>22</v>
      </c>
      <c r="H2899" s="19">
        <f t="shared" si="466"/>
        <v>0</v>
      </c>
      <c r="I2899" s="19">
        <f t="shared" si="466"/>
        <v>0</v>
      </c>
      <c r="J2899" s="19">
        <f t="shared" si="466"/>
        <v>0</v>
      </c>
      <c r="K2899" s="19">
        <f t="shared" si="466"/>
        <v>9.0909090909090912E-2</v>
      </c>
      <c r="L2899" s="19">
        <f t="shared" si="466"/>
        <v>0.90909090909090906</v>
      </c>
      <c r="M2899" s="21"/>
    </row>
    <row r="2900" spans="1:13" ht="20.25" customHeight="1">
      <c r="A2900" s="22" t="s">
        <v>105</v>
      </c>
      <c r="B2900" s="23">
        <f>IFERROR(AVERAGE(B2895:B2899),0)</f>
        <v>0</v>
      </c>
      <c r="C2900" s="23">
        <f>IFERROR(AVERAGE(C2895:C2899),0)</f>
        <v>0</v>
      </c>
      <c r="D2900" s="23">
        <f>IFERROR(AVERAGE(D2895:D2899),0)</f>
        <v>0</v>
      </c>
      <c r="E2900" s="23">
        <f>IFERROR(AVERAGE(E2895:E2899),0)</f>
        <v>1.4</v>
      </c>
      <c r="F2900" s="23">
        <f>IFERROR(AVERAGE(F2895:F2899),0)</f>
        <v>20.6</v>
      </c>
      <c r="G2900" s="23">
        <f>SUM(AVERAGE(G2895:G2899))</f>
        <v>22</v>
      </c>
      <c r="H2900" s="25">
        <f>AVERAGE(H2895:H2899)*0.2</f>
        <v>0</v>
      </c>
      <c r="I2900" s="25">
        <f>AVERAGE(I2895:I2899)*0.4</f>
        <v>0</v>
      </c>
      <c r="J2900" s="25">
        <f>AVERAGE(J2895:J2899)*0.6</f>
        <v>0</v>
      </c>
      <c r="K2900" s="25">
        <f>AVERAGE(K2895:K2899)*0.8</f>
        <v>5.0909090909090904E-2</v>
      </c>
      <c r="L2900" s="25">
        <f>AVERAGE(L2895:L2899)*1</f>
        <v>0.93636363636363629</v>
      </c>
      <c r="M2900" s="25">
        <f>SUM(H2900:L2900)</f>
        <v>0.98727272727272719</v>
      </c>
    </row>
    <row r="2901" spans="1:13" ht="20.25" customHeight="1">
      <c r="A2901" s="12" t="s">
        <v>106</v>
      </c>
      <c r="B2901" s="13" t="s">
        <v>88</v>
      </c>
      <c r="C2901" s="13" t="s">
        <v>89</v>
      </c>
      <c r="D2901" s="13" t="s">
        <v>90</v>
      </c>
      <c r="E2901" s="13" t="s">
        <v>91</v>
      </c>
      <c r="F2901" s="13" t="s">
        <v>92</v>
      </c>
      <c r="G2901" s="14" t="s">
        <v>93</v>
      </c>
      <c r="H2901" s="15" t="s">
        <v>88</v>
      </c>
      <c r="I2901" s="15" t="s">
        <v>89</v>
      </c>
      <c r="J2901" s="15" t="s">
        <v>90</v>
      </c>
      <c r="K2901" s="15" t="s">
        <v>91</v>
      </c>
      <c r="L2901" s="26" t="s">
        <v>92</v>
      </c>
      <c r="M2901" s="14" t="s">
        <v>93</v>
      </c>
    </row>
    <row r="2902" spans="1:13" ht="20.25" customHeight="1">
      <c r="A2902" s="17" t="s">
        <v>107</v>
      </c>
      <c r="B2902" s="18"/>
      <c r="C2902" s="18"/>
      <c r="D2902" s="18"/>
      <c r="E2902" s="18">
        <v>5</v>
      </c>
      <c r="F2902" s="18">
        <v>17</v>
      </c>
      <c r="G2902" s="14">
        <f>SUM(B2902:F2902)</f>
        <v>22</v>
      </c>
      <c r="H2902" s="19">
        <f>IFERROR(B2902/$G$2907,0)</f>
        <v>0</v>
      </c>
      <c r="I2902" s="19">
        <f t="shared" ref="I2902:L2904" si="467">IFERROR(C2902/$G$2907,0)</f>
        <v>0</v>
      </c>
      <c r="J2902" s="19">
        <f t="shared" si="467"/>
        <v>0</v>
      </c>
      <c r="K2902" s="19">
        <f t="shared" si="467"/>
        <v>0.22727272727272727</v>
      </c>
      <c r="L2902" s="19">
        <f t="shared" si="467"/>
        <v>0.77272727272727271</v>
      </c>
      <c r="M2902" s="21" t="s">
        <v>95</v>
      </c>
    </row>
    <row r="2903" spans="1:13" ht="20.25" customHeight="1">
      <c r="A2903" s="17" t="s">
        <v>108</v>
      </c>
      <c r="B2903" s="18"/>
      <c r="C2903" s="18"/>
      <c r="D2903" s="18"/>
      <c r="E2903" s="18">
        <v>3</v>
      </c>
      <c r="F2903" s="18">
        <v>19</v>
      </c>
      <c r="G2903" s="14">
        <f>SUM(B2903:F2903)</f>
        <v>22</v>
      </c>
      <c r="H2903" s="19">
        <f>IFERROR(B2903/$G$2907,0)</f>
        <v>0</v>
      </c>
      <c r="I2903" s="19">
        <f t="shared" si="467"/>
        <v>0</v>
      </c>
      <c r="J2903" s="19">
        <f t="shared" si="467"/>
        <v>0</v>
      </c>
      <c r="K2903" s="19">
        <f t="shared" si="467"/>
        <v>0.13636363636363635</v>
      </c>
      <c r="L2903" s="19">
        <f t="shared" si="467"/>
        <v>0.86363636363636365</v>
      </c>
      <c r="M2903" s="21" t="s">
        <v>95</v>
      </c>
    </row>
    <row r="2904" spans="1:13" ht="20.25" customHeight="1">
      <c r="A2904" s="17" t="s">
        <v>109</v>
      </c>
      <c r="B2904" s="18"/>
      <c r="C2904" s="18"/>
      <c r="D2904" s="18"/>
      <c r="E2904" s="18">
        <v>4</v>
      </c>
      <c r="F2904" s="18">
        <v>18</v>
      </c>
      <c r="G2904" s="14">
        <f>SUM(B2904:F2904)</f>
        <v>22</v>
      </c>
      <c r="H2904" s="19">
        <f>IFERROR(B2904/$G$2907,0)</f>
        <v>0</v>
      </c>
      <c r="I2904" s="19">
        <f t="shared" si="467"/>
        <v>0</v>
      </c>
      <c r="J2904" s="19">
        <f t="shared" si="467"/>
        <v>0</v>
      </c>
      <c r="K2904" s="19">
        <f t="shared" si="467"/>
        <v>0.18181818181818182</v>
      </c>
      <c r="L2904" s="19">
        <f t="shared" si="467"/>
        <v>0.81818181818181823</v>
      </c>
      <c r="M2904" s="21" t="s">
        <v>95</v>
      </c>
    </row>
    <row r="2905" spans="1:13" ht="20.25" customHeight="1">
      <c r="A2905" s="22" t="s">
        <v>105</v>
      </c>
      <c r="B2905" s="23">
        <f>IFERROR(AVERAGE(B2902:B2904),0)</f>
        <v>0</v>
      </c>
      <c r="C2905" s="23">
        <f>IFERROR(AVERAGE(C2902:C2904),0)</f>
        <v>0</v>
      </c>
      <c r="D2905" s="27">
        <f>IFERROR(AVERAGE(D2902:D2904),0)</f>
        <v>0</v>
      </c>
      <c r="E2905" s="27">
        <f>IFERROR(AVERAGE(E2902:E2904),0)</f>
        <v>4</v>
      </c>
      <c r="F2905" s="27">
        <f>IFERROR(AVERAGE(F2902:F2904),0)</f>
        <v>18</v>
      </c>
      <c r="G2905" s="27">
        <f>SUM(AVERAGE(G2902:G2904))</f>
        <v>22</v>
      </c>
      <c r="H2905" s="25">
        <f>AVERAGE(H2902:H2904)*0.2</f>
        <v>0</v>
      </c>
      <c r="I2905" s="25">
        <f>AVERAGE(I2902:I2904)*0.4</f>
        <v>0</v>
      </c>
      <c r="J2905" s="25">
        <f>AVERAGE(J2902:J2904)*0.6</f>
        <v>0</v>
      </c>
      <c r="K2905" s="25">
        <f>AVERAGE(K2902:K2904)*0.8</f>
        <v>0.14545454545454545</v>
      </c>
      <c r="L2905" s="25">
        <f>AVERAGE(L2902:L2904)*1</f>
        <v>0.81818181818181823</v>
      </c>
      <c r="M2905" s="28">
        <f>SUM(H2905:L2905)</f>
        <v>0.96363636363636362</v>
      </c>
    </row>
    <row r="2906" spans="1:13" ht="20.25" customHeight="1">
      <c r="A2906" s="12" t="s">
        <v>110</v>
      </c>
      <c r="B2906" s="13" t="s">
        <v>88</v>
      </c>
      <c r="C2906" s="13" t="s">
        <v>89</v>
      </c>
      <c r="D2906" s="13" t="s">
        <v>90</v>
      </c>
      <c r="E2906" s="13" t="s">
        <v>91</v>
      </c>
      <c r="F2906" s="13" t="s">
        <v>92</v>
      </c>
      <c r="G2906" s="14" t="s">
        <v>93</v>
      </c>
      <c r="H2906" s="15" t="s">
        <v>88</v>
      </c>
      <c r="I2906" s="15" t="s">
        <v>89</v>
      </c>
      <c r="J2906" s="15" t="s">
        <v>90</v>
      </c>
      <c r="K2906" s="15" t="s">
        <v>91</v>
      </c>
      <c r="L2906" s="26" t="s">
        <v>92</v>
      </c>
      <c r="M2906" s="14" t="s">
        <v>93</v>
      </c>
    </row>
    <row r="2907" spans="1:13" ht="20.25" customHeight="1">
      <c r="A2907" s="29" t="s">
        <v>111</v>
      </c>
      <c r="B2907" s="30"/>
      <c r="C2907" s="30"/>
      <c r="D2907" s="30"/>
      <c r="E2907" s="18">
        <v>5</v>
      </c>
      <c r="F2907" s="18">
        <v>17</v>
      </c>
      <c r="G2907" s="31">
        <f t="shared" ref="G2907:G2912" si="468">SUM(B2907:F2907)</f>
        <v>22</v>
      </c>
      <c r="H2907" s="32">
        <f>IFERROR(B2907/$G$2912,0)</f>
        <v>0</v>
      </c>
      <c r="I2907" s="32">
        <f t="shared" ref="I2907:L2910" si="469">IFERROR(C2907/$G$2912,0)</f>
        <v>0</v>
      </c>
      <c r="J2907" s="32">
        <f t="shared" si="469"/>
        <v>0</v>
      </c>
      <c r="K2907" s="32">
        <f t="shared" si="469"/>
        <v>0</v>
      </c>
      <c r="L2907" s="32">
        <f t="shared" si="469"/>
        <v>0</v>
      </c>
      <c r="M2907" s="21" t="s">
        <v>95</v>
      </c>
    </row>
    <row r="2908" spans="1:13" ht="20.25" customHeight="1">
      <c r="A2908" s="29" t="s">
        <v>112</v>
      </c>
      <c r="B2908" s="30"/>
      <c r="C2908" s="30"/>
      <c r="D2908" s="30"/>
      <c r="E2908" s="18">
        <v>3</v>
      </c>
      <c r="F2908" s="18">
        <v>19</v>
      </c>
      <c r="G2908" s="31">
        <f t="shared" si="468"/>
        <v>22</v>
      </c>
      <c r="H2908" s="32">
        <f>IFERROR(B2908/$G$2912,0)</f>
        <v>0</v>
      </c>
      <c r="I2908" s="32">
        <f t="shared" si="469"/>
        <v>0</v>
      </c>
      <c r="J2908" s="32">
        <f t="shared" si="469"/>
        <v>0</v>
      </c>
      <c r="K2908" s="32">
        <f t="shared" si="469"/>
        <v>0</v>
      </c>
      <c r="L2908" s="32">
        <f t="shared" si="469"/>
        <v>0</v>
      </c>
      <c r="M2908" s="21" t="s">
        <v>95</v>
      </c>
    </row>
    <row r="2909" spans="1:13" ht="20.25" customHeight="1">
      <c r="A2909" s="29" t="s">
        <v>113</v>
      </c>
      <c r="B2909" s="30"/>
      <c r="C2909" s="30"/>
      <c r="D2909" s="30"/>
      <c r="E2909" s="18">
        <v>6</v>
      </c>
      <c r="F2909" s="18">
        <v>16</v>
      </c>
      <c r="G2909" s="31">
        <f t="shared" si="468"/>
        <v>22</v>
      </c>
      <c r="H2909" s="32">
        <f>IFERROR(B2909/$G$2912,0)</f>
        <v>0</v>
      </c>
      <c r="I2909" s="32">
        <f t="shared" si="469"/>
        <v>0</v>
      </c>
      <c r="J2909" s="32">
        <f t="shared" si="469"/>
        <v>0</v>
      </c>
      <c r="K2909" s="32">
        <f t="shared" si="469"/>
        <v>0</v>
      </c>
      <c r="L2909" s="32">
        <f t="shared" si="469"/>
        <v>0</v>
      </c>
      <c r="M2909" s="21" t="s">
        <v>95</v>
      </c>
    </row>
    <row r="2910" spans="1:13" ht="20.25" customHeight="1">
      <c r="A2910" s="29" t="s">
        <v>114</v>
      </c>
      <c r="B2910" s="30"/>
      <c r="C2910" s="30"/>
      <c r="D2910" s="30"/>
      <c r="E2910" s="18">
        <v>1</v>
      </c>
      <c r="F2910" s="18">
        <v>21</v>
      </c>
      <c r="G2910" s="31">
        <f t="shared" si="468"/>
        <v>22</v>
      </c>
      <c r="H2910" s="32">
        <f>IFERROR(B2910/$G$2912,0)</f>
        <v>0</v>
      </c>
      <c r="I2910" s="32">
        <f t="shared" si="469"/>
        <v>0</v>
      </c>
      <c r="J2910" s="32">
        <f t="shared" si="469"/>
        <v>0</v>
      </c>
      <c r="K2910" s="32">
        <f t="shared" si="469"/>
        <v>0</v>
      </c>
      <c r="L2910" s="32">
        <f t="shared" si="469"/>
        <v>0</v>
      </c>
      <c r="M2910" s="21" t="s">
        <v>95</v>
      </c>
    </row>
    <row r="2911" spans="1:13" ht="20.25" customHeight="1">
      <c r="A2911" s="17" t="s">
        <v>105</v>
      </c>
      <c r="B2911" s="33">
        <f>IFERROR(AVERAGE(B2907:B2910),0)</f>
        <v>0</v>
      </c>
      <c r="C2911" s="33">
        <f>IFERROR(AVERAGE(C2907:C2910),0)</f>
        <v>0</v>
      </c>
      <c r="D2911" s="33">
        <f>IFERROR(AVERAGE(D2907:D2910),0)</f>
        <v>0</v>
      </c>
      <c r="E2911" s="33">
        <f>IFERROR(AVERAGE(E2907:E2910),0)</f>
        <v>3.75</v>
      </c>
      <c r="F2911" s="33">
        <f>IFERROR(AVERAGE(F2907:F2910),0)</f>
        <v>18.25</v>
      </c>
      <c r="G2911" s="33">
        <f>SUM(AVERAGE(G2907:G2910))</f>
        <v>22</v>
      </c>
      <c r="H2911" s="28">
        <f>AVERAGE(H2907:H2910)*0.2</f>
        <v>0</v>
      </c>
      <c r="I2911" s="28">
        <f>AVERAGE(I2907:I2910)*0.4</f>
        <v>0</v>
      </c>
      <c r="J2911" s="28">
        <f>AVERAGE(J2907:J2910)*0.6</f>
        <v>0</v>
      </c>
      <c r="K2911" s="28">
        <f>AVERAGE(K2907:K2910)*0.8</f>
        <v>0</v>
      </c>
      <c r="L2911" s="28">
        <f>AVERAGE(L2907:L2910)*1</f>
        <v>0</v>
      </c>
      <c r="M2911" s="28">
        <f>SUM(H2911:L2911)</f>
        <v>0</v>
      </c>
    </row>
    <row r="2912" spans="1:13" ht="20.25" customHeight="1">
      <c r="A2912" s="29" t="s">
        <v>121</v>
      </c>
      <c r="B2912" s="30"/>
      <c r="C2912" s="30"/>
      <c r="D2912" s="30"/>
      <c r="E2912" s="30"/>
      <c r="F2912" s="30"/>
      <c r="G2912" s="31">
        <f t="shared" si="468"/>
        <v>0</v>
      </c>
      <c r="H2912" s="32">
        <f>IFERROR(B2912/$G$2917,0)</f>
        <v>0</v>
      </c>
      <c r="I2912" s="32">
        <f>IFERROR(C2912/$G$2917,0)</f>
        <v>0</v>
      </c>
      <c r="J2912" s="32">
        <f>IFERROR(D2912/$G$2917,0)</f>
        <v>0</v>
      </c>
      <c r="K2912" s="32">
        <f>IFERROR(E2912/$G$2917,0)</f>
        <v>0</v>
      </c>
      <c r="L2912" s="32">
        <f>IFERROR(F2912/$G$2917,0)</f>
        <v>0</v>
      </c>
      <c r="M2912" s="21" t="s">
        <v>95</v>
      </c>
    </row>
    <row r="2913" spans="1:13" ht="20.25" customHeight="1">
      <c r="A2913" s="34" t="s">
        <v>115</v>
      </c>
      <c r="B2913" s="34"/>
      <c r="C2913" s="34"/>
      <c r="D2913" s="34"/>
      <c r="E2913" s="34"/>
      <c r="F2913" s="34"/>
      <c r="G2913" s="35">
        <v>22</v>
      </c>
      <c r="H2913" s="28" t="s">
        <v>95</v>
      </c>
      <c r="I2913" s="28" t="s">
        <v>95</v>
      </c>
      <c r="J2913" s="28" t="s">
        <v>95</v>
      </c>
      <c r="K2913" s="28" t="s">
        <v>95</v>
      </c>
      <c r="L2913" s="28" t="s">
        <v>95</v>
      </c>
      <c r="M2913" s="28">
        <f>(M2893+M2900+M2905+M2911)/4</f>
        <v>0.73545454545454536</v>
      </c>
    </row>
    <row r="2914" spans="1:13" ht="20.25" customHeight="1">
      <c r="A2914" s="36"/>
      <c r="B2914" s="36"/>
      <c r="C2914" s="36"/>
      <c r="D2914" s="36"/>
      <c r="E2914" s="36"/>
      <c r="F2914" s="36"/>
      <c r="G2914" s="36"/>
      <c r="H2914" s="36"/>
      <c r="I2914" s="36"/>
      <c r="J2914" s="36"/>
      <c r="K2914" s="36"/>
      <c r="L2914" s="36"/>
      <c r="M2914" s="36"/>
    </row>
    <row r="2915" spans="1:13" ht="20.25" customHeight="1">
      <c r="A2915" s="36"/>
      <c r="B2915" s="36"/>
      <c r="C2915" s="36"/>
      <c r="D2915" s="36"/>
      <c r="E2915" s="36"/>
      <c r="F2915" s="36"/>
      <c r="G2915" s="36"/>
      <c r="H2915" s="36"/>
      <c r="I2915" s="36"/>
      <c r="J2915" s="36"/>
      <c r="K2915" s="36"/>
      <c r="L2915" s="36"/>
      <c r="M2915" s="36"/>
    </row>
    <row r="2916" spans="1:13" ht="20.25" customHeight="1">
      <c r="A2916" s="7" t="s">
        <v>82</v>
      </c>
      <c r="B2916" s="8" t="s">
        <v>21</v>
      </c>
      <c r="C2916" s="8"/>
      <c r="D2916" s="8"/>
      <c r="E2916" s="8"/>
      <c r="F2916" s="8"/>
      <c r="G2916" s="8"/>
      <c r="H2916" s="8"/>
      <c r="I2916" s="8"/>
      <c r="J2916" s="8"/>
      <c r="K2916" s="9" t="s">
        <v>78</v>
      </c>
      <c r="L2916" s="10">
        <v>45149</v>
      </c>
      <c r="M2916" s="10"/>
    </row>
    <row r="2917" spans="1:13" ht="20.25" customHeight="1">
      <c r="A2917" s="8" t="s">
        <v>84</v>
      </c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</row>
    <row r="2918" spans="1:13" ht="20.25" customHeight="1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</row>
    <row r="2919" spans="1:13" ht="20.25" customHeight="1">
      <c r="A2919" s="11" t="s">
        <v>85</v>
      </c>
      <c r="B2919" s="8" t="s">
        <v>86</v>
      </c>
      <c r="C2919" s="8"/>
      <c r="D2919" s="8"/>
      <c r="E2919" s="8"/>
      <c r="F2919" s="8"/>
      <c r="G2919" s="8"/>
      <c r="H2919" s="8" t="s">
        <v>86</v>
      </c>
      <c r="I2919" s="8"/>
      <c r="J2919" s="8"/>
      <c r="K2919" s="8"/>
      <c r="L2919" s="8"/>
      <c r="M2919" s="8"/>
    </row>
    <row r="2920" spans="1:13" ht="20.25" customHeight="1">
      <c r="A2920" s="12" t="s">
        <v>87</v>
      </c>
      <c r="B2920" s="13" t="s">
        <v>88</v>
      </c>
      <c r="C2920" s="13" t="s">
        <v>89</v>
      </c>
      <c r="D2920" s="13" t="s">
        <v>90</v>
      </c>
      <c r="E2920" s="13" t="s">
        <v>91</v>
      </c>
      <c r="F2920" s="13" t="s">
        <v>92</v>
      </c>
      <c r="G2920" s="14" t="s">
        <v>93</v>
      </c>
      <c r="H2920" s="15" t="s">
        <v>88</v>
      </c>
      <c r="I2920" s="15" t="s">
        <v>89</v>
      </c>
      <c r="J2920" s="15" t="s">
        <v>90</v>
      </c>
      <c r="K2920" s="15" t="s">
        <v>91</v>
      </c>
      <c r="L2920" s="15" t="s">
        <v>92</v>
      </c>
      <c r="M2920" s="16" t="s">
        <v>93</v>
      </c>
    </row>
    <row r="2921" spans="1:13" ht="20.25" customHeight="1">
      <c r="A2921" s="17" t="s">
        <v>94</v>
      </c>
      <c r="B2921" s="18"/>
      <c r="C2921" s="18"/>
      <c r="D2921" s="18"/>
      <c r="E2921" s="18">
        <v>2</v>
      </c>
      <c r="F2921" s="18">
        <v>27</v>
      </c>
      <c r="G2921" s="14">
        <f>SUM(B2921:F2921)</f>
        <v>29</v>
      </c>
      <c r="H2921" s="19">
        <f>IFERROR(B2921/$G$2926,0)</f>
        <v>0</v>
      </c>
      <c r="I2921" s="19">
        <f t="shared" ref="I2921:L2923" si="470">IFERROR(C2921/$G$2926,0)</f>
        <v>0</v>
      </c>
      <c r="J2921" s="19">
        <f t="shared" si="470"/>
        <v>0</v>
      </c>
      <c r="K2921" s="19">
        <f t="shared" si="470"/>
        <v>6.8965517241379309E-2</v>
      </c>
      <c r="L2921" s="19">
        <f>IFERROR(F2921/$G$2926,0)</f>
        <v>0.93103448275862066</v>
      </c>
      <c r="M2921" s="20" t="s">
        <v>95</v>
      </c>
    </row>
    <row r="2922" spans="1:13" ht="20.25" customHeight="1">
      <c r="A2922" s="17" t="s">
        <v>96</v>
      </c>
      <c r="B2922" s="18"/>
      <c r="C2922" s="18"/>
      <c r="D2922" s="18"/>
      <c r="E2922" s="18">
        <v>1</v>
      </c>
      <c r="F2922" s="18">
        <v>28</v>
      </c>
      <c r="G2922" s="14">
        <f>SUM(B2922:F2922)</f>
        <v>29</v>
      </c>
      <c r="H2922" s="19">
        <f>IFERROR(B2922/$G$2926,0)</f>
        <v>0</v>
      </c>
      <c r="I2922" s="19">
        <f t="shared" si="470"/>
        <v>0</v>
      </c>
      <c r="J2922" s="19">
        <f t="shared" si="470"/>
        <v>0</v>
      </c>
      <c r="K2922" s="19">
        <f t="shared" si="470"/>
        <v>3.4482758620689655E-2</v>
      </c>
      <c r="L2922" s="19">
        <f t="shared" si="470"/>
        <v>0.96551724137931039</v>
      </c>
      <c r="M2922" s="21" t="s">
        <v>95</v>
      </c>
    </row>
    <row r="2923" spans="1:13" ht="20.25" customHeight="1">
      <c r="A2923" s="17" t="s">
        <v>97</v>
      </c>
      <c r="B2923" s="18"/>
      <c r="C2923" s="18"/>
      <c r="D2923" s="18"/>
      <c r="E2923" s="18">
        <v>2</v>
      </c>
      <c r="F2923" s="18">
        <v>27</v>
      </c>
      <c r="G2923" s="14">
        <f>SUM(B2923:F2923)</f>
        <v>29</v>
      </c>
      <c r="H2923" s="19">
        <f>IFERROR(B2923/$G$2926,0)</f>
        <v>0</v>
      </c>
      <c r="I2923" s="19">
        <f t="shared" si="470"/>
        <v>0</v>
      </c>
      <c r="J2923" s="19">
        <f t="shared" si="470"/>
        <v>0</v>
      </c>
      <c r="K2923" s="19">
        <f t="shared" si="470"/>
        <v>6.8965517241379309E-2</v>
      </c>
      <c r="L2923" s="19">
        <f t="shared" si="470"/>
        <v>0.93103448275862066</v>
      </c>
      <c r="M2923" s="21" t="s">
        <v>95</v>
      </c>
    </row>
    <row r="2924" spans="1:13" ht="20.25" customHeight="1">
      <c r="A2924" s="22" t="s">
        <v>98</v>
      </c>
      <c r="B2924" s="23">
        <f>IFERROR(AVERAGE(B2921:B2923),0)</f>
        <v>0</v>
      </c>
      <c r="C2924" s="23">
        <f>IFERROR(AVERAGE(C2921:C2923),0)</f>
        <v>0</v>
      </c>
      <c r="D2924" s="23">
        <f>IFERROR(AVERAGE(D2921:D2923),0)</f>
        <v>0</v>
      </c>
      <c r="E2924" s="23">
        <f>IFERROR(AVERAGE(E2921:E2923),0)</f>
        <v>1.6666666666666667</v>
      </c>
      <c r="F2924" s="23">
        <f>IFERROR(AVERAGE(F2921:F2923),0)</f>
        <v>27.333333333333332</v>
      </c>
      <c r="G2924" s="23">
        <f>SUM(AVERAGE(G2921:G2923))</f>
        <v>29</v>
      </c>
      <c r="H2924" s="24">
        <f>AVERAGE(H2921:H2923)*0.2</f>
        <v>0</v>
      </c>
      <c r="I2924" s="24">
        <f>AVERAGE(I2921:I2923)*0.4</f>
        <v>0</v>
      </c>
      <c r="J2924" s="24">
        <f>AVERAGE(J2921:J2923)*0.6</f>
        <v>0</v>
      </c>
      <c r="K2924" s="24">
        <f>AVERAGE(K2921:K2923)*0.8</f>
        <v>4.597701149425288E-2</v>
      </c>
      <c r="L2924" s="24">
        <f>AVERAGE(L2921:L2923)*1</f>
        <v>0.94252873563218387</v>
      </c>
      <c r="M2924" s="25">
        <f>SUM(H2924:L2924)</f>
        <v>0.9885057471264368</v>
      </c>
    </row>
    <row r="2925" spans="1:13" ht="20.25" customHeight="1">
      <c r="A2925" s="12" t="s">
        <v>99</v>
      </c>
      <c r="B2925" s="13" t="s">
        <v>88</v>
      </c>
      <c r="C2925" s="13" t="s">
        <v>89</v>
      </c>
      <c r="D2925" s="13" t="s">
        <v>90</v>
      </c>
      <c r="E2925" s="13" t="s">
        <v>91</v>
      </c>
      <c r="F2925" s="13" t="s">
        <v>92</v>
      </c>
      <c r="G2925" s="14" t="s">
        <v>93</v>
      </c>
      <c r="H2925" s="15" t="s">
        <v>88</v>
      </c>
      <c r="I2925" s="15" t="s">
        <v>89</v>
      </c>
      <c r="J2925" s="15" t="s">
        <v>90</v>
      </c>
      <c r="K2925" s="15" t="s">
        <v>91</v>
      </c>
      <c r="L2925" s="26" t="s">
        <v>92</v>
      </c>
      <c r="M2925" s="14" t="s">
        <v>93</v>
      </c>
    </row>
    <row r="2926" spans="1:13" ht="20.25" customHeight="1">
      <c r="A2926" s="17" t="s">
        <v>100</v>
      </c>
      <c r="B2926" s="18"/>
      <c r="C2926" s="18"/>
      <c r="D2926" s="18"/>
      <c r="E2926" s="18">
        <v>1</v>
      </c>
      <c r="F2926" s="18">
        <v>28</v>
      </c>
      <c r="G2926" s="14">
        <f>SUM(B2926:F2926)</f>
        <v>29</v>
      </c>
      <c r="H2926" s="19">
        <f t="shared" ref="H2926:L2930" si="471">IFERROR(B2926/$G$2931,0)</f>
        <v>0</v>
      </c>
      <c r="I2926" s="19">
        <f t="shared" si="471"/>
        <v>0</v>
      </c>
      <c r="J2926" s="19">
        <f t="shared" si="471"/>
        <v>0</v>
      </c>
      <c r="K2926" s="19">
        <f t="shared" si="471"/>
        <v>3.4482758620689655E-2</v>
      </c>
      <c r="L2926" s="19">
        <f t="shared" si="471"/>
        <v>0.96551724137931039</v>
      </c>
      <c r="M2926" s="21" t="s">
        <v>95</v>
      </c>
    </row>
    <row r="2927" spans="1:13" ht="20.25" customHeight="1">
      <c r="A2927" s="17" t="s">
        <v>101</v>
      </c>
      <c r="B2927" s="18"/>
      <c r="C2927" s="18"/>
      <c r="D2927" s="18"/>
      <c r="E2927" s="18">
        <v>1</v>
      </c>
      <c r="F2927" s="18">
        <v>28</v>
      </c>
      <c r="G2927" s="14">
        <f>SUM(B2927:F2927)</f>
        <v>29</v>
      </c>
      <c r="H2927" s="19">
        <f t="shared" si="471"/>
        <v>0</v>
      </c>
      <c r="I2927" s="19">
        <f t="shared" si="471"/>
        <v>0</v>
      </c>
      <c r="J2927" s="19">
        <f t="shared" si="471"/>
        <v>0</v>
      </c>
      <c r="K2927" s="19">
        <f t="shared" si="471"/>
        <v>3.4482758620689655E-2</v>
      </c>
      <c r="L2927" s="19">
        <f t="shared" si="471"/>
        <v>0.96551724137931039</v>
      </c>
      <c r="M2927" s="21" t="s">
        <v>95</v>
      </c>
    </row>
    <row r="2928" spans="1:13" ht="20.25" customHeight="1">
      <c r="A2928" s="17" t="s">
        <v>102</v>
      </c>
      <c r="B2928" s="18"/>
      <c r="C2928" s="18"/>
      <c r="D2928" s="18"/>
      <c r="E2928" s="18">
        <v>1</v>
      </c>
      <c r="F2928" s="18">
        <v>28</v>
      </c>
      <c r="G2928" s="14">
        <f>SUM(B2928:F2928)</f>
        <v>29</v>
      </c>
      <c r="H2928" s="19">
        <f t="shared" si="471"/>
        <v>0</v>
      </c>
      <c r="I2928" s="19">
        <f t="shared" si="471"/>
        <v>0</v>
      </c>
      <c r="J2928" s="19">
        <f t="shared" si="471"/>
        <v>0</v>
      </c>
      <c r="K2928" s="19">
        <f t="shared" si="471"/>
        <v>3.4482758620689655E-2</v>
      </c>
      <c r="L2928" s="19">
        <f t="shared" si="471"/>
        <v>0.96551724137931039</v>
      </c>
      <c r="M2928" s="21" t="s">
        <v>95</v>
      </c>
    </row>
    <row r="2929" spans="1:13" ht="20.25" customHeight="1">
      <c r="A2929" s="17" t="s">
        <v>103</v>
      </c>
      <c r="B2929" s="18"/>
      <c r="C2929" s="18"/>
      <c r="D2929" s="18"/>
      <c r="E2929" s="18">
        <v>1</v>
      </c>
      <c r="F2929" s="18">
        <v>28</v>
      </c>
      <c r="G2929" s="14">
        <f>SUM(B2929:F2929)</f>
        <v>29</v>
      </c>
      <c r="H2929" s="19">
        <f t="shared" si="471"/>
        <v>0</v>
      </c>
      <c r="I2929" s="19">
        <f t="shared" si="471"/>
        <v>0</v>
      </c>
      <c r="J2929" s="19">
        <f t="shared" si="471"/>
        <v>0</v>
      </c>
      <c r="K2929" s="19">
        <f t="shared" si="471"/>
        <v>3.4482758620689655E-2</v>
      </c>
      <c r="L2929" s="19">
        <f t="shared" si="471"/>
        <v>0.96551724137931039</v>
      </c>
      <c r="M2929" s="21" t="s">
        <v>95</v>
      </c>
    </row>
    <row r="2930" spans="1:13" ht="20.25" customHeight="1">
      <c r="A2930" s="17" t="s">
        <v>104</v>
      </c>
      <c r="B2930" s="18"/>
      <c r="C2930" s="18"/>
      <c r="D2930" s="18"/>
      <c r="E2930" s="18">
        <v>1</v>
      </c>
      <c r="F2930" s="18">
        <v>28</v>
      </c>
      <c r="G2930" s="14">
        <f>SUM(B2930:F2930)</f>
        <v>29</v>
      </c>
      <c r="H2930" s="19">
        <f t="shared" si="471"/>
        <v>0</v>
      </c>
      <c r="I2930" s="19">
        <f t="shared" si="471"/>
        <v>0</v>
      </c>
      <c r="J2930" s="19">
        <f t="shared" si="471"/>
        <v>0</v>
      </c>
      <c r="K2930" s="19">
        <f t="shared" si="471"/>
        <v>3.4482758620689655E-2</v>
      </c>
      <c r="L2930" s="19">
        <f t="shared" si="471"/>
        <v>0.96551724137931039</v>
      </c>
      <c r="M2930" s="21"/>
    </row>
    <row r="2931" spans="1:13" ht="20.25" customHeight="1">
      <c r="A2931" s="22" t="s">
        <v>105</v>
      </c>
      <c r="B2931" s="23">
        <f>IFERROR(AVERAGE(B2926:B2930),0)</f>
        <v>0</v>
      </c>
      <c r="C2931" s="23">
        <f>IFERROR(AVERAGE(C2926:C2930),0)</f>
        <v>0</v>
      </c>
      <c r="D2931" s="23">
        <f>IFERROR(AVERAGE(D2926:D2930),0)</f>
        <v>0</v>
      </c>
      <c r="E2931" s="23">
        <f>IFERROR(AVERAGE(E2926:E2930),0)</f>
        <v>1</v>
      </c>
      <c r="F2931" s="23">
        <f>IFERROR(AVERAGE(F2926:F2930),0)</f>
        <v>28</v>
      </c>
      <c r="G2931" s="23">
        <f>SUM(AVERAGE(G2926:G2930))</f>
        <v>29</v>
      </c>
      <c r="H2931" s="25">
        <f>AVERAGE(H2926:H2930)*0.2</f>
        <v>0</v>
      </c>
      <c r="I2931" s="25">
        <f>AVERAGE(I2926:I2930)*0.4</f>
        <v>0</v>
      </c>
      <c r="J2931" s="25">
        <f>AVERAGE(J2926:J2930)*0.6</f>
        <v>0</v>
      </c>
      <c r="K2931" s="25">
        <f>AVERAGE(K2926:K2930)*0.8</f>
        <v>2.7586206896551724E-2</v>
      </c>
      <c r="L2931" s="25">
        <f>AVERAGE(L2926:L2930)*1</f>
        <v>0.96551724137931028</v>
      </c>
      <c r="M2931" s="25">
        <f>SUM(H2931:L2931)</f>
        <v>0.99310344827586206</v>
      </c>
    </row>
    <row r="2932" spans="1:13" ht="20.25" customHeight="1">
      <c r="A2932" s="12" t="s">
        <v>106</v>
      </c>
      <c r="B2932" s="13" t="s">
        <v>88</v>
      </c>
      <c r="C2932" s="13" t="s">
        <v>89</v>
      </c>
      <c r="D2932" s="13" t="s">
        <v>90</v>
      </c>
      <c r="E2932" s="13" t="s">
        <v>91</v>
      </c>
      <c r="F2932" s="13" t="s">
        <v>92</v>
      </c>
      <c r="G2932" s="14" t="s">
        <v>93</v>
      </c>
      <c r="H2932" s="15" t="s">
        <v>88</v>
      </c>
      <c r="I2932" s="15" t="s">
        <v>89</v>
      </c>
      <c r="J2932" s="15" t="s">
        <v>90</v>
      </c>
      <c r="K2932" s="15" t="s">
        <v>91</v>
      </c>
      <c r="L2932" s="26" t="s">
        <v>92</v>
      </c>
      <c r="M2932" s="14" t="s">
        <v>93</v>
      </c>
    </row>
    <row r="2933" spans="1:13" ht="20.25" customHeight="1">
      <c r="A2933" s="17" t="s">
        <v>107</v>
      </c>
      <c r="B2933" s="18"/>
      <c r="C2933" s="18"/>
      <c r="D2933" s="18"/>
      <c r="E2933" s="18">
        <v>7</v>
      </c>
      <c r="F2933" s="18">
        <v>22</v>
      </c>
      <c r="G2933" s="14">
        <f>SUM(B2933:F2933)</f>
        <v>29</v>
      </c>
      <c r="H2933" s="19">
        <f>IFERROR(B2933/$G$2938,0)</f>
        <v>0</v>
      </c>
      <c r="I2933" s="19">
        <f t="shared" ref="I2933:L2935" si="472">IFERROR(C2933/$G$2938,0)</f>
        <v>0</v>
      </c>
      <c r="J2933" s="19">
        <f t="shared" si="472"/>
        <v>0</v>
      </c>
      <c r="K2933" s="19">
        <f t="shared" si="472"/>
        <v>0.2413793103448276</v>
      </c>
      <c r="L2933" s="19">
        <f t="shared" si="472"/>
        <v>0.75862068965517238</v>
      </c>
      <c r="M2933" s="21" t="s">
        <v>95</v>
      </c>
    </row>
    <row r="2934" spans="1:13" ht="20.25" customHeight="1">
      <c r="A2934" s="17" t="s">
        <v>108</v>
      </c>
      <c r="B2934" s="18"/>
      <c r="C2934" s="18"/>
      <c r="D2934" s="18"/>
      <c r="E2934" s="18">
        <v>5</v>
      </c>
      <c r="F2934" s="18">
        <v>24</v>
      </c>
      <c r="G2934" s="14">
        <f>SUM(B2934:F2934)</f>
        <v>29</v>
      </c>
      <c r="H2934" s="19">
        <f>IFERROR(B2934/$G$2938,0)</f>
        <v>0</v>
      </c>
      <c r="I2934" s="19">
        <f t="shared" si="472"/>
        <v>0</v>
      </c>
      <c r="J2934" s="19">
        <f t="shared" si="472"/>
        <v>0</v>
      </c>
      <c r="K2934" s="19">
        <f t="shared" si="472"/>
        <v>0.17241379310344829</v>
      </c>
      <c r="L2934" s="19">
        <f t="shared" si="472"/>
        <v>0.82758620689655171</v>
      </c>
      <c r="M2934" s="21" t="s">
        <v>95</v>
      </c>
    </row>
    <row r="2935" spans="1:13" ht="20.25" customHeight="1">
      <c r="A2935" s="17" t="s">
        <v>109</v>
      </c>
      <c r="B2935" s="18"/>
      <c r="C2935" s="18"/>
      <c r="D2935" s="18"/>
      <c r="E2935" s="18">
        <v>5</v>
      </c>
      <c r="F2935" s="18">
        <v>24</v>
      </c>
      <c r="G2935" s="14">
        <f>SUM(B2935:F2935)</f>
        <v>29</v>
      </c>
      <c r="H2935" s="19">
        <f>IFERROR(B2935/$G$2938,0)</f>
        <v>0</v>
      </c>
      <c r="I2935" s="19">
        <f t="shared" si="472"/>
        <v>0</v>
      </c>
      <c r="J2935" s="19">
        <f t="shared" si="472"/>
        <v>0</v>
      </c>
      <c r="K2935" s="19">
        <f t="shared" si="472"/>
        <v>0.17241379310344829</v>
      </c>
      <c r="L2935" s="19">
        <f t="shared" si="472"/>
        <v>0.82758620689655171</v>
      </c>
      <c r="M2935" s="21" t="s">
        <v>95</v>
      </c>
    </row>
    <row r="2936" spans="1:13" ht="20.25" customHeight="1">
      <c r="A2936" s="22" t="s">
        <v>105</v>
      </c>
      <c r="B2936" s="23">
        <f>IFERROR(AVERAGE(B2933:B2935),0)</f>
        <v>0</v>
      </c>
      <c r="C2936" s="23">
        <f>IFERROR(AVERAGE(C2933:C2935),0)</f>
        <v>0</v>
      </c>
      <c r="D2936" s="27">
        <f>IFERROR(AVERAGE(D2933:D2935),0)</f>
        <v>0</v>
      </c>
      <c r="E2936" s="27">
        <f>IFERROR(AVERAGE(E2933:E2935),0)</f>
        <v>5.666666666666667</v>
      </c>
      <c r="F2936" s="27">
        <f>IFERROR(AVERAGE(F2933:F2935),0)</f>
        <v>23.333333333333332</v>
      </c>
      <c r="G2936" s="27">
        <f>SUM(AVERAGE(G2933:G2935))</f>
        <v>29</v>
      </c>
      <c r="H2936" s="25">
        <f>AVERAGE(H2933:H2935)*0.2</f>
        <v>0</v>
      </c>
      <c r="I2936" s="25">
        <f>AVERAGE(I2933:I2935)*0.4</f>
        <v>0</v>
      </c>
      <c r="J2936" s="25">
        <f>AVERAGE(J2933:J2935)*0.6</f>
        <v>0</v>
      </c>
      <c r="K2936" s="25">
        <f>AVERAGE(K2933:K2935)*0.8</f>
        <v>0.1563218390804598</v>
      </c>
      <c r="L2936" s="25">
        <f>AVERAGE(L2933:L2935)*1</f>
        <v>0.8045977011494253</v>
      </c>
      <c r="M2936" s="28">
        <f>SUM(H2936:L2936)</f>
        <v>0.96091954022988513</v>
      </c>
    </row>
    <row r="2937" spans="1:13" ht="20.25" customHeight="1">
      <c r="A2937" s="12" t="s">
        <v>110</v>
      </c>
      <c r="B2937" s="13" t="s">
        <v>88</v>
      </c>
      <c r="C2937" s="13" t="s">
        <v>89</v>
      </c>
      <c r="D2937" s="13" t="s">
        <v>90</v>
      </c>
      <c r="E2937" s="13" t="s">
        <v>91</v>
      </c>
      <c r="F2937" s="13" t="s">
        <v>92</v>
      </c>
      <c r="G2937" s="14" t="s">
        <v>93</v>
      </c>
      <c r="H2937" s="15" t="s">
        <v>88</v>
      </c>
      <c r="I2937" s="15" t="s">
        <v>89</v>
      </c>
      <c r="J2937" s="15" t="s">
        <v>90</v>
      </c>
      <c r="K2937" s="15" t="s">
        <v>91</v>
      </c>
      <c r="L2937" s="26" t="s">
        <v>92</v>
      </c>
      <c r="M2937" s="14" t="s">
        <v>93</v>
      </c>
    </row>
    <row r="2938" spans="1:13" ht="20.25" customHeight="1">
      <c r="A2938" s="29" t="s">
        <v>111</v>
      </c>
      <c r="B2938" s="30"/>
      <c r="C2938" s="30"/>
      <c r="D2938" s="30"/>
      <c r="E2938" s="18">
        <v>2</v>
      </c>
      <c r="F2938" s="18">
        <v>27</v>
      </c>
      <c r="G2938" s="31">
        <f t="shared" ref="G2938:G2943" si="473">SUM(B2938:F2938)</f>
        <v>29</v>
      </c>
      <c r="H2938" s="32">
        <f>IFERROR(B2938/$G$2943,0)</f>
        <v>0</v>
      </c>
      <c r="I2938" s="32">
        <f t="shared" ref="I2938:L2941" si="474">IFERROR(C2938/$G$2943,0)</f>
        <v>0</v>
      </c>
      <c r="J2938" s="32">
        <f t="shared" si="474"/>
        <v>0</v>
      </c>
      <c r="K2938" s="32">
        <f t="shared" si="474"/>
        <v>0</v>
      </c>
      <c r="L2938" s="32">
        <f t="shared" si="474"/>
        <v>0</v>
      </c>
      <c r="M2938" s="21" t="s">
        <v>95</v>
      </c>
    </row>
    <row r="2939" spans="1:13" ht="20.25" customHeight="1">
      <c r="A2939" s="29" t="s">
        <v>112</v>
      </c>
      <c r="B2939" s="30"/>
      <c r="C2939" s="30"/>
      <c r="D2939" s="30"/>
      <c r="E2939" s="18">
        <v>2</v>
      </c>
      <c r="F2939" s="18">
        <v>27</v>
      </c>
      <c r="G2939" s="31">
        <f t="shared" si="473"/>
        <v>29</v>
      </c>
      <c r="H2939" s="32">
        <f>IFERROR(B2939/$G$2943,0)</f>
        <v>0</v>
      </c>
      <c r="I2939" s="32">
        <f t="shared" si="474"/>
        <v>0</v>
      </c>
      <c r="J2939" s="32">
        <f t="shared" si="474"/>
        <v>0</v>
      </c>
      <c r="K2939" s="32">
        <f t="shared" si="474"/>
        <v>0</v>
      </c>
      <c r="L2939" s="32">
        <f t="shared" si="474"/>
        <v>0</v>
      </c>
      <c r="M2939" s="21" t="s">
        <v>95</v>
      </c>
    </row>
    <row r="2940" spans="1:13" ht="20.25" customHeight="1">
      <c r="A2940" s="29" t="s">
        <v>113</v>
      </c>
      <c r="B2940" s="30"/>
      <c r="C2940" s="30"/>
      <c r="D2940" s="30"/>
      <c r="E2940" s="18">
        <v>3</v>
      </c>
      <c r="F2940" s="18">
        <v>26</v>
      </c>
      <c r="G2940" s="31">
        <f t="shared" si="473"/>
        <v>29</v>
      </c>
      <c r="H2940" s="32">
        <f>IFERROR(B2940/$G$2943,0)</f>
        <v>0</v>
      </c>
      <c r="I2940" s="32">
        <f t="shared" si="474"/>
        <v>0</v>
      </c>
      <c r="J2940" s="32">
        <f t="shared" si="474"/>
        <v>0</v>
      </c>
      <c r="K2940" s="32">
        <f t="shared" si="474"/>
        <v>0</v>
      </c>
      <c r="L2940" s="32">
        <f t="shared" si="474"/>
        <v>0</v>
      </c>
      <c r="M2940" s="21" t="s">
        <v>95</v>
      </c>
    </row>
    <row r="2941" spans="1:13" ht="20.25" customHeight="1">
      <c r="A2941" s="29" t="s">
        <v>114</v>
      </c>
      <c r="B2941" s="30"/>
      <c r="C2941" s="30"/>
      <c r="D2941" s="30"/>
      <c r="E2941" s="18">
        <v>1</v>
      </c>
      <c r="F2941" s="18">
        <v>28</v>
      </c>
      <c r="G2941" s="31">
        <f t="shared" si="473"/>
        <v>29</v>
      </c>
      <c r="H2941" s="32">
        <f>IFERROR(B2941/$G$2943,0)</f>
        <v>0</v>
      </c>
      <c r="I2941" s="32">
        <f t="shared" si="474"/>
        <v>0</v>
      </c>
      <c r="J2941" s="32">
        <f t="shared" si="474"/>
        <v>0</v>
      </c>
      <c r="K2941" s="32">
        <f t="shared" si="474"/>
        <v>0</v>
      </c>
      <c r="L2941" s="32">
        <f t="shared" si="474"/>
        <v>0</v>
      </c>
      <c r="M2941" s="21" t="s">
        <v>95</v>
      </c>
    </row>
    <row r="2942" spans="1:13" ht="20.25" customHeight="1">
      <c r="A2942" s="17" t="s">
        <v>105</v>
      </c>
      <c r="B2942" s="33">
        <f>IFERROR(AVERAGE(B2938:B2941),0)</f>
        <v>0</v>
      </c>
      <c r="C2942" s="33">
        <f>IFERROR(AVERAGE(C2938:C2941),0)</f>
        <v>0</v>
      </c>
      <c r="D2942" s="33">
        <f>IFERROR(AVERAGE(D2938:D2941),0)</f>
        <v>0</v>
      </c>
      <c r="E2942" s="33">
        <f>IFERROR(AVERAGE(E2938:E2941),0)</f>
        <v>2</v>
      </c>
      <c r="F2942" s="33">
        <f>IFERROR(AVERAGE(F2938:F2941),0)</f>
        <v>27</v>
      </c>
      <c r="G2942" s="33">
        <f>SUM(AVERAGE(G2938:G2941))</f>
        <v>29</v>
      </c>
      <c r="H2942" s="28">
        <f>AVERAGE(H2938:H2941)*0.2</f>
        <v>0</v>
      </c>
      <c r="I2942" s="28">
        <f>AVERAGE(I2938:I2941)*0.4</f>
        <v>0</v>
      </c>
      <c r="J2942" s="28">
        <f>AVERAGE(J2938:J2941)*0.6</f>
        <v>0</v>
      </c>
      <c r="K2942" s="28">
        <f>AVERAGE(K2938:K2941)*0.8</f>
        <v>0</v>
      </c>
      <c r="L2942" s="28">
        <f>AVERAGE(L2938:L2941)*1</f>
        <v>0</v>
      </c>
      <c r="M2942" s="28">
        <f>SUM(H2942:L2942)</f>
        <v>0</v>
      </c>
    </row>
    <row r="2943" spans="1:13" ht="20.25" customHeight="1">
      <c r="A2943" s="29" t="s">
        <v>121</v>
      </c>
      <c r="B2943" s="30"/>
      <c r="C2943" s="30"/>
      <c r="D2943" s="30"/>
      <c r="E2943" s="30"/>
      <c r="F2943" s="30"/>
      <c r="G2943" s="31">
        <f t="shared" si="473"/>
        <v>0</v>
      </c>
      <c r="H2943" s="32">
        <f>IFERROR(B2943/$G$2948,0)</f>
        <v>0</v>
      </c>
      <c r="I2943" s="32">
        <f>IFERROR(C2943/$G$2948,0)</f>
        <v>0</v>
      </c>
      <c r="J2943" s="32">
        <f>IFERROR(D2943/$G$2948,0)</f>
        <v>0</v>
      </c>
      <c r="K2943" s="32">
        <f>IFERROR(E2943/$G$2948,0)</f>
        <v>0</v>
      </c>
      <c r="L2943" s="32">
        <f>IFERROR(F2943/$G$2948,0)</f>
        <v>0</v>
      </c>
      <c r="M2943" s="21" t="s">
        <v>95</v>
      </c>
    </row>
    <row r="2944" spans="1:13" ht="20.25" customHeight="1">
      <c r="A2944" s="34" t="s">
        <v>115</v>
      </c>
      <c r="B2944" s="34"/>
      <c r="C2944" s="34"/>
      <c r="D2944" s="34"/>
      <c r="E2944" s="34"/>
      <c r="F2944" s="34"/>
      <c r="G2944" s="35">
        <v>29</v>
      </c>
      <c r="H2944" s="28" t="s">
        <v>95</v>
      </c>
      <c r="I2944" s="28" t="s">
        <v>95</v>
      </c>
      <c r="J2944" s="28" t="s">
        <v>95</v>
      </c>
      <c r="K2944" s="28" t="s">
        <v>95</v>
      </c>
      <c r="L2944" s="28" t="s">
        <v>95</v>
      </c>
      <c r="M2944" s="28">
        <f>(M2924+M2931+M2936+M2942)/4</f>
        <v>0.73563218390804597</v>
      </c>
    </row>
    <row r="2945" spans="1:13" ht="20.25" customHeight="1">
      <c r="A2945" s="36"/>
      <c r="B2945" s="36"/>
      <c r="C2945" s="36"/>
      <c r="D2945" s="36"/>
      <c r="E2945" s="36"/>
      <c r="F2945" s="36"/>
      <c r="G2945" s="36"/>
      <c r="H2945" s="36"/>
      <c r="I2945" s="36"/>
      <c r="J2945" s="36"/>
      <c r="K2945" s="36"/>
      <c r="L2945" s="36"/>
      <c r="M2945" s="36"/>
    </row>
    <row r="2946" spans="1:13" ht="20.25" customHeight="1">
      <c r="A2946" s="36"/>
      <c r="B2946" s="36"/>
      <c r="C2946" s="36"/>
      <c r="D2946" s="36"/>
      <c r="E2946" s="36"/>
      <c r="F2946" s="36"/>
      <c r="G2946" s="36"/>
      <c r="H2946" s="36"/>
      <c r="I2946" s="36"/>
      <c r="J2946" s="36"/>
      <c r="K2946" s="36"/>
      <c r="L2946" s="36"/>
      <c r="M2946" s="36"/>
    </row>
    <row r="2947" spans="1:13" ht="20.25" customHeight="1">
      <c r="A2947" s="7" t="s">
        <v>82</v>
      </c>
      <c r="B2947" s="8" t="s">
        <v>3</v>
      </c>
      <c r="C2947" s="8"/>
      <c r="D2947" s="8"/>
      <c r="E2947" s="8"/>
      <c r="F2947" s="8"/>
      <c r="G2947" s="8"/>
      <c r="H2947" s="8"/>
      <c r="I2947" s="8"/>
      <c r="J2947" s="8"/>
      <c r="K2947" s="9" t="s">
        <v>78</v>
      </c>
      <c r="L2947" s="10">
        <v>45135</v>
      </c>
      <c r="M2947" s="10"/>
    </row>
    <row r="2948" spans="1:13" ht="20.25" customHeight="1">
      <c r="A2948" s="8" t="s">
        <v>84</v>
      </c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  <c r="M2948" s="8"/>
    </row>
    <row r="2949" spans="1:13" ht="20.25" customHeight="1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8"/>
      <c r="M2949" s="8"/>
    </row>
    <row r="2950" spans="1:13" ht="20.25" customHeight="1">
      <c r="A2950" s="11" t="s">
        <v>85</v>
      </c>
      <c r="B2950" s="8" t="s">
        <v>86</v>
      </c>
      <c r="C2950" s="8"/>
      <c r="D2950" s="8"/>
      <c r="E2950" s="8"/>
      <c r="F2950" s="8"/>
      <c r="G2950" s="8"/>
      <c r="H2950" s="8" t="s">
        <v>86</v>
      </c>
      <c r="I2950" s="8"/>
      <c r="J2950" s="8"/>
      <c r="K2950" s="8"/>
      <c r="L2950" s="8"/>
      <c r="M2950" s="8"/>
    </row>
    <row r="2951" spans="1:13" ht="20.25" customHeight="1">
      <c r="A2951" s="12" t="s">
        <v>87</v>
      </c>
      <c r="B2951" s="13" t="s">
        <v>88</v>
      </c>
      <c r="C2951" s="13" t="s">
        <v>89</v>
      </c>
      <c r="D2951" s="13" t="s">
        <v>90</v>
      </c>
      <c r="E2951" s="13" t="s">
        <v>91</v>
      </c>
      <c r="F2951" s="13" t="s">
        <v>92</v>
      </c>
      <c r="G2951" s="14" t="s">
        <v>93</v>
      </c>
      <c r="H2951" s="15" t="s">
        <v>88</v>
      </c>
      <c r="I2951" s="15" t="s">
        <v>89</v>
      </c>
      <c r="J2951" s="15" t="s">
        <v>90</v>
      </c>
      <c r="K2951" s="15" t="s">
        <v>91</v>
      </c>
      <c r="L2951" s="15" t="s">
        <v>92</v>
      </c>
      <c r="M2951" s="16" t="s">
        <v>93</v>
      </c>
    </row>
    <row r="2952" spans="1:13" ht="20.25" customHeight="1">
      <c r="A2952" s="17" t="s">
        <v>94</v>
      </c>
      <c r="B2952" s="18"/>
      <c r="C2952" s="18"/>
      <c r="D2952" s="18"/>
      <c r="E2952" s="18">
        <v>6</v>
      </c>
      <c r="F2952" s="18">
        <v>23</v>
      </c>
      <c r="G2952" s="14">
        <f>SUM(B2952:F2952)</f>
        <v>29</v>
      </c>
      <c r="H2952" s="19">
        <f>IFERROR(B2952/$G$2957,0)</f>
        <v>0</v>
      </c>
      <c r="I2952" s="19">
        <f t="shared" ref="I2952:L2954" si="475">IFERROR(C2952/$G$2957,0)</f>
        <v>0</v>
      </c>
      <c r="J2952" s="19">
        <f t="shared" si="475"/>
        <v>0</v>
      </c>
      <c r="K2952" s="19">
        <f t="shared" si="475"/>
        <v>0.20689655172413793</v>
      </c>
      <c r="L2952" s="19">
        <f>IFERROR(F2952/$G$2957,0)</f>
        <v>0.7931034482758621</v>
      </c>
      <c r="M2952" s="20" t="s">
        <v>95</v>
      </c>
    </row>
    <row r="2953" spans="1:13" ht="20.25" customHeight="1">
      <c r="A2953" s="17" t="s">
        <v>96</v>
      </c>
      <c r="B2953" s="18"/>
      <c r="C2953" s="18"/>
      <c r="D2953" s="18"/>
      <c r="E2953" s="18">
        <v>6</v>
      </c>
      <c r="F2953" s="18">
        <v>23</v>
      </c>
      <c r="G2953" s="14">
        <f>SUM(B2953:F2953)</f>
        <v>29</v>
      </c>
      <c r="H2953" s="19">
        <f>IFERROR(B2953/$G$2957,0)</f>
        <v>0</v>
      </c>
      <c r="I2953" s="19">
        <f t="shared" si="475"/>
        <v>0</v>
      </c>
      <c r="J2953" s="19">
        <f t="shared" si="475"/>
        <v>0</v>
      </c>
      <c r="K2953" s="19">
        <f t="shared" si="475"/>
        <v>0.20689655172413793</v>
      </c>
      <c r="L2953" s="19">
        <f t="shared" si="475"/>
        <v>0.7931034482758621</v>
      </c>
      <c r="M2953" s="21" t="s">
        <v>95</v>
      </c>
    </row>
    <row r="2954" spans="1:13" ht="20.25" customHeight="1">
      <c r="A2954" s="17" t="s">
        <v>97</v>
      </c>
      <c r="B2954" s="18"/>
      <c r="C2954" s="18"/>
      <c r="D2954" s="18"/>
      <c r="E2954" s="18">
        <v>7</v>
      </c>
      <c r="F2954" s="18">
        <v>22</v>
      </c>
      <c r="G2954" s="14">
        <f>SUM(B2954:F2954)</f>
        <v>29</v>
      </c>
      <c r="H2954" s="19">
        <f>IFERROR(B2954/$G$2957,0)</f>
        <v>0</v>
      </c>
      <c r="I2954" s="19">
        <f t="shared" si="475"/>
        <v>0</v>
      </c>
      <c r="J2954" s="19">
        <f t="shared" si="475"/>
        <v>0</v>
      </c>
      <c r="K2954" s="19">
        <f t="shared" si="475"/>
        <v>0.2413793103448276</v>
      </c>
      <c r="L2954" s="19">
        <f t="shared" si="475"/>
        <v>0.75862068965517238</v>
      </c>
      <c r="M2954" s="21" t="s">
        <v>95</v>
      </c>
    </row>
    <row r="2955" spans="1:13" ht="20.25" customHeight="1">
      <c r="A2955" s="22" t="s">
        <v>98</v>
      </c>
      <c r="B2955" s="23">
        <f>IFERROR(AVERAGE(B2952:B2954),0)</f>
        <v>0</v>
      </c>
      <c r="C2955" s="23">
        <f>IFERROR(AVERAGE(C2952:C2954),0)</f>
        <v>0</v>
      </c>
      <c r="D2955" s="23">
        <f>IFERROR(AVERAGE(D2952:D2954),0)</f>
        <v>0</v>
      </c>
      <c r="E2955" s="23">
        <f>IFERROR(AVERAGE(E2952:E2954),0)</f>
        <v>6.333333333333333</v>
      </c>
      <c r="F2955" s="23">
        <f>IFERROR(AVERAGE(F2952:F2954),0)</f>
        <v>22.666666666666668</v>
      </c>
      <c r="G2955" s="23">
        <f>SUM(AVERAGE(G2952:G2954))</f>
        <v>29</v>
      </c>
      <c r="H2955" s="24">
        <f>AVERAGE(H2952:H2954)*0.2</f>
        <v>0</v>
      </c>
      <c r="I2955" s="24">
        <f>AVERAGE(I2952:I2954)*0.4</f>
        <v>0</v>
      </c>
      <c r="J2955" s="24">
        <f>AVERAGE(J2952:J2954)*0.6</f>
        <v>0</v>
      </c>
      <c r="K2955" s="24">
        <f>AVERAGE(K2952:K2954)*0.8</f>
        <v>0.17471264367816092</v>
      </c>
      <c r="L2955" s="24">
        <f>AVERAGE(L2952:L2954)*1</f>
        <v>0.7816091954022989</v>
      </c>
      <c r="M2955" s="25">
        <f>SUM(H2955:L2955)</f>
        <v>0.95632183908045976</v>
      </c>
    </row>
    <row r="2956" spans="1:13" ht="20.25" customHeight="1">
      <c r="A2956" s="12" t="s">
        <v>99</v>
      </c>
      <c r="B2956" s="13" t="s">
        <v>88</v>
      </c>
      <c r="C2956" s="13" t="s">
        <v>89</v>
      </c>
      <c r="D2956" s="13" t="s">
        <v>90</v>
      </c>
      <c r="E2956" s="13" t="s">
        <v>91</v>
      </c>
      <c r="F2956" s="13" t="s">
        <v>92</v>
      </c>
      <c r="G2956" s="14" t="s">
        <v>93</v>
      </c>
      <c r="H2956" s="15" t="s">
        <v>88</v>
      </c>
      <c r="I2956" s="15" t="s">
        <v>89</v>
      </c>
      <c r="J2956" s="15" t="s">
        <v>90</v>
      </c>
      <c r="K2956" s="15" t="s">
        <v>91</v>
      </c>
      <c r="L2956" s="26" t="s">
        <v>92</v>
      </c>
      <c r="M2956" s="14" t="s">
        <v>93</v>
      </c>
    </row>
    <row r="2957" spans="1:13" ht="20.25" customHeight="1">
      <c r="A2957" s="17" t="s">
        <v>100</v>
      </c>
      <c r="B2957" s="18"/>
      <c r="C2957" s="18"/>
      <c r="D2957" s="18"/>
      <c r="E2957" s="18">
        <v>8</v>
      </c>
      <c r="F2957" s="18">
        <v>21</v>
      </c>
      <c r="G2957" s="14">
        <f>SUM(B2957:F2957)</f>
        <v>29</v>
      </c>
      <c r="H2957" s="19">
        <f t="shared" ref="H2957:L2961" si="476">IFERROR(B2957/$G$2962,0)</f>
        <v>0</v>
      </c>
      <c r="I2957" s="19">
        <f t="shared" si="476"/>
        <v>0</v>
      </c>
      <c r="J2957" s="19">
        <f t="shared" si="476"/>
        <v>0</v>
      </c>
      <c r="K2957" s="19">
        <f t="shared" si="476"/>
        <v>0.27586206896551724</v>
      </c>
      <c r="L2957" s="19">
        <f t="shared" si="476"/>
        <v>0.72413793103448276</v>
      </c>
      <c r="M2957" s="21" t="s">
        <v>95</v>
      </c>
    </row>
    <row r="2958" spans="1:13" ht="20.25" customHeight="1">
      <c r="A2958" s="17" t="s">
        <v>101</v>
      </c>
      <c r="B2958" s="18"/>
      <c r="C2958" s="18"/>
      <c r="D2958" s="18"/>
      <c r="E2958" s="18">
        <v>7</v>
      </c>
      <c r="F2958" s="18">
        <v>22</v>
      </c>
      <c r="G2958" s="14">
        <f>SUM(B2958:F2958)</f>
        <v>29</v>
      </c>
      <c r="H2958" s="19">
        <f t="shared" si="476"/>
        <v>0</v>
      </c>
      <c r="I2958" s="19">
        <f t="shared" si="476"/>
        <v>0</v>
      </c>
      <c r="J2958" s="19">
        <f t="shared" si="476"/>
        <v>0</v>
      </c>
      <c r="K2958" s="19">
        <f t="shared" si="476"/>
        <v>0.2413793103448276</v>
      </c>
      <c r="L2958" s="19">
        <f t="shared" si="476"/>
        <v>0.75862068965517238</v>
      </c>
      <c r="M2958" s="21" t="s">
        <v>95</v>
      </c>
    </row>
    <row r="2959" spans="1:13" ht="20.25" customHeight="1">
      <c r="A2959" s="17" t="s">
        <v>102</v>
      </c>
      <c r="B2959" s="18"/>
      <c r="C2959" s="18"/>
      <c r="D2959" s="18"/>
      <c r="E2959" s="18">
        <v>6</v>
      </c>
      <c r="F2959" s="18">
        <v>23</v>
      </c>
      <c r="G2959" s="14">
        <f>SUM(B2959:F2959)</f>
        <v>29</v>
      </c>
      <c r="H2959" s="19">
        <f t="shared" si="476"/>
        <v>0</v>
      </c>
      <c r="I2959" s="19">
        <f t="shared" si="476"/>
        <v>0</v>
      </c>
      <c r="J2959" s="19">
        <f t="shared" si="476"/>
        <v>0</v>
      </c>
      <c r="K2959" s="19">
        <f t="shared" si="476"/>
        <v>0.20689655172413793</v>
      </c>
      <c r="L2959" s="19">
        <f t="shared" si="476"/>
        <v>0.7931034482758621</v>
      </c>
      <c r="M2959" s="21" t="s">
        <v>95</v>
      </c>
    </row>
    <row r="2960" spans="1:13" ht="20.25" customHeight="1">
      <c r="A2960" s="17" t="s">
        <v>103</v>
      </c>
      <c r="B2960" s="18"/>
      <c r="C2960" s="18"/>
      <c r="D2960" s="18"/>
      <c r="E2960" s="18">
        <v>8</v>
      </c>
      <c r="F2960" s="18">
        <v>21</v>
      </c>
      <c r="G2960" s="14">
        <f>SUM(B2960:F2960)</f>
        <v>29</v>
      </c>
      <c r="H2960" s="19">
        <f t="shared" si="476"/>
        <v>0</v>
      </c>
      <c r="I2960" s="19">
        <f t="shared" si="476"/>
        <v>0</v>
      </c>
      <c r="J2960" s="19">
        <f t="shared" si="476"/>
        <v>0</v>
      </c>
      <c r="K2960" s="19">
        <f t="shared" si="476"/>
        <v>0.27586206896551724</v>
      </c>
      <c r="L2960" s="19">
        <f t="shared" si="476"/>
        <v>0.72413793103448276</v>
      </c>
      <c r="M2960" s="21" t="s">
        <v>95</v>
      </c>
    </row>
    <row r="2961" spans="1:13" ht="20.25" customHeight="1">
      <c r="A2961" s="17" t="s">
        <v>104</v>
      </c>
      <c r="B2961" s="18"/>
      <c r="C2961" s="18"/>
      <c r="D2961" s="18"/>
      <c r="E2961" s="18">
        <v>5</v>
      </c>
      <c r="F2961" s="18">
        <v>24</v>
      </c>
      <c r="G2961" s="14">
        <f>SUM(B2961:F2961)</f>
        <v>29</v>
      </c>
      <c r="H2961" s="19">
        <f t="shared" si="476"/>
        <v>0</v>
      </c>
      <c r="I2961" s="19">
        <f t="shared" si="476"/>
        <v>0</v>
      </c>
      <c r="J2961" s="19">
        <f t="shared" si="476"/>
        <v>0</v>
      </c>
      <c r="K2961" s="19">
        <f t="shared" si="476"/>
        <v>0.17241379310344829</v>
      </c>
      <c r="L2961" s="19">
        <f t="shared" si="476"/>
        <v>0.82758620689655171</v>
      </c>
      <c r="M2961" s="21"/>
    </row>
    <row r="2962" spans="1:13" ht="20.25" customHeight="1">
      <c r="A2962" s="22" t="s">
        <v>105</v>
      </c>
      <c r="B2962" s="23">
        <f>IFERROR(AVERAGE(B2957:B2961),0)</f>
        <v>0</v>
      </c>
      <c r="C2962" s="23">
        <f>IFERROR(AVERAGE(C2957:C2961),0)</f>
        <v>0</v>
      </c>
      <c r="D2962" s="23">
        <f>IFERROR(AVERAGE(D2957:D2961),0)</f>
        <v>0</v>
      </c>
      <c r="E2962" s="23">
        <f>IFERROR(AVERAGE(E2957:E2961),0)</f>
        <v>6.8</v>
      </c>
      <c r="F2962" s="23">
        <f>IFERROR(AVERAGE(F2957:F2961),0)</f>
        <v>22.2</v>
      </c>
      <c r="G2962" s="23">
        <f>SUM(AVERAGE(G2957:G2961))</f>
        <v>29</v>
      </c>
      <c r="H2962" s="25">
        <f>AVERAGE(H2957:H2961)*0.2</f>
        <v>0</v>
      </c>
      <c r="I2962" s="25">
        <f>AVERAGE(I2957:I2961)*0.4</f>
        <v>0</v>
      </c>
      <c r="J2962" s="25">
        <f>AVERAGE(J2957:J2961)*0.6</f>
        <v>0</v>
      </c>
      <c r="K2962" s="25">
        <f>AVERAGE(K2957:K2961)*0.8</f>
        <v>0.18758620689655175</v>
      </c>
      <c r="L2962" s="25">
        <f>AVERAGE(L2957:L2961)*1</f>
        <v>0.76551724137931032</v>
      </c>
      <c r="M2962" s="25">
        <f>SUM(H2962:L2962)</f>
        <v>0.95310344827586202</v>
      </c>
    </row>
    <row r="2963" spans="1:13" ht="20.25" customHeight="1">
      <c r="A2963" s="12" t="s">
        <v>106</v>
      </c>
      <c r="B2963" s="13" t="s">
        <v>88</v>
      </c>
      <c r="C2963" s="13" t="s">
        <v>89</v>
      </c>
      <c r="D2963" s="13" t="s">
        <v>90</v>
      </c>
      <c r="E2963" s="13" t="s">
        <v>91</v>
      </c>
      <c r="F2963" s="13" t="s">
        <v>92</v>
      </c>
      <c r="G2963" s="14" t="s">
        <v>93</v>
      </c>
      <c r="H2963" s="15" t="s">
        <v>88</v>
      </c>
      <c r="I2963" s="15" t="s">
        <v>89</v>
      </c>
      <c r="J2963" s="15" t="s">
        <v>90</v>
      </c>
      <c r="K2963" s="15" t="s">
        <v>91</v>
      </c>
      <c r="L2963" s="26" t="s">
        <v>92</v>
      </c>
      <c r="M2963" s="14" t="s">
        <v>93</v>
      </c>
    </row>
    <row r="2964" spans="1:13" ht="20.25" customHeight="1">
      <c r="A2964" s="17" t="s">
        <v>107</v>
      </c>
      <c r="B2964" s="18"/>
      <c r="C2964" s="18"/>
      <c r="D2964" s="18"/>
      <c r="E2964" s="18">
        <v>12</v>
      </c>
      <c r="F2964" s="18">
        <v>17</v>
      </c>
      <c r="G2964" s="14">
        <f>SUM(B2964:F2964)</f>
        <v>29</v>
      </c>
      <c r="H2964" s="19">
        <f>IFERROR(B2964/$G$2969,0)</f>
        <v>0</v>
      </c>
      <c r="I2964" s="19">
        <f t="shared" ref="I2964:L2966" si="477">IFERROR(C2964/$G$2969,0)</f>
        <v>0</v>
      </c>
      <c r="J2964" s="19">
        <f t="shared" si="477"/>
        <v>0</v>
      </c>
      <c r="K2964" s="19">
        <f t="shared" si="477"/>
        <v>0.41379310344827586</v>
      </c>
      <c r="L2964" s="19">
        <f t="shared" si="477"/>
        <v>0.58620689655172409</v>
      </c>
      <c r="M2964" s="21" t="s">
        <v>95</v>
      </c>
    </row>
    <row r="2965" spans="1:13" ht="20.25" customHeight="1">
      <c r="A2965" s="17" t="s">
        <v>108</v>
      </c>
      <c r="B2965" s="18"/>
      <c r="C2965" s="18"/>
      <c r="D2965" s="18"/>
      <c r="E2965" s="18">
        <v>10</v>
      </c>
      <c r="F2965" s="18">
        <v>19</v>
      </c>
      <c r="G2965" s="14">
        <f>SUM(B2965:F2965)</f>
        <v>29</v>
      </c>
      <c r="H2965" s="19">
        <f>IFERROR(B2965/$G$2969,0)</f>
        <v>0</v>
      </c>
      <c r="I2965" s="19">
        <f t="shared" si="477"/>
        <v>0</v>
      </c>
      <c r="J2965" s="19">
        <f t="shared" si="477"/>
        <v>0</v>
      </c>
      <c r="K2965" s="19">
        <f t="shared" si="477"/>
        <v>0.34482758620689657</v>
      </c>
      <c r="L2965" s="19">
        <f t="shared" si="477"/>
        <v>0.65517241379310343</v>
      </c>
      <c r="M2965" s="21" t="s">
        <v>95</v>
      </c>
    </row>
    <row r="2966" spans="1:13" ht="20.25" customHeight="1">
      <c r="A2966" s="17" t="s">
        <v>109</v>
      </c>
      <c r="B2966" s="18"/>
      <c r="C2966" s="18"/>
      <c r="D2966" s="18"/>
      <c r="E2966" s="18">
        <v>16</v>
      </c>
      <c r="F2966" s="18">
        <v>13</v>
      </c>
      <c r="G2966" s="14">
        <f>SUM(B2966:F2966)</f>
        <v>29</v>
      </c>
      <c r="H2966" s="19">
        <f>IFERROR(B2966/$G$2969,0)</f>
        <v>0</v>
      </c>
      <c r="I2966" s="19">
        <f t="shared" si="477"/>
        <v>0</v>
      </c>
      <c r="J2966" s="19">
        <f t="shared" si="477"/>
        <v>0</v>
      </c>
      <c r="K2966" s="19">
        <f t="shared" si="477"/>
        <v>0.55172413793103448</v>
      </c>
      <c r="L2966" s="19">
        <f t="shared" si="477"/>
        <v>0.44827586206896552</v>
      </c>
      <c r="M2966" s="21" t="s">
        <v>95</v>
      </c>
    </row>
    <row r="2967" spans="1:13" ht="20.25" customHeight="1">
      <c r="A2967" s="22" t="s">
        <v>105</v>
      </c>
      <c r="B2967" s="23">
        <f>IFERROR(AVERAGE(B2964:B2966),0)</f>
        <v>0</v>
      </c>
      <c r="C2967" s="23">
        <f>IFERROR(AVERAGE(C2964:C2966),0)</f>
        <v>0</v>
      </c>
      <c r="D2967" s="27">
        <f>IFERROR(AVERAGE(D2964:D2966),0)</f>
        <v>0</v>
      </c>
      <c r="E2967" s="27">
        <f>IFERROR(AVERAGE(E2964:E2966),0)</f>
        <v>12.666666666666666</v>
      </c>
      <c r="F2967" s="27">
        <f>IFERROR(AVERAGE(F2964:F2966),0)</f>
        <v>16.333333333333332</v>
      </c>
      <c r="G2967" s="27">
        <f>SUM(AVERAGE(G2964:G2966))</f>
        <v>29</v>
      </c>
      <c r="H2967" s="25">
        <f>AVERAGE(H2964:H2966)*0.2</f>
        <v>0</v>
      </c>
      <c r="I2967" s="25">
        <f>AVERAGE(I2964:I2966)*0.4</f>
        <v>0</v>
      </c>
      <c r="J2967" s="25">
        <f>AVERAGE(J2964:J2966)*0.6</f>
        <v>0</v>
      </c>
      <c r="K2967" s="25">
        <f>AVERAGE(K2964:K2966)*0.8</f>
        <v>0.34942528735632183</v>
      </c>
      <c r="L2967" s="25">
        <f>AVERAGE(L2964:L2966)*1</f>
        <v>0.56321839080459768</v>
      </c>
      <c r="M2967" s="28">
        <f>SUM(H2967:L2967)</f>
        <v>0.91264367816091951</v>
      </c>
    </row>
    <row r="2968" spans="1:13" ht="20.25" customHeight="1">
      <c r="A2968" s="12" t="s">
        <v>110</v>
      </c>
      <c r="B2968" s="13" t="s">
        <v>88</v>
      </c>
      <c r="C2968" s="13" t="s">
        <v>89</v>
      </c>
      <c r="D2968" s="13" t="s">
        <v>90</v>
      </c>
      <c r="E2968" s="13" t="s">
        <v>91</v>
      </c>
      <c r="F2968" s="13" t="s">
        <v>92</v>
      </c>
      <c r="G2968" s="14" t="s">
        <v>93</v>
      </c>
      <c r="H2968" s="15" t="s">
        <v>88</v>
      </c>
      <c r="I2968" s="15" t="s">
        <v>89</v>
      </c>
      <c r="J2968" s="15" t="s">
        <v>90</v>
      </c>
      <c r="K2968" s="15" t="s">
        <v>91</v>
      </c>
      <c r="L2968" s="26" t="s">
        <v>92</v>
      </c>
      <c r="M2968" s="14" t="s">
        <v>93</v>
      </c>
    </row>
    <row r="2969" spans="1:13" ht="20.25" customHeight="1">
      <c r="A2969" s="29" t="s">
        <v>111</v>
      </c>
      <c r="B2969" s="30"/>
      <c r="C2969" s="30"/>
      <c r="D2969" s="30"/>
      <c r="E2969" s="18">
        <v>7</v>
      </c>
      <c r="F2969" s="18">
        <v>22</v>
      </c>
      <c r="G2969" s="31">
        <f t="shared" ref="G2969:G2974" si="478">SUM(B2969:F2969)</f>
        <v>29</v>
      </c>
      <c r="H2969" s="32">
        <f>IFERROR(B2969/$G$2974,0)</f>
        <v>0</v>
      </c>
      <c r="I2969" s="32">
        <f t="shared" ref="I2969:L2972" si="479">IFERROR(C2969/$G$2974,0)</f>
        <v>0</v>
      </c>
      <c r="J2969" s="32">
        <f t="shared" si="479"/>
        <v>0</v>
      </c>
      <c r="K2969" s="32">
        <f t="shared" si="479"/>
        <v>0</v>
      </c>
      <c r="L2969" s="32">
        <f t="shared" si="479"/>
        <v>0</v>
      </c>
      <c r="M2969" s="21" t="s">
        <v>95</v>
      </c>
    </row>
    <row r="2970" spans="1:13" ht="20.25" customHeight="1">
      <c r="A2970" s="29" t="s">
        <v>112</v>
      </c>
      <c r="B2970" s="30"/>
      <c r="C2970" s="30"/>
      <c r="D2970" s="30"/>
      <c r="E2970" s="18">
        <v>7</v>
      </c>
      <c r="F2970" s="18">
        <v>22</v>
      </c>
      <c r="G2970" s="31">
        <f t="shared" si="478"/>
        <v>29</v>
      </c>
      <c r="H2970" s="32">
        <f>IFERROR(B2970/$G$2974,0)</f>
        <v>0</v>
      </c>
      <c r="I2970" s="32">
        <f t="shared" si="479"/>
        <v>0</v>
      </c>
      <c r="J2970" s="32">
        <f t="shared" si="479"/>
        <v>0</v>
      </c>
      <c r="K2970" s="32">
        <f t="shared" si="479"/>
        <v>0</v>
      </c>
      <c r="L2970" s="32">
        <f t="shared" si="479"/>
        <v>0</v>
      </c>
      <c r="M2970" s="21" t="s">
        <v>95</v>
      </c>
    </row>
    <row r="2971" spans="1:13" ht="20.25" customHeight="1">
      <c r="A2971" s="29" t="s">
        <v>113</v>
      </c>
      <c r="B2971" s="30"/>
      <c r="C2971" s="30"/>
      <c r="D2971" s="30"/>
      <c r="E2971" s="18">
        <v>8</v>
      </c>
      <c r="F2971" s="18">
        <v>21</v>
      </c>
      <c r="G2971" s="31">
        <f t="shared" si="478"/>
        <v>29</v>
      </c>
      <c r="H2971" s="32">
        <f>IFERROR(B2971/$G$2974,0)</f>
        <v>0</v>
      </c>
      <c r="I2971" s="32">
        <f t="shared" si="479"/>
        <v>0</v>
      </c>
      <c r="J2971" s="32">
        <f t="shared" si="479"/>
        <v>0</v>
      </c>
      <c r="K2971" s="32">
        <f t="shared" si="479"/>
        <v>0</v>
      </c>
      <c r="L2971" s="32">
        <f t="shared" si="479"/>
        <v>0</v>
      </c>
      <c r="M2971" s="21" t="s">
        <v>95</v>
      </c>
    </row>
    <row r="2972" spans="1:13" ht="20.25" customHeight="1">
      <c r="A2972" s="29" t="s">
        <v>114</v>
      </c>
      <c r="B2972" s="30"/>
      <c r="C2972" s="30"/>
      <c r="D2972" s="30"/>
      <c r="E2972" s="18">
        <v>6</v>
      </c>
      <c r="F2972" s="18">
        <v>23</v>
      </c>
      <c r="G2972" s="31">
        <f t="shared" si="478"/>
        <v>29</v>
      </c>
      <c r="H2972" s="32">
        <f>IFERROR(B2972/$G$2974,0)</f>
        <v>0</v>
      </c>
      <c r="I2972" s="32">
        <f t="shared" si="479"/>
        <v>0</v>
      </c>
      <c r="J2972" s="32">
        <f t="shared" si="479"/>
        <v>0</v>
      </c>
      <c r="K2972" s="32">
        <f t="shared" si="479"/>
        <v>0</v>
      </c>
      <c r="L2972" s="32">
        <f t="shared" si="479"/>
        <v>0</v>
      </c>
      <c r="M2972" s="21" t="s">
        <v>95</v>
      </c>
    </row>
    <row r="2973" spans="1:13" ht="20.25" customHeight="1">
      <c r="A2973" s="17" t="s">
        <v>105</v>
      </c>
      <c r="B2973" s="33">
        <f>IFERROR(AVERAGE(B2969:B2972),0)</f>
        <v>0</v>
      </c>
      <c r="C2973" s="33">
        <f>IFERROR(AVERAGE(C2969:C2972),0)</f>
        <v>0</v>
      </c>
      <c r="D2973" s="33">
        <f>IFERROR(AVERAGE(D2969:D2972),0)</f>
        <v>0</v>
      </c>
      <c r="E2973" s="33">
        <f>IFERROR(AVERAGE(E2969:E2972),0)</f>
        <v>7</v>
      </c>
      <c r="F2973" s="33">
        <f>IFERROR(AVERAGE(F2969:F2972),0)</f>
        <v>22</v>
      </c>
      <c r="G2973" s="33">
        <f>SUM(AVERAGE(G2969:G2972))</f>
        <v>29</v>
      </c>
      <c r="H2973" s="28">
        <f>AVERAGE(H2969:H2972)*0.2</f>
        <v>0</v>
      </c>
      <c r="I2973" s="28">
        <f>AVERAGE(I2969:I2972)*0.4</f>
        <v>0</v>
      </c>
      <c r="J2973" s="28">
        <f>AVERAGE(J2969:J2972)*0.6</f>
        <v>0</v>
      </c>
      <c r="K2973" s="28">
        <f>AVERAGE(K2969:K2972)*0.8</f>
        <v>0</v>
      </c>
      <c r="L2973" s="28">
        <f>AVERAGE(L2969:L2972)*1</f>
        <v>0</v>
      </c>
      <c r="M2973" s="28">
        <f>SUM(H2973:L2973)</f>
        <v>0</v>
      </c>
    </row>
    <row r="2974" spans="1:13" ht="20.25" customHeight="1">
      <c r="A2974" s="29" t="s">
        <v>121</v>
      </c>
      <c r="B2974" s="30"/>
      <c r="C2974" s="30"/>
      <c r="D2974" s="30"/>
      <c r="E2974" s="30"/>
      <c r="F2974" s="30"/>
      <c r="G2974" s="31">
        <f t="shared" si="478"/>
        <v>0</v>
      </c>
      <c r="H2974" s="32">
        <f>IFERROR(B2974/$G$2979,0)</f>
        <v>0</v>
      </c>
      <c r="I2974" s="32">
        <f>IFERROR(C2974/$G$2979,0)</f>
        <v>0</v>
      </c>
      <c r="J2974" s="32">
        <f>IFERROR(D2974/$G$2979,0)</f>
        <v>0</v>
      </c>
      <c r="K2974" s="32">
        <f>IFERROR(E2974/$G$2979,0)</f>
        <v>0</v>
      </c>
      <c r="L2974" s="32">
        <f>IFERROR(F2974/$G$2979,0)</f>
        <v>0</v>
      </c>
      <c r="M2974" s="21" t="s">
        <v>95</v>
      </c>
    </row>
    <row r="2975" spans="1:13" ht="20.25" customHeight="1">
      <c r="A2975" s="34" t="s">
        <v>115</v>
      </c>
      <c r="B2975" s="34"/>
      <c r="C2975" s="34"/>
      <c r="D2975" s="34"/>
      <c r="E2975" s="34"/>
      <c r="F2975" s="34"/>
      <c r="G2975" s="35">
        <v>29</v>
      </c>
      <c r="H2975" s="28" t="s">
        <v>95</v>
      </c>
      <c r="I2975" s="28" t="s">
        <v>95</v>
      </c>
      <c r="J2975" s="28" t="s">
        <v>95</v>
      </c>
      <c r="K2975" s="28" t="s">
        <v>95</v>
      </c>
      <c r="L2975" s="28" t="s">
        <v>95</v>
      </c>
      <c r="M2975" s="28">
        <f>(M2955+M2962+M2967+M2973)/4</f>
        <v>0.70551724137931027</v>
      </c>
    </row>
    <row r="2976" spans="1:13" ht="20.25" customHeight="1">
      <c r="A2976" s="36"/>
      <c r="B2976" s="36"/>
      <c r="C2976" s="36"/>
      <c r="D2976" s="36"/>
      <c r="E2976" s="36"/>
      <c r="F2976" s="36"/>
      <c r="G2976" s="36"/>
      <c r="H2976" s="36"/>
      <c r="I2976" s="36"/>
      <c r="J2976" s="36"/>
      <c r="K2976" s="36"/>
      <c r="L2976" s="36"/>
      <c r="M2976" s="36"/>
    </row>
    <row r="2977" spans="1:13" ht="20.25" customHeight="1">
      <c r="A2977" s="36"/>
      <c r="B2977" s="36"/>
      <c r="C2977" s="36"/>
      <c r="D2977" s="36"/>
      <c r="E2977" s="36"/>
      <c r="F2977" s="36"/>
      <c r="G2977" s="36"/>
      <c r="H2977" s="36"/>
      <c r="I2977" s="36"/>
      <c r="J2977" s="36"/>
      <c r="K2977" s="36"/>
      <c r="L2977" s="36"/>
      <c r="M2977" s="36"/>
    </row>
    <row r="2978" spans="1:13" ht="20.25" customHeight="1">
      <c r="A2978" s="7" t="s">
        <v>82</v>
      </c>
      <c r="B2978" s="8" t="s">
        <v>0</v>
      </c>
      <c r="C2978" s="8"/>
      <c r="D2978" s="8"/>
      <c r="E2978" s="8"/>
      <c r="F2978" s="8"/>
      <c r="G2978" s="8"/>
      <c r="H2978" s="8"/>
      <c r="I2978" s="8"/>
      <c r="J2978" s="8"/>
      <c r="K2978" s="9" t="s">
        <v>78</v>
      </c>
      <c r="L2978" s="10">
        <v>45128</v>
      </c>
      <c r="M2978" s="10"/>
    </row>
    <row r="2979" spans="1:13" ht="20.25" customHeight="1">
      <c r="A2979" s="8" t="s">
        <v>84</v>
      </c>
      <c r="B2979" s="8"/>
      <c r="C2979" s="8"/>
      <c r="D2979" s="8"/>
      <c r="E2979" s="8"/>
      <c r="F2979" s="8"/>
      <c r="G2979" s="8"/>
      <c r="H2979" s="8"/>
      <c r="I2979" s="8"/>
      <c r="J2979" s="8"/>
      <c r="K2979" s="8"/>
      <c r="L2979" s="8"/>
      <c r="M2979" s="8"/>
    </row>
    <row r="2980" spans="1:13" ht="20.25" customHeight="1">
      <c r="A2980" s="8"/>
      <c r="B2980" s="8"/>
      <c r="C2980" s="8"/>
      <c r="D2980" s="8"/>
      <c r="E2980" s="8"/>
      <c r="F2980" s="8"/>
      <c r="G2980" s="8"/>
      <c r="H2980" s="8"/>
      <c r="I2980" s="8"/>
      <c r="J2980" s="8"/>
      <c r="K2980" s="8"/>
      <c r="L2980" s="8"/>
      <c r="M2980" s="8"/>
    </row>
    <row r="2981" spans="1:13" ht="20.25" customHeight="1">
      <c r="A2981" s="11" t="s">
        <v>85</v>
      </c>
      <c r="B2981" s="8" t="s">
        <v>86</v>
      </c>
      <c r="C2981" s="8"/>
      <c r="D2981" s="8"/>
      <c r="E2981" s="8"/>
      <c r="F2981" s="8"/>
      <c r="G2981" s="8"/>
      <c r="H2981" s="8" t="s">
        <v>86</v>
      </c>
      <c r="I2981" s="8"/>
      <c r="J2981" s="8"/>
      <c r="K2981" s="8"/>
      <c r="L2981" s="8"/>
      <c r="M2981" s="8"/>
    </row>
    <row r="2982" spans="1:13" ht="20.25" customHeight="1">
      <c r="A2982" s="12" t="s">
        <v>87</v>
      </c>
      <c r="B2982" s="13" t="s">
        <v>88</v>
      </c>
      <c r="C2982" s="13" t="s">
        <v>89</v>
      </c>
      <c r="D2982" s="13" t="s">
        <v>90</v>
      </c>
      <c r="E2982" s="13" t="s">
        <v>91</v>
      </c>
      <c r="F2982" s="13" t="s">
        <v>92</v>
      </c>
      <c r="G2982" s="14" t="s">
        <v>93</v>
      </c>
      <c r="H2982" s="15" t="s">
        <v>88</v>
      </c>
      <c r="I2982" s="15" t="s">
        <v>89</v>
      </c>
      <c r="J2982" s="15" t="s">
        <v>90</v>
      </c>
      <c r="K2982" s="15" t="s">
        <v>91</v>
      </c>
      <c r="L2982" s="15" t="s">
        <v>92</v>
      </c>
      <c r="M2982" s="16" t="s">
        <v>93</v>
      </c>
    </row>
    <row r="2983" spans="1:13" ht="20.25" customHeight="1">
      <c r="A2983" s="17" t="s">
        <v>94</v>
      </c>
      <c r="B2983" s="18"/>
      <c r="C2983" s="18"/>
      <c r="D2983" s="18"/>
      <c r="E2983" s="18">
        <v>3</v>
      </c>
      <c r="F2983" s="18">
        <v>26</v>
      </c>
      <c r="G2983" s="14">
        <f>SUM(B2983:F2983)</f>
        <v>29</v>
      </c>
      <c r="H2983" s="19">
        <f>IFERROR(B2983/$G$2988,0)</f>
        <v>0</v>
      </c>
      <c r="I2983" s="19">
        <f t="shared" ref="I2983:L2985" si="480">IFERROR(C2983/$G$2988,0)</f>
        <v>0</v>
      </c>
      <c r="J2983" s="19">
        <f t="shared" si="480"/>
        <v>0</v>
      </c>
      <c r="K2983" s="19">
        <f t="shared" si="480"/>
        <v>0.10344827586206896</v>
      </c>
      <c r="L2983" s="19">
        <f>IFERROR(F2983/$G$2988,0)</f>
        <v>0.89655172413793105</v>
      </c>
      <c r="M2983" s="20" t="s">
        <v>95</v>
      </c>
    </row>
    <row r="2984" spans="1:13" ht="20.25" customHeight="1">
      <c r="A2984" s="17" t="s">
        <v>96</v>
      </c>
      <c r="B2984" s="18"/>
      <c r="C2984" s="18"/>
      <c r="D2984" s="18"/>
      <c r="E2984" s="18">
        <v>4</v>
      </c>
      <c r="F2984" s="18">
        <v>25</v>
      </c>
      <c r="G2984" s="14">
        <f>SUM(B2984:F2984)</f>
        <v>29</v>
      </c>
      <c r="H2984" s="19">
        <f>IFERROR(B2984/$G$2988,0)</f>
        <v>0</v>
      </c>
      <c r="I2984" s="19">
        <f t="shared" si="480"/>
        <v>0</v>
      </c>
      <c r="J2984" s="19">
        <f t="shared" si="480"/>
        <v>0</v>
      </c>
      <c r="K2984" s="19">
        <f t="shared" si="480"/>
        <v>0.13793103448275862</v>
      </c>
      <c r="L2984" s="19">
        <f t="shared" si="480"/>
        <v>0.86206896551724133</v>
      </c>
      <c r="M2984" s="21" t="s">
        <v>95</v>
      </c>
    </row>
    <row r="2985" spans="1:13" ht="20.25" customHeight="1">
      <c r="A2985" s="17" t="s">
        <v>97</v>
      </c>
      <c r="B2985" s="18"/>
      <c r="C2985" s="18"/>
      <c r="D2985" s="18"/>
      <c r="E2985" s="18">
        <v>2</v>
      </c>
      <c r="F2985" s="18">
        <v>27</v>
      </c>
      <c r="G2985" s="14">
        <f>SUM(B2985:F2985)</f>
        <v>29</v>
      </c>
      <c r="H2985" s="19">
        <f>IFERROR(B2985/$G$2988,0)</f>
        <v>0</v>
      </c>
      <c r="I2985" s="19">
        <f t="shared" si="480"/>
        <v>0</v>
      </c>
      <c r="J2985" s="19">
        <f t="shared" si="480"/>
        <v>0</v>
      </c>
      <c r="K2985" s="19">
        <f t="shared" si="480"/>
        <v>6.8965517241379309E-2</v>
      </c>
      <c r="L2985" s="19">
        <f t="shared" si="480"/>
        <v>0.93103448275862066</v>
      </c>
      <c r="M2985" s="21" t="s">
        <v>95</v>
      </c>
    </row>
    <row r="2986" spans="1:13" ht="20.25" customHeight="1">
      <c r="A2986" s="22" t="s">
        <v>98</v>
      </c>
      <c r="B2986" s="23">
        <f>IFERROR(AVERAGE(B2983:B2985),0)</f>
        <v>0</v>
      </c>
      <c r="C2986" s="23">
        <f>IFERROR(AVERAGE(C2983:C2985),0)</f>
        <v>0</v>
      </c>
      <c r="D2986" s="23">
        <f>IFERROR(AVERAGE(D2983:D2985),0)</f>
        <v>0</v>
      </c>
      <c r="E2986" s="23">
        <f>IFERROR(AVERAGE(E2983:E2985),0)</f>
        <v>3</v>
      </c>
      <c r="F2986" s="23">
        <f>IFERROR(AVERAGE(F2983:F2985),0)</f>
        <v>26</v>
      </c>
      <c r="G2986" s="23">
        <f>SUM(AVERAGE(G2983:G2985))</f>
        <v>29</v>
      </c>
      <c r="H2986" s="24">
        <f>AVERAGE(H2983:H2985)*0.2</f>
        <v>0</v>
      </c>
      <c r="I2986" s="24">
        <f>AVERAGE(I2983:I2985)*0.4</f>
        <v>0</v>
      </c>
      <c r="J2986" s="24">
        <f>AVERAGE(J2983:J2985)*0.6</f>
        <v>0</v>
      </c>
      <c r="K2986" s="24">
        <f>AVERAGE(K2983:K2985)*0.8</f>
        <v>8.2758620689655171E-2</v>
      </c>
      <c r="L2986" s="24">
        <f>AVERAGE(L2983:L2985)*1</f>
        <v>0.89655172413793105</v>
      </c>
      <c r="M2986" s="25">
        <f>SUM(H2986:L2986)</f>
        <v>0.97931034482758617</v>
      </c>
    </row>
    <row r="2987" spans="1:13" ht="20.25" customHeight="1">
      <c r="A2987" s="12" t="s">
        <v>99</v>
      </c>
      <c r="B2987" s="13" t="s">
        <v>88</v>
      </c>
      <c r="C2987" s="13" t="s">
        <v>89</v>
      </c>
      <c r="D2987" s="13" t="s">
        <v>90</v>
      </c>
      <c r="E2987" s="13" t="s">
        <v>91</v>
      </c>
      <c r="F2987" s="13" t="s">
        <v>92</v>
      </c>
      <c r="G2987" s="14" t="s">
        <v>93</v>
      </c>
      <c r="H2987" s="15" t="s">
        <v>88</v>
      </c>
      <c r="I2987" s="15" t="s">
        <v>89</v>
      </c>
      <c r="J2987" s="15" t="s">
        <v>90</v>
      </c>
      <c r="K2987" s="15" t="s">
        <v>91</v>
      </c>
      <c r="L2987" s="26" t="s">
        <v>92</v>
      </c>
      <c r="M2987" s="14" t="s">
        <v>93</v>
      </c>
    </row>
    <row r="2988" spans="1:13" ht="20.25" customHeight="1">
      <c r="A2988" s="17" t="s">
        <v>100</v>
      </c>
      <c r="B2988" s="18"/>
      <c r="C2988" s="18"/>
      <c r="D2988" s="18"/>
      <c r="E2988" s="18">
        <v>2</v>
      </c>
      <c r="F2988" s="18">
        <v>27</v>
      </c>
      <c r="G2988" s="14">
        <f>SUM(B2988:F2988)</f>
        <v>29</v>
      </c>
      <c r="H2988" s="19">
        <f t="shared" ref="H2988:L2992" si="481">IFERROR(B2988/$G$2993,0)</f>
        <v>0</v>
      </c>
      <c r="I2988" s="19">
        <f t="shared" si="481"/>
        <v>0</v>
      </c>
      <c r="J2988" s="19">
        <f t="shared" si="481"/>
        <v>0</v>
      </c>
      <c r="K2988" s="19">
        <f t="shared" si="481"/>
        <v>6.8965517241379309E-2</v>
      </c>
      <c r="L2988" s="19">
        <f t="shared" si="481"/>
        <v>0.93103448275862066</v>
      </c>
      <c r="M2988" s="21" t="s">
        <v>95</v>
      </c>
    </row>
    <row r="2989" spans="1:13" ht="20.25" customHeight="1">
      <c r="A2989" s="17" t="s">
        <v>101</v>
      </c>
      <c r="B2989" s="18"/>
      <c r="C2989" s="18"/>
      <c r="D2989" s="18"/>
      <c r="E2989" s="18">
        <v>3</v>
      </c>
      <c r="F2989" s="18">
        <v>26</v>
      </c>
      <c r="G2989" s="14">
        <f>SUM(B2989:F2989)</f>
        <v>29</v>
      </c>
      <c r="H2989" s="19">
        <f t="shared" si="481"/>
        <v>0</v>
      </c>
      <c r="I2989" s="19">
        <f t="shared" si="481"/>
        <v>0</v>
      </c>
      <c r="J2989" s="19">
        <f t="shared" si="481"/>
        <v>0</v>
      </c>
      <c r="K2989" s="19">
        <f t="shared" si="481"/>
        <v>0.10344827586206896</v>
      </c>
      <c r="L2989" s="19">
        <f t="shared" si="481"/>
        <v>0.89655172413793105</v>
      </c>
      <c r="M2989" s="21" t="s">
        <v>95</v>
      </c>
    </row>
    <row r="2990" spans="1:13" ht="20.25" customHeight="1">
      <c r="A2990" s="17" t="s">
        <v>102</v>
      </c>
      <c r="B2990" s="18"/>
      <c r="C2990" s="18"/>
      <c r="D2990" s="18"/>
      <c r="E2990" s="18">
        <v>2</v>
      </c>
      <c r="F2990" s="18">
        <v>27</v>
      </c>
      <c r="G2990" s="14">
        <f>SUM(B2990:F2990)</f>
        <v>29</v>
      </c>
      <c r="H2990" s="19">
        <f t="shared" si="481"/>
        <v>0</v>
      </c>
      <c r="I2990" s="19">
        <f t="shared" si="481"/>
        <v>0</v>
      </c>
      <c r="J2990" s="19">
        <f t="shared" si="481"/>
        <v>0</v>
      </c>
      <c r="K2990" s="19">
        <f t="shared" si="481"/>
        <v>6.8965517241379309E-2</v>
      </c>
      <c r="L2990" s="19">
        <f t="shared" si="481"/>
        <v>0.93103448275862066</v>
      </c>
      <c r="M2990" s="21" t="s">
        <v>95</v>
      </c>
    </row>
    <row r="2991" spans="1:13" ht="20.25" customHeight="1">
      <c r="A2991" s="17" t="s">
        <v>103</v>
      </c>
      <c r="B2991" s="18"/>
      <c r="C2991" s="18"/>
      <c r="D2991" s="18"/>
      <c r="E2991" s="18">
        <v>1</v>
      </c>
      <c r="F2991" s="18">
        <v>28</v>
      </c>
      <c r="G2991" s="14">
        <f>SUM(B2991:F2991)</f>
        <v>29</v>
      </c>
      <c r="H2991" s="19">
        <f t="shared" si="481"/>
        <v>0</v>
      </c>
      <c r="I2991" s="19">
        <f t="shared" si="481"/>
        <v>0</v>
      </c>
      <c r="J2991" s="19">
        <f t="shared" si="481"/>
        <v>0</v>
      </c>
      <c r="K2991" s="19">
        <f t="shared" si="481"/>
        <v>3.4482758620689655E-2</v>
      </c>
      <c r="L2991" s="19">
        <f t="shared" si="481"/>
        <v>0.96551724137931039</v>
      </c>
      <c r="M2991" s="21" t="s">
        <v>95</v>
      </c>
    </row>
    <row r="2992" spans="1:13" ht="20.25" customHeight="1">
      <c r="A2992" s="17" t="s">
        <v>104</v>
      </c>
      <c r="B2992" s="18"/>
      <c r="C2992" s="18"/>
      <c r="D2992" s="18"/>
      <c r="E2992" s="18">
        <v>1</v>
      </c>
      <c r="F2992" s="18">
        <v>28</v>
      </c>
      <c r="G2992" s="14">
        <f>SUM(B2992:F2992)</f>
        <v>29</v>
      </c>
      <c r="H2992" s="19">
        <f t="shared" si="481"/>
        <v>0</v>
      </c>
      <c r="I2992" s="19">
        <f t="shared" si="481"/>
        <v>0</v>
      </c>
      <c r="J2992" s="19">
        <f t="shared" si="481"/>
        <v>0</v>
      </c>
      <c r="K2992" s="19">
        <f t="shared" si="481"/>
        <v>3.4482758620689655E-2</v>
      </c>
      <c r="L2992" s="19">
        <f t="shared" si="481"/>
        <v>0.96551724137931039</v>
      </c>
      <c r="M2992" s="21"/>
    </row>
    <row r="2993" spans="1:13" ht="20.25" customHeight="1">
      <c r="A2993" s="22" t="s">
        <v>105</v>
      </c>
      <c r="B2993" s="23">
        <f>IFERROR(AVERAGE(B2988:B2992),0)</f>
        <v>0</v>
      </c>
      <c r="C2993" s="23">
        <f>IFERROR(AVERAGE(C2988:C2992),0)</f>
        <v>0</v>
      </c>
      <c r="D2993" s="23">
        <f>IFERROR(AVERAGE(D2988:D2992),0)</f>
        <v>0</v>
      </c>
      <c r="E2993" s="23">
        <f>IFERROR(AVERAGE(E2988:E2992),0)</f>
        <v>1.8</v>
      </c>
      <c r="F2993" s="23">
        <f>IFERROR(AVERAGE(F2988:F2992),0)</f>
        <v>27.2</v>
      </c>
      <c r="G2993" s="23">
        <f>SUM(AVERAGE(G2988:G2992))</f>
        <v>29</v>
      </c>
      <c r="H2993" s="25">
        <f>AVERAGE(H2988:H2992)*0.2</f>
        <v>0</v>
      </c>
      <c r="I2993" s="25">
        <f>AVERAGE(I2988:I2992)*0.4</f>
        <v>0</v>
      </c>
      <c r="J2993" s="25">
        <f>AVERAGE(J2988:J2992)*0.6</f>
        <v>0</v>
      </c>
      <c r="K2993" s="25">
        <f>AVERAGE(K2988:K2992)*0.8</f>
        <v>4.9655172413793108E-2</v>
      </c>
      <c r="L2993" s="25">
        <f>AVERAGE(L2988:L2992)*1</f>
        <v>0.9379310344827585</v>
      </c>
      <c r="M2993" s="25">
        <f>SUM(H2993:L2993)</f>
        <v>0.98758620689655163</v>
      </c>
    </row>
    <row r="2994" spans="1:13" ht="20.25" customHeight="1">
      <c r="A2994" s="12" t="s">
        <v>106</v>
      </c>
      <c r="B2994" s="13" t="s">
        <v>88</v>
      </c>
      <c r="C2994" s="13" t="s">
        <v>89</v>
      </c>
      <c r="D2994" s="13" t="s">
        <v>90</v>
      </c>
      <c r="E2994" s="13" t="s">
        <v>91</v>
      </c>
      <c r="F2994" s="13" t="s">
        <v>92</v>
      </c>
      <c r="G2994" s="14" t="s">
        <v>93</v>
      </c>
      <c r="H2994" s="15" t="s">
        <v>88</v>
      </c>
      <c r="I2994" s="15" t="s">
        <v>89</v>
      </c>
      <c r="J2994" s="15" t="s">
        <v>90</v>
      </c>
      <c r="K2994" s="15" t="s">
        <v>91</v>
      </c>
      <c r="L2994" s="26" t="s">
        <v>92</v>
      </c>
      <c r="M2994" s="14" t="s">
        <v>93</v>
      </c>
    </row>
    <row r="2995" spans="1:13" ht="20.25" customHeight="1">
      <c r="A2995" s="17" t="s">
        <v>107</v>
      </c>
      <c r="B2995" s="18"/>
      <c r="C2995" s="18"/>
      <c r="D2995" s="18"/>
      <c r="E2995" s="18">
        <v>10</v>
      </c>
      <c r="F2995" s="18">
        <v>19</v>
      </c>
      <c r="G2995" s="14">
        <f>SUM(B2995:F2995)</f>
        <v>29</v>
      </c>
      <c r="H2995" s="19">
        <f>IFERROR(B2995/$G$3000,0)</f>
        <v>0</v>
      </c>
      <c r="I2995" s="19">
        <f t="shared" ref="I2995:L2997" si="482">IFERROR(C2995/$G$3000,0)</f>
        <v>0</v>
      </c>
      <c r="J2995" s="19">
        <f t="shared" si="482"/>
        <v>0</v>
      </c>
      <c r="K2995" s="19">
        <f t="shared" si="482"/>
        <v>0.34482758620689657</v>
      </c>
      <c r="L2995" s="19">
        <f t="shared" si="482"/>
        <v>0.65517241379310343</v>
      </c>
      <c r="M2995" s="21" t="s">
        <v>95</v>
      </c>
    </row>
    <row r="2996" spans="1:13" ht="20.25" customHeight="1">
      <c r="A2996" s="17" t="s">
        <v>108</v>
      </c>
      <c r="B2996" s="18"/>
      <c r="C2996" s="18"/>
      <c r="D2996" s="18"/>
      <c r="E2996" s="18">
        <v>9</v>
      </c>
      <c r="F2996" s="18">
        <v>20</v>
      </c>
      <c r="G2996" s="14">
        <f>SUM(B2996:F2996)</f>
        <v>29</v>
      </c>
      <c r="H2996" s="19">
        <f>IFERROR(B2996/$G$3000,0)</f>
        <v>0</v>
      </c>
      <c r="I2996" s="19">
        <f t="shared" si="482"/>
        <v>0</v>
      </c>
      <c r="J2996" s="19">
        <f t="shared" si="482"/>
        <v>0</v>
      </c>
      <c r="K2996" s="19">
        <f t="shared" si="482"/>
        <v>0.31034482758620691</v>
      </c>
      <c r="L2996" s="19">
        <f t="shared" si="482"/>
        <v>0.68965517241379315</v>
      </c>
      <c r="M2996" s="21" t="s">
        <v>95</v>
      </c>
    </row>
    <row r="2997" spans="1:13" ht="20.25" customHeight="1">
      <c r="A2997" s="17" t="s">
        <v>109</v>
      </c>
      <c r="B2997" s="18"/>
      <c r="C2997" s="18"/>
      <c r="D2997" s="18"/>
      <c r="E2997" s="18">
        <v>10</v>
      </c>
      <c r="F2997" s="18">
        <v>19</v>
      </c>
      <c r="G2997" s="14">
        <f>SUM(B2997:F2997)</f>
        <v>29</v>
      </c>
      <c r="H2997" s="19">
        <f>IFERROR(B2997/$G$3000,0)</f>
        <v>0</v>
      </c>
      <c r="I2997" s="19">
        <f t="shared" si="482"/>
        <v>0</v>
      </c>
      <c r="J2997" s="19">
        <f t="shared" si="482"/>
        <v>0</v>
      </c>
      <c r="K2997" s="19">
        <f t="shared" si="482"/>
        <v>0.34482758620689657</v>
      </c>
      <c r="L2997" s="19">
        <f t="shared" si="482"/>
        <v>0.65517241379310343</v>
      </c>
      <c r="M2997" s="21" t="s">
        <v>95</v>
      </c>
    </row>
    <row r="2998" spans="1:13" ht="20.25" customHeight="1">
      <c r="A2998" s="22" t="s">
        <v>105</v>
      </c>
      <c r="B2998" s="23">
        <f>IFERROR(AVERAGE(B2995:B2997),0)</f>
        <v>0</v>
      </c>
      <c r="C2998" s="23">
        <f>IFERROR(AVERAGE(C2995:C2997),0)</f>
        <v>0</v>
      </c>
      <c r="D2998" s="27">
        <f>IFERROR(AVERAGE(D2995:D2997),0)</f>
        <v>0</v>
      </c>
      <c r="E2998" s="27">
        <f>IFERROR(AVERAGE(E2995:E2997),0)</f>
        <v>9.6666666666666661</v>
      </c>
      <c r="F2998" s="27">
        <f>IFERROR(AVERAGE(F2995:F2997),0)</f>
        <v>19.333333333333332</v>
      </c>
      <c r="G2998" s="27">
        <f>SUM(AVERAGE(G2995:G2997))</f>
        <v>29</v>
      </c>
      <c r="H2998" s="25">
        <f>AVERAGE(H2995:H2997)*0.2</f>
        <v>0</v>
      </c>
      <c r="I2998" s="25">
        <f>AVERAGE(I2995:I2997)*0.4</f>
        <v>0</v>
      </c>
      <c r="J2998" s="25">
        <f>AVERAGE(J2995:J2997)*0.6</f>
        <v>0</v>
      </c>
      <c r="K2998" s="25">
        <f>AVERAGE(K2995:K2997)*0.8</f>
        <v>0.26666666666666666</v>
      </c>
      <c r="L2998" s="25">
        <f>AVERAGE(L2995:L2997)*1</f>
        <v>0.66666666666666663</v>
      </c>
      <c r="M2998" s="28">
        <f>SUM(H2998:L2998)</f>
        <v>0.93333333333333335</v>
      </c>
    </row>
    <row r="2999" spans="1:13" ht="20.25" customHeight="1">
      <c r="A2999" s="12" t="s">
        <v>110</v>
      </c>
      <c r="B2999" s="13" t="s">
        <v>88</v>
      </c>
      <c r="C2999" s="13" t="s">
        <v>89</v>
      </c>
      <c r="D2999" s="13" t="s">
        <v>90</v>
      </c>
      <c r="E2999" s="13" t="s">
        <v>91</v>
      </c>
      <c r="F2999" s="13" t="s">
        <v>92</v>
      </c>
      <c r="G2999" s="14" t="s">
        <v>93</v>
      </c>
      <c r="H2999" s="15" t="s">
        <v>88</v>
      </c>
      <c r="I2999" s="15" t="s">
        <v>89</v>
      </c>
      <c r="J2999" s="15" t="s">
        <v>90</v>
      </c>
      <c r="K2999" s="15" t="s">
        <v>91</v>
      </c>
      <c r="L2999" s="26" t="s">
        <v>92</v>
      </c>
      <c r="M2999" s="14" t="s">
        <v>93</v>
      </c>
    </row>
    <row r="3000" spans="1:13" ht="20.25" customHeight="1">
      <c r="A3000" s="29" t="s">
        <v>111</v>
      </c>
      <c r="B3000" s="30"/>
      <c r="C3000" s="30"/>
      <c r="D3000" s="30"/>
      <c r="E3000" s="18">
        <v>2</v>
      </c>
      <c r="F3000" s="18">
        <v>27</v>
      </c>
      <c r="G3000" s="31">
        <f t="shared" ref="G3000:G3005" si="483">SUM(B3000:F3000)</f>
        <v>29</v>
      </c>
      <c r="H3000" s="32">
        <f>IFERROR(B3000/$G$3005,0)</f>
        <v>0</v>
      </c>
      <c r="I3000" s="32">
        <f t="shared" ref="I3000:L3003" si="484">IFERROR(C3000/$G$3005,0)</f>
        <v>0</v>
      </c>
      <c r="J3000" s="32">
        <f t="shared" si="484"/>
        <v>0</v>
      </c>
      <c r="K3000" s="32">
        <f t="shared" si="484"/>
        <v>0</v>
      </c>
      <c r="L3000" s="32">
        <f t="shared" si="484"/>
        <v>0</v>
      </c>
      <c r="M3000" s="21" t="s">
        <v>95</v>
      </c>
    </row>
    <row r="3001" spans="1:13" ht="20.25" customHeight="1">
      <c r="A3001" s="29" t="s">
        <v>112</v>
      </c>
      <c r="B3001" s="30"/>
      <c r="C3001" s="30"/>
      <c r="D3001" s="30"/>
      <c r="E3001" s="18">
        <v>2</v>
      </c>
      <c r="F3001" s="18">
        <v>27</v>
      </c>
      <c r="G3001" s="31">
        <f t="shared" si="483"/>
        <v>29</v>
      </c>
      <c r="H3001" s="32">
        <f>IFERROR(B3001/$G$3005,0)</f>
        <v>0</v>
      </c>
      <c r="I3001" s="32">
        <f t="shared" si="484"/>
        <v>0</v>
      </c>
      <c r="J3001" s="32">
        <f t="shared" si="484"/>
        <v>0</v>
      </c>
      <c r="K3001" s="32">
        <f t="shared" si="484"/>
        <v>0</v>
      </c>
      <c r="L3001" s="32">
        <f t="shared" si="484"/>
        <v>0</v>
      </c>
      <c r="M3001" s="21" t="s">
        <v>95</v>
      </c>
    </row>
    <row r="3002" spans="1:13" ht="20.25" customHeight="1">
      <c r="A3002" s="29" t="s">
        <v>113</v>
      </c>
      <c r="B3002" s="30"/>
      <c r="C3002" s="30"/>
      <c r="D3002" s="30"/>
      <c r="E3002" s="18">
        <v>3</v>
      </c>
      <c r="F3002" s="18">
        <v>26</v>
      </c>
      <c r="G3002" s="31">
        <f t="shared" si="483"/>
        <v>29</v>
      </c>
      <c r="H3002" s="32">
        <f>IFERROR(B3002/$G$3005,0)</f>
        <v>0</v>
      </c>
      <c r="I3002" s="32">
        <f t="shared" si="484"/>
        <v>0</v>
      </c>
      <c r="J3002" s="32">
        <f t="shared" si="484"/>
        <v>0</v>
      </c>
      <c r="K3002" s="32">
        <f t="shared" si="484"/>
        <v>0</v>
      </c>
      <c r="L3002" s="32">
        <f t="shared" si="484"/>
        <v>0</v>
      </c>
      <c r="M3002" s="21" t="s">
        <v>95</v>
      </c>
    </row>
    <row r="3003" spans="1:13" ht="20.25" customHeight="1">
      <c r="A3003" s="29" t="s">
        <v>114</v>
      </c>
      <c r="B3003" s="30"/>
      <c r="C3003" s="30"/>
      <c r="D3003" s="30"/>
      <c r="E3003" s="18">
        <v>1</v>
      </c>
      <c r="F3003" s="18">
        <v>28</v>
      </c>
      <c r="G3003" s="31">
        <f t="shared" si="483"/>
        <v>29</v>
      </c>
      <c r="H3003" s="32">
        <f>IFERROR(B3003/$G$3005,0)</f>
        <v>0</v>
      </c>
      <c r="I3003" s="32">
        <f t="shared" si="484"/>
        <v>0</v>
      </c>
      <c r="J3003" s="32">
        <f t="shared" si="484"/>
        <v>0</v>
      </c>
      <c r="K3003" s="32">
        <f t="shared" si="484"/>
        <v>0</v>
      </c>
      <c r="L3003" s="32">
        <f t="shared" si="484"/>
        <v>0</v>
      </c>
      <c r="M3003" s="21" t="s">
        <v>95</v>
      </c>
    </row>
    <row r="3004" spans="1:13" ht="20.25" customHeight="1">
      <c r="A3004" s="17" t="s">
        <v>105</v>
      </c>
      <c r="B3004" s="33">
        <f>IFERROR(AVERAGE(B3000:B3003),0)</f>
        <v>0</v>
      </c>
      <c r="C3004" s="33">
        <f>IFERROR(AVERAGE(C3000:C3003),0)</f>
        <v>0</v>
      </c>
      <c r="D3004" s="33">
        <f>IFERROR(AVERAGE(D3000:D3003),0)</f>
        <v>0</v>
      </c>
      <c r="E3004" s="33">
        <f>IFERROR(AVERAGE(E3000:E3003),0)</f>
        <v>2</v>
      </c>
      <c r="F3004" s="33">
        <f>IFERROR(AVERAGE(F3000:F3003),0)</f>
        <v>27</v>
      </c>
      <c r="G3004" s="33">
        <f>SUM(AVERAGE(G3000:G3003))</f>
        <v>29</v>
      </c>
      <c r="H3004" s="28">
        <f>AVERAGE(H3000:H3003)*0.2</f>
        <v>0</v>
      </c>
      <c r="I3004" s="28">
        <f>AVERAGE(I3000:I3003)*0.4</f>
        <v>0</v>
      </c>
      <c r="J3004" s="28">
        <f>AVERAGE(J3000:J3003)*0.6</f>
        <v>0</v>
      </c>
      <c r="K3004" s="28">
        <f>AVERAGE(K3000:K3003)*0.8</f>
        <v>0</v>
      </c>
      <c r="L3004" s="28">
        <f>AVERAGE(L3000:L3003)*1</f>
        <v>0</v>
      </c>
      <c r="M3004" s="28">
        <f>SUM(H3004:L3004)</f>
        <v>0</v>
      </c>
    </row>
    <row r="3005" spans="1:13" ht="20.25" customHeight="1">
      <c r="A3005" s="29" t="s">
        <v>121</v>
      </c>
      <c r="B3005" s="30"/>
      <c r="C3005" s="30"/>
      <c r="D3005" s="30"/>
      <c r="E3005" s="30"/>
      <c r="F3005" s="30"/>
      <c r="G3005" s="31">
        <f t="shared" si="483"/>
        <v>0</v>
      </c>
      <c r="H3005" s="32">
        <f>IFERROR(B3005/$G$3010,0)</f>
        <v>0</v>
      </c>
      <c r="I3005" s="32">
        <f>IFERROR(C3005/$G$3010,0)</f>
        <v>0</v>
      </c>
      <c r="J3005" s="32">
        <f>IFERROR(D3005/$G$3010,0)</f>
        <v>0</v>
      </c>
      <c r="K3005" s="32">
        <f>IFERROR(E3005/$G$3010,0)</f>
        <v>0</v>
      </c>
      <c r="L3005" s="32">
        <f>IFERROR(F3005/$G$3010,0)</f>
        <v>0</v>
      </c>
      <c r="M3005" s="21" t="s">
        <v>95</v>
      </c>
    </row>
    <row r="3006" spans="1:13" ht="20.25" customHeight="1">
      <c r="A3006" s="34" t="s">
        <v>115</v>
      </c>
      <c r="B3006" s="34"/>
      <c r="C3006" s="34"/>
      <c r="D3006" s="34"/>
      <c r="E3006" s="34"/>
      <c r="F3006" s="34"/>
      <c r="G3006" s="35">
        <v>29</v>
      </c>
      <c r="H3006" s="28" t="s">
        <v>95</v>
      </c>
      <c r="I3006" s="28" t="s">
        <v>95</v>
      </c>
      <c r="J3006" s="28" t="s">
        <v>95</v>
      </c>
      <c r="K3006" s="28" t="s">
        <v>95</v>
      </c>
      <c r="L3006" s="28" t="s">
        <v>95</v>
      </c>
      <c r="M3006" s="28">
        <f>(M2986+M2993+M2998+M3004)/4</f>
        <v>0.72505747126436781</v>
      </c>
    </row>
    <row r="3007" spans="1:13" ht="20.25" customHeight="1">
      <c r="A3007" s="36"/>
      <c r="B3007" s="36"/>
      <c r="C3007" s="36"/>
      <c r="D3007" s="36"/>
      <c r="E3007" s="36"/>
      <c r="F3007" s="36"/>
      <c r="G3007" s="36"/>
      <c r="H3007" s="36"/>
      <c r="I3007" s="36"/>
      <c r="J3007" s="36"/>
      <c r="K3007" s="36"/>
      <c r="L3007" s="36"/>
      <c r="M3007" s="36"/>
    </row>
    <row r="3008" spans="1:13" ht="20.25" customHeight="1">
      <c r="A3008" s="36"/>
      <c r="B3008" s="36"/>
      <c r="C3008" s="36"/>
      <c r="D3008" s="36"/>
      <c r="E3008" s="36"/>
      <c r="F3008" s="36"/>
      <c r="G3008" s="36"/>
      <c r="H3008" s="36"/>
      <c r="I3008" s="36"/>
      <c r="J3008" s="36"/>
      <c r="K3008" s="36"/>
      <c r="L3008" s="36"/>
      <c r="M3008" s="36"/>
    </row>
    <row r="3009" spans="1:13" ht="20.25" customHeight="1">
      <c r="A3009" s="7" t="s">
        <v>82</v>
      </c>
      <c r="B3009" s="8" t="s">
        <v>2</v>
      </c>
      <c r="C3009" s="8"/>
      <c r="D3009" s="8"/>
      <c r="E3009" s="8"/>
      <c r="F3009" s="8"/>
      <c r="G3009" s="8"/>
      <c r="H3009" s="8"/>
      <c r="I3009" s="8"/>
      <c r="J3009" s="8"/>
      <c r="K3009" s="9" t="s">
        <v>78</v>
      </c>
      <c r="L3009" s="10">
        <v>45121</v>
      </c>
      <c r="M3009" s="10"/>
    </row>
    <row r="3010" spans="1:13" ht="20.25" customHeight="1">
      <c r="A3010" s="8" t="s">
        <v>84</v>
      </c>
      <c r="B3010" s="8"/>
      <c r="C3010" s="8"/>
      <c r="D3010" s="8"/>
      <c r="E3010" s="8"/>
      <c r="F3010" s="8"/>
      <c r="G3010" s="8"/>
      <c r="H3010" s="8"/>
      <c r="I3010" s="8"/>
      <c r="J3010" s="8"/>
      <c r="K3010" s="8"/>
      <c r="L3010" s="8"/>
      <c r="M3010" s="8"/>
    </row>
    <row r="3011" spans="1:13" ht="20.25" customHeight="1">
      <c r="A3011" s="8"/>
      <c r="B3011" s="8"/>
      <c r="C3011" s="8"/>
      <c r="D3011" s="8"/>
      <c r="E3011" s="8"/>
      <c r="F3011" s="8"/>
      <c r="G3011" s="8"/>
      <c r="H3011" s="8"/>
      <c r="I3011" s="8"/>
      <c r="J3011" s="8"/>
      <c r="K3011" s="8"/>
      <c r="L3011" s="8"/>
      <c r="M3011" s="8"/>
    </row>
    <row r="3012" spans="1:13" ht="20.25" customHeight="1">
      <c r="A3012" s="11" t="s">
        <v>85</v>
      </c>
      <c r="B3012" s="8" t="s">
        <v>86</v>
      </c>
      <c r="C3012" s="8"/>
      <c r="D3012" s="8"/>
      <c r="E3012" s="8"/>
      <c r="F3012" s="8"/>
      <c r="G3012" s="8"/>
      <c r="H3012" s="8" t="s">
        <v>86</v>
      </c>
      <c r="I3012" s="8"/>
      <c r="J3012" s="8"/>
      <c r="K3012" s="8"/>
      <c r="L3012" s="8"/>
      <c r="M3012" s="8"/>
    </row>
    <row r="3013" spans="1:13" ht="20.25" customHeight="1">
      <c r="A3013" s="12" t="s">
        <v>87</v>
      </c>
      <c r="B3013" s="13" t="s">
        <v>88</v>
      </c>
      <c r="C3013" s="13" t="s">
        <v>89</v>
      </c>
      <c r="D3013" s="13" t="s">
        <v>90</v>
      </c>
      <c r="E3013" s="13" t="s">
        <v>91</v>
      </c>
      <c r="F3013" s="13" t="s">
        <v>92</v>
      </c>
      <c r="G3013" s="14" t="s">
        <v>93</v>
      </c>
      <c r="H3013" s="15" t="s">
        <v>88</v>
      </c>
      <c r="I3013" s="15" t="s">
        <v>89</v>
      </c>
      <c r="J3013" s="15" t="s">
        <v>90</v>
      </c>
      <c r="K3013" s="15" t="s">
        <v>91</v>
      </c>
      <c r="L3013" s="15" t="s">
        <v>92</v>
      </c>
      <c r="M3013" s="16" t="s">
        <v>93</v>
      </c>
    </row>
    <row r="3014" spans="1:13" ht="20.25" customHeight="1">
      <c r="A3014" s="17" t="s">
        <v>94</v>
      </c>
      <c r="B3014" s="18"/>
      <c r="C3014" s="18"/>
      <c r="D3014" s="18"/>
      <c r="E3014" s="18">
        <v>7</v>
      </c>
      <c r="F3014" s="18">
        <v>22</v>
      </c>
      <c r="G3014" s="14">
        <f>SUM(B3014:F3014)</f>
        <v>29</v>
      </c>
      <c r="H3014" s="19">
        <f>IFERROR(B3014/$G$3019,0)</f>
        <v>0</v>
      </c>
      <c r="I3014" s="19">
        <f t="shared" ref="I3014:L3016" si="485">IFERROR(C3014/$G$3019,0)</f>
        <v>0</v>
      </c>
      <c r="J3014" s="19">
        <f t="shared" si="485"/>
        <v>0</v>
      </c>
      <c r="K3014" s="19">
        <f t="shared" si="485"/>
        <v>0.2413793103448276</v>
      </c>
      <c r="L3014" s="19">
        <f>IFERROR(F3014/$G$3019,0)</f>
        <v>0.75862068965517238</v>
      </c>
      <c r="M3014" s="20" t="s">
        <v>95</v>
      </c>
    </row>
    <row r="3015" spans="1:13" ht="20.25" customHeight="1">
      <c r="A3015" s="17" t="s">
        <v>96</v>
      </c>
      <c r="B3015" s="18"/>
      <c r="C3015" s="18"/>
      <c r="D3015" s="18"/>
      <c r="E3015" s="18">
        <v>8</v>
      </c>
      <c r="F3015" s="18">
        <v>21</v>
      </c>
      <c r="G3015" s="14">
        <f>SUM(B3015:F3015)</f>
        <v>29</v>
      </c>
      <c r="H3015" s="19">
        <f>IFERROR(B3015/$G$3019,0)</f>
        <v>0</v>
      </c>
      <c r="I3015" s="19">
        <f t="shared" si="485"/>
        <v>0</v>
      </c>
      <c r="J3015" s="19">
        <f t="shared" si="485"/>
        <v>0</v>
      </c>
      <c r="K3015" s="19">
        <f t="shared" si="485"/>
        <v>0.27586206896551724</v>
      </c>
      <c r="L3015" s="19">
        <f t="shared" si="485"/>
        <v>0.72413793103448276</v>
      </c>
      <c r="M3015" s="21" t="s">
        <v>95</v>
      </c>
    </row>
    <row r="3016" spans="1:13" ht="20.25" customHeight="1">
      <c r="A3016" s="17" t="s">
        <v>97</v>
      </c>
      <c r="B3016" s="18"/>
      <c r="C3016" s="18"/>
      <c r="D3016" s="18"/>
      <c r="E3016" s="18">
        <v>10</v>
      </c>
      <c r="F3016" s="18">
        <v>19</v>
      </c>
      <c r="G3016" s="14">
        <f>SUM(B3016:F3016)</f>
        <v>29</v>
      </c>
      <c r="H3016" s="19">
        <f>IFERROR(B3016/$G$3019,0)</f>
        <v>0</v>
      </c>
      <c r="I3016" s="19">
        <f t="shared" si="485"/>
        <v>0</v>
      </c>
      <c r="J3016" s="19">
        <f t="shared" si="485"/>
        <v>0</v>
      </c>
      <c r="K3016" s="19">
        <f t="shared" si="485"/>
        <v>0.34482758620689657</v>
      </c>
      <c r="L3016" s="19">
        <f t="shared" si="485"/>
        <v>0.65517241379310343</v>
      </c>
      <c r="M3016" s="21" t="s">
        <v>95</v>
      </c>
    </row>
    <row r="3017" spans="1:13" ht="20.25" customHeight="1">
      <c r="A3017" s="22" t="s">
        <v>98</v>
      </c>
      <c r="B3017" s="23">
        <f>IFERROR(AVERAGE(B3014:B3016),0)</f>
        <v>0</v>
      </c>
      <c r="C3017" s="23">
        <f>IFERROR(AVERAGE(C3014:C3016),0)</f>
        <v>0</v>
      </c>
      <c r="D3017" s="23">
        <f>IFERROR(AVERAGE(D3014:D3016),0)</f>
        <v>0</v>
      </c>
      <c r="E3017" s="23">
        <f>IFERROR(AVERAGE(E3014:E3016),0)</f>
        <v>8.3333333333333339</v>
      </c>
      <c r="F3017" s="23">
        <f>IFERROR(AVERAGE(F3014:F3016),0)</f>
        <v>20.666666666666668</v>
      </c>
      <c r="G3017" s="23">
        <f>SUM(AVERAGE(G3014:G3016))</f>
        <v>29</v>
      </c>
      <c r="H3017" s="24">
        <f>AVERAGE(H3014:H3016)*0.2</f>
        <v>0</v>
      </c>
      <c r="I3017" s="24">
        <f>AVERAGE(I3014:I3016)*0.4</f>
        <v>0</v>
      </c>
      <c r="J3017" s="24">
        <f>AVERAGE(J3014:J3016)*0.6</f>
        <v>0</v>
      </c>
      <c r="K3017" s="24">
        <f>AVERAGE(K3014:K3016)*0.8</f>
        <v>0.22988505747126442</v>
      </c>
      <c r="L3017" s="24">
        <f>AVERAGE(L3014:L3016)*1</f>
        <v>0.71264367816091967</v>
      </c>
      <c r="M3017" s="25">
        <f>SUM(H3017:L3017)</f>
        <v>0.94252873563218409</v>
      </c>
    </row>
    <row r="3018" spans="1:13" ht="20.25" customHeight="1">
      <c r="A3018" s="12" t="s">
        <v>99</v>
      </c>
      <c r="B3018" s="13" t="s">
        <v>88</v>
      </c>
      <c r="C3018" s="13" t="s">
        <v>89</v>
      </c>
      <c r="D3018" s="13" t="s">
        <v>90</v>
      </c>
      <c r="E3018" s="13" t="s">
        <v>91</v>
      </c>
      <c r="F3018" s="13" t="s">
        <v>92</v>
      </c>
      <c r="G3018" s="14" t="s">
        <v>93</v>
      </c>
      <c r="H3018" s="15" t="s">
        <v>88</v>
      </c>
      <c r="I3018" s="15" t="s">
        <v>89</v>
      </c>
      <c r="J3018" s="15" t="s">
        <v>90</v>
      </c>
      <c r="K3018" s="15" t="s">
        <v>91</v>
      </c>
      <c r="L3018" s="26" t="s">
        <v>92</v>
      </c>
      <c r="M3018" s="14" t="s">
        <v>93</v>
      </c>
    </row>
    <row r="3019" spans="1:13" ht="20.25" customHeight="1">
      <c r="A3019" s="17" t="s">
        <v>100</v>
      </c>
      <c r="B3019" s="18"/>
      <c r="C3019" s="18"/>
      <c r="D3019" s="18"/>
      <c r="E3019" s="18">
        <v>14</v>
      </c>
      <c r="F3019" s="18">
        <v>15</v>
      </c>
      <c r="G3019" s="14">
        <f>SUM(B3019:F3019)</f>
        <v>29</v>
      </c>
      <c r="H3019" s="19">
        <f t="shared" ref="H3019:L3023" si="486">IFERROR(B3019/$G$3024,0)</f>
        <v>0</v>
      </c>
      <c r="I3019" s="19">
        <f t="shared" si="486"/>
        <v>0</v>
      </c>
      <c r="J3019" s="19">
        <f t="shared" si="486"/>
        <v>0</v>
      </c>
      <c r="K3019" s="19">
        <f t="shared" si="486"/>
        <v>0.48275862068965519</v>
      </c>
      <c r="L3019" s="19">
        <f t="shared" si="486"/>
        <v>0.51724137931034486</v>
      </c>
      <c r="M3019" s="21" t="s">
        <v>95</v>
      </c>
    </row>
    <row r="3020" spans="1:13" ht="20.25" customHeight="1">
      <c r="A3020" s="17" t="s">
        <v>101</v>
      </c>
      <c r="B3020" s="18"/>
      <c r="C3020" s="18"/>
      <c r="D3020" s="18"/>
      <c r="E3020" s="18">
        <v>12</v>
      </c>
      <c r="F3020" s="18">
        <v>17</v>
      </c>
      <c r="G3020" s="14">
        <f>SUM(B3020:F3020)</f>
        <v>29</v>
      </c>
      <c r="H3020" s="19">
        <f t="shared" si="486"/>
        <v>0</v>
      </c>
      <c r="I3020" s="19">
        <f t="shared" si="486"/>
        <v>0</v>
      </c>
      <c r="J3020" s="19">
        <f t="shared" si="486"/>
        <v>0</v>
      </c>
      <c r="K3020" s="19">
        <f t="shared" si="486"/>
        <v>0.41379310344827586</v>
      </c>
      <c r="L3020" s="19">
        <f t="shared" si="486"/>
        <v>0.58620689655172409</v>
      </c>
      <c r="M3020" s="21" t="s">
        <v>95</v>
      </c>
    </row>
    <row r="3021" spans="1:13" ht="20.25" customHeight="1">
      <c r="A3021" s="17" t="s">
        <v>102</v>
      </c>
      <c r="B3021" s="18"/>
      <c r="C3021" s="18"/>
      <c r="D3021" s="18"/>
      <c r="E3021" s="18">
        <v>7</v>
      </c>
      <c r="F3021" s="18">
        <v>22</v>
      </c>
      <c r="G3021" s="14">
        <f>SUM(B3021:F3021)</f>
        <v>29</v>
      </c>
      <c r="H3021" s="19">
        <f t="shared" si="486"/>
        <v>0</v>
      </c>
      <c r="I3021" s="19">
        <f t="shared" si="486"/>
        <v>0</v>
      </c>
      <c r="J3021" s="19">
        <f t="shared" si="486"/>
        <v>0</v>
      </c>
      <c r="K3021" s="19">
        <f t="shared" si="486"/>
        <v>0.2413793103448276</v>
      </c>
      <c r="L3021" s="19">
        <f t="shared" si="486"/>
        <v>0.75862068965517238</v>
      </c>
      <c r="M3021" s="21" t="s">
        <v>95</v>
      </c>
    </row>
    <row r="3022" spans="1:13" ht="20.25" customHeight="1">
      <c r="A3022" s="17" t="s">
        <v>103</v>
      </c>
      <c r="B3022" s="18"/>
      <c r="C3022" s="18"/>
      <c r="D3022" s="18"/>
      <c r="E3022" s="18">
        <v>7</v>
      </c>
      <c r="F3022" s="18">
        <v>22</v>
      </c>
      <c r="G3022" s="14">
        <f>SUM(B3022:F3022)</f>
        <v>29</v>
      </c>
      <c r="H3022" s="19">
        <f t="shared" si="486"/>
        <v>0</v>
      </c>
      <c r="I3022" s="19">
        <f t="shared" si="486"/>
        <v>0</v>
      </c>
      <c r="J3022" s="19">
        <f t="shared" si="486"/>
        <v>0</v>
      </c>
      <c r="K3022" s="19">
        <f t="shared" si="486"/>
        <v>0.2413793103448276</v>
      </c>
      <c r="L3022" s="19">
        <f t="shared" si="486"/>
        <v>0.75862068965517238</v>
      </c>
      <c r="M3022" s="21" t="s">
        <v>95</v>
      </c>
    </row>
    <row r="3023" spans="1:13" ht="20.25" customHeight="1">
      <c r="A3023" s="17" t="s">
        <v>104</v>
      </c>
      <c r="B3023" s="18"/>
      <c r="C3023" s="18"/>
      <c r="D3023" s="18"/>
      <c r="E3023" s="18">
        <v>6</v>
      </c>
      <c r="F3023" s="18">
        <v>23</v>
      </c>
      <c r="G3023" s="14">
        <f>SUM(B3023:F3023)</f>
        <v>29</v>
      </c>
      <c r="H3023" s="19">
        <f t="shared" si="486"/>
        <v>0</v>
      </c>
      <c r="I3023" s="19">
        <f t="shared" si="486"/>
        <v>0</v>
      </c>
      <c r="J3023" s="19">
        <f t="shared" si="486"/>
        <v>0</v>
      </c>
      <c r="K3023" s="19">
        <f t="shared" si="486"/>
        <v>0.20689655172413793</v>
      </c>
      <c r="L3023" s="19">
        <f t="shared" si="486"/>
        <v>0.7931034482758621</v>
      </c>
      <c r="M3023" s="21"/>
    </row>
    <row r="3024" spans="1:13" ht="20.25" customHeight="1">
      <c r="A3024" s="22" t="s">
        <v>105</v>
      </c>
      <c r="B3024" s="23">
        <f>IFERROR(AVERAGE(B3019:B3023),0)</f>
        <v>0</v>
      </c>
      <c r="C3024" s="23">
        <f>IFERROR(AVERAGE(C3019:C3023),0)</f>
        <v>0</v>
      </c>
      <c r="D3024" s="23">
        <f>IFERROR(AVERAGE(D3019:D3023),0)</f>
        <v>0</v>
      </c>
      <c r="E3024" s="23">
        <f>IFERROR(AVERAGE(E3019:E3023),0)</f>
        <v>9.1999999999999993</v>
      </c>
      <c r="F3024" s="23">
        <f>IFERROR(AVERAGE(F3019:F3023),0)</f>
        <v>19.8</v>
      </c>
      <c r="G3024" s="23">
        <f>SUM(AVERAGE(G3019:G3023))</f>
        <v>29</v>
      </c>
      <c r="H3024" s="25">
        <f>AVERAGE(H3019:H3023)*0.2</f>
        <v>0</v>
      </c>
      <c r="I3024" s="25">
        <f>AVERAGE(I3019:I3023)*0.4</f>
        <v>0</v>
      </c>
      <c r="J3024" s="25">
        <f>AVERAGE(J3019:J3023)*0.6</f>
        <v>0</v>
      </c>
      <c r="K3024" s="25">
        <f>AVERAGE(K3019:K3023)*0.8</f>
        <v>0.25379310344827588</v>
      </c>
      <c r="L3024" s="25">
        <f>AVERAGE(L3019:L3023)*1</f>
        <v>0.6827586206896552</v>
      </c>
      <c r="M3024" s="25">
        <f>SUM(H3024:L3024)</f>
        <v>0.93655172413793109</v>
      </c>
    </row>
    <row r="3025" spans="1:13" ht="20.25" customHeight="1">
      <c r="A3025" s="12" t="s">
        <v>106</v>
      </c>
      <c r="B3025" s="13" t="s">
        <v>88</v>
      </c>
      <c r="C3025" s="13" t="s">
        <v>89</v>
      </c>
      <c r="D3025" s="13" t="s">
        <v>90</v>
      </c>
      <c r="E3025" s="13" t="s">
        <v>91</v>
      </c>
      <c r="F3025" s="13" t="s">
        <v>92</v>
      </c>
      <c r="G3025" s="14" t="s">
        <v>93</v>
      </c>
      <c r="H3025" s="15" t="s">
        <v>88</v>
      </c>
      <c r="I3025" s="15" t="s">
        <v>89</v>
      </c>
      <c r="J3025" s="15" t="s">
        <v>90</v>
      </c>
      <c r="K3025" s="15" t="s">
        <v>91</v>
      </c>
      <c r="L3025" s="26" t="s">
        <v>92</v>
      </c>
      <c r="M3025" s="14" t="s">
        <v>93</v>
      </c>
    </row>
    <row r="3026" spans="1:13" ht="20.25" customHeight="1">
      <c r="A3026" s="17" t="s">
        <v>107</v>
      </c>
      <c r="B3026" s="18"/>
      <c r="C3026" s="18"/>
      <c r="D3026" s="18"/>
      <c r="E3026" s="18">
        <v>12</v>
      </c>
      <c r="F3026" s="18">
        <v>17</v>
      </c>
      <c r="G3026" s="14">
        <f>SUM(B3026:F3026)</f>
        <v>29</v>
      </c>
      <c r="H3026" s="19">
        <f>IFERROR(B3026/$G$3031,0)</f>
        <v>0</v>
      </c>
      <c r="I3026" s="19">
        <f t="shared" ref="I3026:L3028" si="487">IFERROR(C3026/$G$3031,0)</f>
        <v>0</v>
      </c>
      <c r="J3026" s="19">
        <f t="shared" si="487"/>
        <v>0</v>
      </c>
      <c r="K3026" s="19">
        <f t="shared" si="487"/>
        <v>0.41379310344827586</v>
      </c>
      <c r="L3026" s="19">
        <f t="shared" si="487"/>
        <v>0.58620689655172409</v>
      </c>
      <c r="M3026" s="21" t="s">
        <v>95</v>
      </c>
    </row>
    <row r="3027" spans="1:13" ht="20.25" customHeight="1">
      <c r="A3027" s="17" t="s">
        <v>108</v>
      </c>
      <c r="B3027" s="18"/>
      <c r="C3027" s="18"/>
      <c r="D3027" s="18"/>
      <c r="E3027" s="18">
        <v>11</v>
      </c>
      <c r="F3027" s="18">
        <v>18</v>
      </c>
      <c r="G3027" s="14">
        <f>SUM(B3027:F3027)</f>
        <v>29</v>
      </c>
      <c r="H3027" s="19">
        <f>IFERROR(B3027/$G$3031,0)</f>
        <v>0</v>
      </c>
      <c r="I3027" s="19">
        <f t="shared" si="487"/>
        <v>0</v>
      </c>
      <c r="J3027" s="19">
        <f t="shared" si="487"/>
        <v>0</v>
      </c>
      <c r="K3027" s="19">
        <f t="shared" si="487"/>
        <v>0.37931034482758619</v>
      </c>
      <c r="L3027" s="19">
        <f t="shared" si="487"/>
        <v>0.62068965517241381</v>
      </c>
      <c r="M3027" s="21" t="s">
        <v>95</v>
      </c>
    </row>
    <row r="3028" spans="1:13" ht="20.25" customHeight="1">
      <c r="A3028" s="17" t="s">
        <v>109</v>
      </c>
      <c r="B3028" s="18"/>
      <c r="C3028" s="18"/>
      <c r="D3028" s="18"/>
      <c r="E3028" s="18">
        <v>11</v>
      </c>
      <c r="F3028" s="18">
        <v>18</v>
      </c>
      <c r="G3028" s="14">
        <f>SUM(B3028:F3028)</f>
        <v>29</v>
      </c>
      <c r="H3028" s="19">
        <f>IFERROR(B3028/$G$3031,0)</f>
        <v>0</v>
      </c>
      <c r="I3028" s="19">
        <f t="shared" si="487"/>
        <v>0</v>
      </c>
      <c r="J3028" s="19">
        <f t="shared" si="487"/>
        <v>0</v>
      </c>
      <c r="K3028" s="19">
        <f t="shared" si="487"/>
        <v>0.37931034482758619</v>
      </c>
      <c r="L3028" s="19">
        <f t="shared" si="487"/>
        <v>0.62068965517241381</v>
      </c>
      <c r="M3028" s="21" t="s">
        <v>95</v>
      </c>
    </row>
    <row r="3029" spans="1:13" ht="20.25" customHeight="1">
      <c r="A3029" s="22" t="s">
        <v>105</v>
      </c>
      <c r="B3029" s="23">
        <f>IFERROR(AVERAGE(B3026:B3028),0)</f>
        <v>0</v>
      </c>
      <c r="C3029" s="23">
        <f>IFERROR(AVERAGE(C3026:C3028),0)</f>
        <v>0</v>
      </c>
      <c r="D3029" s="27">
        <f>IFERROR(AVERAGE(D3026:D3028),0)</f>
        <v>0</v>
      </c>
      <c r="E3029" s="27">
        <f>IFERROR(AVERAGE(E3026:E3028),0)</f>
        <v>11.333333333333334</v>
      </c>
      <c r="F3029" s="27">
        <f>IFERROR(AVERAGE(F3026:F3028),0)</f>
        <v>17.666666666666668</v>
      </c>
      <c r="G3029" s="27">
        <f>SUM(AVERAGE(G3026:G3028))</f>
        <v>29</v>
      </c>
      <c r="H3029" s="25">
        <f>AVERAGE(H3026:H3028)*0.2</f>
        <v>0</v>
      </c>
      <c r="I3029" s="25">
        <f>AVERAGE(I3026:I3028)*0.4</f>
        <v>0</v>
      </c>
      <c r="J3029" s="25">
        <f>AVERAGE(J3026:J3028)*0.6</f>
        <v>0</v>
      </c>
      <c r="K3029" s="25">
        <f>AVERAGE(K3026:K3028)*0.8</f>
        <v>0.31264367816091959</v>
      </c>
      <c r="L3029" s="25">
        <f>AVERAGE(L3026:L3028)*1</f>
        <v>0.6091954022988505</v>
      </c>
      <c r="M3029" s="28">
        <f>SUM(H3029:L3029)</f>
        <v>0.92183908045977003</v>
      </c>
    </row>
    <row r="3030" spans="1:13" ht="20.25" customHeight="1">
      <c r="A3030" s="12" t="s">
        <v>110</v>
      </c>
      <c r="B3030" s="13" t="s">
        <v>88</v>
      </c>
      <c r="C3030" s="13" t="s">
        <v>89</v>
      </c>
      <c r="D3030" s="13" t="s">
        <v>90</v>
      </c>
      <c r="E3030" s="13" t="s">
        <v>91</v>
      </c>
      <c r="F3030" s="13" t="s">
        <v>92</v>
      </c>
      <c r="G3030" s="14" t="s">
        <v>93</v>
      </c>
      <c r="H3030" s="15" t="s">
        <v>88</v>
      </c>
      <c r="I3030" s="15" t="s">
        <v>89</v>
      </c>
      <c r="J3030" s="15" t="s">
        <v>90</v>
      </c>
      <c r="K3030" s="15" t="s">
        <v>91</v>
      </c>
      <c r="L3030" s="26" t="s">
        <v>92</v>
      </c>
      <c r="M3030" s="14" t="s">
        <v>93</v>
      </c>
    </row>
    <row r="3031" spans="1:13" ht="20.25" customHeight="1">
      <c r="A3031" s="29" t="s">
        <v>111</v>
      </c>
      <c r="B3031" s="30"/>
      <c r="C3031" s="30"/>
      <c r="D3031" s="30"/>
      <c r="E3031" s="18">
        <v>6</v>
      </c>
      <c r="F3031" s="18">
        <v>23</v>
      </c>
      <c r="G3031" s="31">
        <f t="shared" ref="G3031:G3036" si="488">SUM(B3031:F3031)</f>
        <v>29</v>
      </c>
      <c r="H3031" s="32">
        <f>IFERROR(B3031/$G$3036,0)</f>
        <v>0</v>
      </c>
      <c r="I3031" s="32">
        <f t="shared" ref="I3031:L3034" si="489">IFERROR(C3031/$G$3036,0)</f>
        <v>0</v>
      </c>
      <c r="J3031" s="32">
        <f t="shared" si="489"/>
        <v>0</v>
      </c>
      <c r="K3031" s="32">
        <f t="shared" si="489"/>
        <v>0</v>
      </c>
      <c r="L3031" s="32">
        <f t="shared" si="489"/>
        <v>0</v>
      </c>
      <c r="M3031" s="21" t="s">
        <v>95</v>
      </c>
    </row>
    <row r="3032" spans="1:13" ht="20.25" customHeight="1">
      <c r="A3032" s="29" t="s">
        <v>112</v>
      </c>
      <c r="B3032" s="30"/>
      <c r="C3032" s="30"/>
      <c r="D3032" s="30"/>
      <c r="E3032" s="18">
        <v>4</v>
      </c>
      <c r="F3032" s="18">
        <v>25</v>
      </c>
      <c r="G3032" s="31">
        <f t="shared" si="488"/>
        <v>29</v>
      </c>
      <c r="H3032" s="32">
        <f>IFERROR(B3032/$G$3036,0)</f>
        <v>0</v>
      </c>
      <c r="I3032" s="32">
        <f t="shared" si="489"/>
        <v>0</v>
      </c>
      <c r="J3032" s="32">
        <f t="shared" si="489"/>
        <v>0</v>
      </c>
      <c r="K3032" s="32">
        <f t="shared" si="489"/>
        <v>0</v>
      </c>
      <c r="L3032" s="32">
        <f t="shared" si="489"/>
        <v>0</v>
      </c>
      <c r="M3032" s="21" t="s">
        <v>95</v>
      </c>
    </row>
    <row r="3033" spans="1:13" ht="20.25" customHeight="1">
      <c r="A3033" s="29" t="s">
        <v>113</v>
      </c>
      <c r="B3033" s="30"/>
      <c r="C3033" s="30"/>
      <c r="D3033" s="30"/>
      <c r="E3033" s="18">
        <v>7</v>
      </c>
      <c r="F3033" s="18">
        <v>22</v>
      </c>
      <c r="G3033" s="31">
        <f t="shared" si="488"/>
        <v>29</v>
      </c>
      <c r="H3033" s="32">
        <f>IFERROR(B3033/$G$3036,0)</f>
        <v>0</v>
      </c>
      <c r="I3033" s="32">
        <f t="shared" si="489"/>
        <v>0</v>
      </c>
      <c r="J3033" s="32">
        <f t="shared" si="489"/>
        <v>0</v>
      </c>
      <c r="K3033" s="32">
        <f t="shared" si="489"/>
        <v>0</v>
      </c>
      <c r="L3033" s="32">
        <f t="shared" si="489"/>
        <v>0</v>
      </c>
      <c r="M3033" s="21" t="s">
        <v>95</v>
      </c>
    </row>
    <row r="3034" spans="1:13" ht="20.25" customHeight="1">
      <c r="A3034" s="29" t="s">
        <v>114</v>
      </c>
      <c r="B3034" s="30"/>
      <c r="C3034" s="30"/>
      <c r="D3034" s="30"/>
      <c r="E3034" s="18">
        <v>4</v>
      </c>
      <c r="F3034" s="18">
        <v>25</v>
      </c>
      <c r="G3034" s="31">
        <f t="shared" si="488"/>
        <v>29</v>
      </c>
      <c r="H3034" s="32">
        <f>IFERROR(B3034/$G$3036,0)</f>
        <v>0</v>
      </c>
      <c r="I3034" s="32">
        <f t="shared" si="489"/>
        <v>0</v>
      </c>
      <c r="J3034" s="32">
        <f t="shared" si="489"/>
        <v>0</v>
      </c>
      <c r="K3034" s="32">
        <f t="shared" si="489"/>
        <v>0</v>
      </c>
      <c r="L3034" s="32">
        <f t="shared" si="489"/>
        <v>0</v>
      </c>
      <c r="M3034" s="21" t="s">
        <v>95</v>
      </c>
    </row>
    <row r="3035" spans="1:13" ht="20.25" customHeight="1">
      <c r="A3035" s="17" t="s">
        <v>105</v>
      </c>
      <c r="B3035" s="33">
        <f>IFERROR(AVERAGE(B3031:B3034),0)</f>
        <v>0</v>
      </c>
      <c r="C3035" s="33">
        <f>IFERROR(AVERAGE(C3031:C3034),0)</f>
        <v>0</v>
      </c>
      <c r="D3035" s="33">
        <f>IFERROR(AVERAGE(D3031:D3034),0)</f>
        <v>0</v>
      </c>
      <c r="E3035" s="33">
        <f>IFERROR(AVERAGE(E3031:E3034),0)</f>
        <v>5.25</v>
      </c>
      <c r="F3035" s="33">
        <f>IFERROR(AVERAGE(F3031:F3034),0)</f>
        <v>23.75</v>
      </c>
      <c r="G3035" s="33">
        <f>SUM(AVERAGE(G3031:G3034))</f>
        <v>29</v>
      </c>
      <c r="H3035" s="28">
        <f>AVERAGE(H3031:H3034)*0.2</f>
        <v>0</v>
      </c>
      <c r="I3035" s="28">
        <f>AVERAGE(I3031:I3034)*0.4</f>
        <v>0</v>
      </c>
      <c r="J3035" s="28">
        <f>AVERAGE(J3031:J3034)*0.6</f>
        <v>0</v>
      </c>
      <c r="K3035" s="28">
        <f>AVERAGE(K3031:K3034)*0.8</f>
        <v>0</v>
      </c>
      <c r="L3035" s="28">
        <f>AVERAGE(L3031:L3034)*1</f>
        <v>0</v>
      </c>
      <c r="M3035" s="28">
        <f>SUM(H3035:L3035)</f>
        <v>0</v>
      </c>
    </row>
    <row r="3036" spans="1:13" ht="20.25" customHeight="1">
      <c r="A3036" s="29" t="s">
        <v>121</v>
      </c>
      <c r="B3036" s="30"/>
      <c r="C3036" s="30"/>
      <c r="D3036" s="30"/>
      <c r="E3036" s="30"/>
      <c r="F3036" s="30"/>
      <c r="G3036" s="31">
        <f t="shared" si="488"/>
        <v>0</v>
      </c>
      <c r="H3036" s="32">
        <f>IFERROR(B3036/$G$3041,0)</f>
        <v>0</v>
      </c>
      <c r="I3036" s="32">
        <f>IFERROR(C3036/$G$3041,0)</f>
        <v>0</v>
      </c>
      <c r="J3036" s="32">
        <f>IFERROR(D3036/$G$3041,0)</f>
        <v>0</v>
      </c>
      <c r="K3036" s="32">
        <f>IFERROR(E3036/$G$3041,0)</f>
        <v>0</v>
      </c>
      <c r="L3036" s="32">
        <f>IFERROR(F3036/$G$3041,0)</f>
        <v>0</v>
      </c>
      <c r="M3036" s="21" t="s">
        <v>95</v>
      </c>
    </row>
    <row r="3037" spans="1:13" ht="20.25" customHeight="1">
      <c r="A3037" s="34" t="s">
        <v>115</v>
      </c>
      <c r="B3037" s="34"/>
      <c r="C3037" s="34"/>
      <c r="D3037" s="34"/>
      <c r="E3037" s="34"/>
      <c r="F3037" s="34"/>
      <c r="G3037" s="35">
        <v>29</v>
      </c>
      <c r="H3037" s="28" t="s">
        <v>95</v>
      </c>
      <c r="I3037" s="28" t="s">
        <v>95</v>
      </c>
      <c r="J3037" s="28" t="s">
        <v>95</v>
      </c>
      <c r="K3037" s="28" t="s">
        <v>95</v>
      </c>
      <c r="L3037" s="28" t="s">
        <v>95</v>
      </c>
      <c r="M3037" s="28">
        <f>(M3017+M3024+M3029+M3035)/4</f>
        <v>0.7002298850574713</v>
      </c>
    </row>
    <row r="3038" spans="1:13" ht="20.25" customHeight="1">
      <c r="A3038" s="36"/>
      <c r="B3038" s="36"/>
      <c r="C3038" s="36"/>
      <c r="D3038" s="36"/>
      <c r="E3038" s="36"/>
      <c r="F3038" s="36"/>
      <c r="G3038" s="36"/>
      <c r="H3038" s="36"/>
      <c r="I3038" s="36"/>
      <c r="J3038" s="36"/>
      <c r="K3038" s="36"/>
      <c r="L3038" s="36"/>
      <c r="M3038" s="36"/>
    </row>
    <row r="3039" spans="1:13" ht="20.25" customHeight="1">
      <c r="A3039" s="36"/>
      <c r="B3039" s="36"/>
      <c r="C3039" s="36"/>
      <c r="D3039" s="36"/>
      <c r="E3039" s="36"/>
      <c r="F3039" s="36"/>
      <c r="G3039" s="36"/>
      <c r="H3039" s="36"/>
      <c r="I3039" s="36"/>
      <c r="J3039" s="36"/>
      <c r="K3039" s="36"/>
      <c r="L3039" s="36"/>
      <c r="M3039" s="36"/>
    </row>
    <row r="3040" spans="1:13" ht="20.25" customHeight="1">
      <c r="A3040" s="7" t="s">
        <v>82</v>
      </c>
      <c r="B3040" s="8" t="s">
        <v>11</v>
      </c>
      <c r="C3040" s="8"/>
      <c r="D3040" s="8"/>
      <c r="E3040" s="8"/>
      <c r="F3040" s="8"/>
      <c r="G3040" s="8"/>
      <c r="H3040" s="8"/>
      <c r="I3040" s="8"/>
      <c r="J3040" s="8"/>
      <c r="K3040" s="9" t="s">
        <v>78</v>
      </c>
      <c r="L3040" s="10">
        <v>45114</v>
      </c>
      <c r="M3040" s="10"/>
    </row>
    <row r="3041" spans="1:13" ht="20.25" customHeight="1">
      <c r="A3041" s="8" t="s">
        <v>84</v>
      </c>
      <c r="B3041" s="8"/>
      <c r="C3041" s="8"/>
      <c r="D3041" s="8"/>
      <c r="E3041" s="8"/>
      <c r="F3041" s="8"/>
      <c r="G3041" s="8"/>
      <c r="H3041" s="8"/>
      <c r="I3041" s="8"/>
      <c r="J3041" s="8"/>
      <c r="K3041" s="8"/>
      <c r="L3041" s="8"/>
      <c r="M3041" s="8"/>
    </row>
    <row r="3042" spans="1:13" ht="20.25" customHeight="1">
      <c r="A3042" s="8"/>
      <c r="B3042" s="8"/>
      <c r="C3042" s="8"/>
      <c r="D3042" s="8"/>
      <c r="E3042" s="8"/>
      <c r="F3042" s="8"/>
      <c r="G3042" s="8"/>
      <c r="H3042" s="8"/>
      <c r="I3042" s="8"/>
      <c r="J3042" s="8"/>
      <c r="K3042" s="8"/>
      <c r="L3042" s="8"/>
      <c r="M3042" s="8"/>
    </row>
    <row r="3043" spans="1:13" ht="20.25" customHeight="1">
      <c r="A3043" s="11" t="s">
        <v>85</v>
      </c>
      <c r="B3043" s="8" t="s">
        <v>86</v>
      </c>
      <c r="C3043" s="8"/>
      <c r="D3043" s="8"/>
      <c r="E3043" s="8"/>
      <c r="F3043" s="8"/>
      <c r="G3043" s="8"/>
      <c r="H3043" s="8" t="s">
        <v>86</v>
      </c>
      <c r="I3043" s="8"/>
      <c r="J3043" s="8"/>
      <c r="K3043" s="8"/>
      <c r="L3043" s="8"/>
      <c r="M3043" s="8"/>
    </row>
    <row r="3044" spans="1:13" ht="20.25" customHeight="1">
      <c r="A3044" s="12" t="s">
        <v>87</v>
      </c>
      <c r="B3044" s="13" t="s">
        <v>88</v>
      </c>
      <c r="C3044" s="13" t="s">
        <v>89</v>
      </c>
      <c r="D3044" s="13" t="s">
        <v>90</v>
      </c>
      <c r="E3044" s="13" t="s">
        <v>91</v>
      </c>
      <c r="F3044" s="13" t="s">
        <v>92</v>
      </c>
      <c r="G3044" s="14" t="s">
        <v>93</v>
      </c>
      <c r="H3044" s="15" t="s">
        <v>88</v>
      </c>
      <c r="I3044" s="15" t="s">
        <v>89</v>
      </c>
      <c r="J3044" s="15" t="s">
        <v>90</v>
      </c>
      <c r="K3044" s="15" t="s">
        <v>91</v>
      </c>
      <c r="L3044" s="15" t="s">
        <v>92</v>
      </c>
      <c r="M3044" s="16" t="s">
        <v>93</v>
      </c>
    </row>
    <row r="3045" spans="1:13" ht="20.25" customHeight="1">
      <c r="A3045" s="17" t="s">
        <v>94</v>
      </c>
      <c r="B3045" s="18"/>
      <c r="C3045" s="18"/>
      <c r="D3045" s="18"/>
      <c r="E3045" s="18">
        <v>9</v>
      </c>
      <c r="F3045" s="18">
        <v>19</v>
      </c>
      <c r="G3045" s="14">
        <f>SUM(B3045:F3045)</f>
        <v>28</v>
      </c>
      <c r="H3045" s="19">
        <f>IFERROR(B3045/$G$3050,0)</f>
        <v>0</v>
      </c>
      <c r="I3045" s="19">
        <f t="shared" ref="I3045:L3047" si="490">IFERROR(C3045/$G$3050,0)</f>
        <v>0</v>
      </c>
      <c r="J3045" s="19">
        <f t="shared" si="490"/>
        <v>0</v>
      </c>
      <c r="K3045" s="19">
        <f t="shared" si="490"/>
        <v>0.32142857142857145</v>
      </c>
      <c r="L3045" s="19">
        <f>IFERROR(F3045/$G$3050,0)</f>
        <v>0.6785714285714286</v>
      </c>
      <c r="M3045" s="20" t="s">
        <v>95</v>
      </c>
    </row>
    <row r="3046" spans="1:13" ht="20.25" customHeight="1">
      <c r="A3046" s="17" t="s">
        <v>96</v>
      </c>
      <c r="B3046" s="18"/>
      <c r="C3046" s="18"/>
      <c r="D3046" s="18"/>
      <c r="E3046" s="18">
        <v>14</v>
      </c>
      <c r="F3046" s="18">
        <v>14</v>
      </c>
      <c r="G3046" s="14">
        <f>SUM(B3046:F3046)</f>
        <v>28</v>
      </c>
      <c r="H3046" s="19">
        <f>IFERROR(B3046/$G$3050,0)</f>
        <v>0</v>
      </c>
      <c r="I3046" s="19">
        <f t="shared" si="490"/>
        <v>0</v>
      </c>
      <c r="J3046" s="19">
        <f t="shared" si="490"/>
        <v>0</v>
      </c>
      <c r="K3046" s="19">
        <f t="shared" si="490"/>
        <v>0.5</v>
      </c>
      <c r="L3046" s="19">
        <f t="shared" si="490"/>
        <v>0.5</v>
      </c>
      <c r="M3046" s="21" t="s">
        <v>95</v>
      </c>
    </row>
    <row r="3047" spans="1:13" ht="20.25" customHeight="1">
      <c r="A3047" s="17" t="s">
        <v>97</v>
      </c>
      <c r="B3047" s="18"/>
      <c r="C3047" s="18"/>
      <c r="D3047" s="18"/>
      <c r="E3047" s="18">
        <v>10</v>
      </c>
      <c r="F3047" s="18">
        <v>18</v>
      </c>
      <c r="G3047" s="14">
        <f>SUM(B3047:F3047)</f>
        <v>28</v>
      </c>
      <c r="H3047" s="19">
        <f>IFERROR(B3047/$G$3050,0)</f>
        <v>0</v>
      </c>
      <c r="I3047" s="19">
        <f t="shared" si="490"/>
        <v>0</v>
      </c>
      <c r="J3047" s="19">
        <f t="shared" si="490"/>
        <v>0</v>
      </c>
      <c r="K3047" s="19">
        <f t="shared" si="490"/>
        <v>0.35714285714285715</v>
      </c>
      <c r="L3047" s="19">
        <f t="shared" si="490"/>
        <v>0.6428571428571429</v>
      </c>
      <c r="M3047" s="21" t="s">
        <v>95</v>
      </c>
    </row>
    <row r="3048" spans="1:13" ht="20.25" customHeight="1">
      <c r="A3048" s="22" t="s">
        <v>98</v>
      </c>
      <c r="B3048" s="23">
        <f>IFERROR(AVERAGE(B3045:B3047),0)</f>
        <v>0</v>
      </c>
      <c r="C3048" s="23">
        <f>IFERROR(AVERAGE(C3045:C3047),0)</f>
        <v>0</v>
      </c>
      <c r="D3048" s="23">
        <f>IFERROR(AVERAGE(D3045:D3047),0)</f>
        <v>0</v>
      </c>
      <c r="E3048" s="23">
        <f>IFERROR(AVERAGE(E3045:E3047),0)</f>
        <v>11</v>
      </c>
      <c r="F3048" s="23">
        <f>IFERROR(AVERAGE(F3045:F3047),0)</f>
        <v>17</v>
      </c>
      <c r="G3048" s="23">
        <f>SUM(AVERAGE(G3045:G3047))</f>
        <v>28</v>
      </c>
      <c r="H3048" s="24">
        <f>AVERAGE(H3045:H3047)*0.2</f>
        <v>0</v>
      </c>
      <c r="I3048" s="24">
        <f>AVERAGE(I3045:I3047)*0.4</f>
        <v>0</v>
      </c>
      <c r="J3048" s="24">
        <f>AVERAGE(J3045:J3047)*0.6</f>
        <v>0</v>
      </c>
      <c r="K3048" s="24">
        <f>AVERAGE(K3045:K3047)*0.8</f>
        <v>0.31428571428571428</v>
      </c>
      <c r="L3048" s="24">
        <f>AVERAGE(L3045:L3047)*1</f>
        <v>0.60714285714285721</v>
      </c>
      <c r="M3048" s="25">
        <f>SUM(H3048:L3048)</f>
        <v>0.92142857142857149</v>
      </c>
    </row>
    <row r="3049" spans="1:13" ht="20.25" customHeight="1">
      <c r="A3049" s="12" t="s">
        <v>99</v>
      </c>
      <c r="B3049" s="13" t="s">
        <v>88</v>
      </c>
      <c r="C3049" s="13" t="s">
        <v>89</v>
      </c>
      <c r="D3049" s="13" t="s">
        <v>90</v>
      </c>
      <c r="E3049" s="13" t="s">
        <v>91</v>
      </c>
      <c r="F3049" s="13" t="s">
        <v>92</v>
      </c>
      <c r="G3049" s="14" t="s">
        <v>93</v>
      </c>
      <c r="H3049" s="15" t="s">
        <v>88</v>
      </c>
      <c r="I3049" s="15" t="s">
        <v>89</v>
      </c>
      <c r="J3049" s="15" t="s">
        <v>90</v>
      </c>
      <c r="K3049" s="15" t="s">
        <v>91</v>
      </c>
      <c r="L3049" s="26" t="s">
        <v>92</v>
      </c>
      <c r="M3049" s="14" t="s">
        <v>93</v>
      </c>
    </row>
    <row r="3050" spans="1:13" ht="20.25" customHeight="1">
      <c r="A3050" s="17" t="s">
        <v>100</v>
      </c>
      <c r="B3050" s="18"/>
      <c r="C3050" s="18"/>
      <c r="D3050" s="18"/>
      <c r="E3050" s="18">
        <v>10</v>
      </c>
      <c r="F3050" s="18">
        <v>18</v>
      </c>
      <c r="G3050" s="14">
        <f>SUM(B3050:F3050)</f>
        <v>28</v>
      </c>
      <c r="H3050" s="19">
        <f t="shared" ref="H3050:L3054" si="491">IFERROR(B3050/$G$3055,0)</f>
        <v>0</v>
      </c>
      <c r="I3050" s="19">
        <f t="shared" si="491"/>
        <v>0</v>
      </c>
      <c r="J3050" s="19">
        <f t="shared" si="491"/>
        <v>0</v>
      </c>
      <c r="K3050" s="19">
        <f t="shared" si="491"/>
        <v>0.35714285714285715</v>
      </c>
      <c r="L3050" s="19">
        <f t="shared" si="491"/>
        <v>0.6428571428571429</v>
      </c>
      <c r="M3050" s="21" t="s">
        <v>95</v>
      </c>
    </row>
    <row r="3051" spans="1:13" ht="20.25" customHeight="1">
      <c r="A3051" s="17" t="s">
        <v>101</v>
      </c>
      <c r="B3051" s="18"/>
      <c r="C3051" s="18"/>
      <c r="D3051" s="18"/>
      <c r="E3051" s="18">
        <v>11</v>
      </c>
      <c r="F3051" s="18">
        <v>17</v>
      </c>
      <c r="G3051" s="14">
        <f>SUM(B3051:F3051)</f>
        <v>28</v>
      </c>
      <c r="H3051" s="19">
        <f t="shared" si="491"/>
        <v>0</v>
      </c>
      <c r="I3051" s="19">
        <f t="shared" si="491"/>
        <v>0</v>
      </c>
      <c r="J3051" s="19">
        <f t="shared" si="491"/>
        <v>0</v>
      </c>
      <c r="K3051" s="19">
        <f t="shared" si="491"/>
        <v>0.39285714285714285</v>
      </c>
      <c r="L3051" s="19">
        <f t="shared" si="491"/>
        <v>0.6071428571428571</v>
      </c>
      <c r="M3051" s="21" t="s">
        <v>95</v>
      </c>
    </row>
    <row r="3052" spans="1:13" ht="20.25" customHeight="1">
      <c r="A3052" s="17" t="s">
        <v>102</v>
      </c>
      <c r="B3052" s="18"/>
      <c r="C3052" s="18"/>
      <c r="D3052" s="18"/>
      <c r="E3052" s="18">
        <v>7</v>
      </c>
      <c r="F3052" s="18">
        <v>21</v>
      </c>
      <c r="G3052" s="14">
        <f>SUM(B3052:F3052)</f>
        <v>28</v>
      </c>
      <c r="H3052" s="19">
        <f t="shared" si="491"/>
        <v>0</v>
      </c>
      <c r="I3052" s="19">
        <f t="shared" si="491"/>
        <v>0</v>
      </c>
      <c r="J3052" s="19">
        <f t="shared" si="491"/>
        <v>0</v>
      </c>
      <c r="K3052" s="19">
        <f t="shared" si="491"/>
        <v>0.25</v>
      </c>
      <c r="L3052" s="19">
        <f t="shared" si="491"/>
        <v>0.75</v>
      </c>
      <c r="M3052" s="21" t="s">
        <v>95</v>
      </c>
    </row>
    <row r="3053" spans="1:13" ht="20.25" customHeight="1">
      <c r="A3053" s="17" t="s">
        <v>103</v>
      </c>
      <c r="B3053" s="18"/>
      <c r="C3053" s="18"/>
      <c r="D3053" s="18"/>
      <c r="E3053" s="18">
        <v>13</v>
      </c>
      <c r="F3053" s="18">
        <v>15</v>
      </c>
      <c r="G3053" s="14">
        <f>SUM(B3053:F3053)</f>
        <v>28</v>
      </c>
      <c r="H3053" s="19">
        <f t="shared" si="491"/>
        <v>0</v>
      </c>
      <c r="I3053" s="19">
        <f t="shared" si="491"/>
        <v>0</v>
      </c>
      <c r="J3053" s="19">
        <f t="shared" si="491"/>
        <v>0</v>
      </c>
      <c r="K3053" s="19">
        <f t="shared" si="491"/>
        <v>0.4642857142857143</v>
      </c>
      <c r="L3053" s="19">
        <f t="shared" si="491"/>
        <v>0.5357142857142857</v>
      </c>
      <c r="M3053" s="21" t="s">
        <v>95</v>
      </c>
    </row>
    <row r="3054" spans="1:13" ht="20.25" customHeight="1">
      <c r="A3054" s="17" t="s">
        <v>104</v>
      </c>
      <c r="B3054" s="18"/>
      <c r="C3054" s="18"/>
      <c r="D3054" s="18"/>
      <c r="E3054" s="18">
        <v>8</v>
      </c>
      <c r="F3054" s="18">
        <v>20</v>
      </c>
      <c r="G3054" s="14">
        <f>SUM(B3054:F3054)</f>
        <v>28</v>
      </c>
      <c r="H3054" s="19">
        <f t="shared" si="491"/>
        <v>0</v>
      </c>
      <c r="I3054" s="19">
        <f t="shared" si="491"/>
        <v>0</v>
      </c>
      <c r="J3054" s="19">
        <f t="shared" si="491"/>
        <v>0</v>
      </c>
      <c r="K3054" s="19">
        <f t="shared" si="491"/>
        <v>0.2857142857142857</v>
      </c>
      <c r="L3054" s="19">
        <f t="shared" si="491"/>
        <v>0.7142857142857143</v>
      </c>
      <c r="M3054" s="21"/>
    </row>
    <row r="3055" spans="1:13" ht="20.25" customHeight="1">
      <c r="A3055" s="22" t="s">
        <v>105</v>
      </c>
      <c r="B3055" s="23">
        <f>IFERROR(AVERAGE(B3050:B3054),0)</f>
        <v>0</v>
      </c>
      <c r="C3055" s="23">
        <f>IFERROR(AVERAGE(C3050:C3054),0)</f>
        <v>0</v>
      </c>
      <c r="D3055" s="23">
        <f>IFERROR(AVERAGE(D3050:D3054),0)</f>
        <v>0</v>
      </c>
      <c r="E3055" s="23">
        <f>IFERROR(AVERAGE(E3050:E3054),0)</f>
        <v>9.8000000000000007</v>
      </c>
      <c r="F3055" s="23">
        <f>IFERROR(AVERAGE(F3050:F3054),0)</f>
        <v>18.2</v>
      </c>
      <c r="G3055" s="23">
        <f>SUM(AVERAGE(G3050:G3054))</f>
        <v>28</v>
      </c>
      <c r="H3055" s="25">
        <f>AVERAGE(H3050:H3054)*0.2</f>
        <v>0</v>
      </c>
      <c r="I3055" s="25">
        <f>AVERAGE(I3050:I3054)*0.4</f>
        <v>0</v>
      </c>
      <c r="J3055" s="25">
        <f>AVERAGE(J3050:J3054)*0.6</f>
        <v>0</v>
      </c>
      <c r="K3055" s="25">
        <f>AVERAGE(K3050:K3054)*0.8</f>
        <v>0.27999999999999997</v>
      </c>
      <c r="L3055" s="25">
        <f>AVERAGE(L3050:L3054)*1</f>
        <v>0.65</v>
      </c>
      <c r="M3055" s="25">
        <f>SUM(H3055:L3055)</f>
        <v>0.92999999999999994</v>
      </c>
    </row>
    <row r="3056" spans="1:13" ht="20.25" customHeight="1">
      <c r="A3056" s="12" t="s">
        <v>106</v>
      </c>
      <c r="B3056" s="13" t="s">
        <v>88</v>
      </c>
      <c r="C3056" s="13" t="s">
        <v>89</v>
      </c>
      <c r="D3056" s="13" t="s">
        <v>90</v>
      </c>
      <c r="E3056" s="13" t="s">
        <v>91</v>
      </c>
      <c r="F3056" s="13" t="s">
        <v>92</v>
      </c>
      <c r="G3056" s="14" t="s">
        <v>93</v>
      </c>
      <c r="H3056" s="15" t="s">
        <v>88</v>
      </c>
      <c r="I3056" s="15" t="s">
        <v>89</v>
      </c>
      <c r="J3056" s="15" t="s">
        <v>90</v>
      </c>
      <c r="K3056" s="15" t="s">
        <v>91</v>
      </c>
      <c r="L3056" s="26" t="s">
        <v>92</v>
      </c>
      <c r="M3056" s="14" t="s">
        <v>93</v>
      </c>
    </row>
    <row r="3057" spans="1:13" ht="20.25" customHeight="1">
      <c r="A3057" s="17" t="s">
        <v>107</v>
      </c>
      <c r="B3057" s="18"/>
      <c r="C3057" s="18"/>
      <c r="D3057" s="18"/>
      <c r="E3057" s="18">
        <v>11</v>
      </c>
      <c r="F3057" s="18">
        <v>17</v>
      </c>
      <c r="G3057" s="14">
        <f>SUM(B3057:F3057)</f>
        <v>28</v>
      </c>
      <c r="H3057" s="19">
        <f>IFERROR(B3057/$G$3062,0)</f>
        <v>0</v>
      </c>
      <c r="I3057" s="19">
        <f t="shared" ref="I3057:L3059" si="492">IFERROR(C3057/$G$3062,0)</f>
        <v>0</v>
      </c>
      <c r="J3057" s="19">
        <f t="shared" si="492"/>
        <v>0</v>
      </c>
      <c r="K3057" s="19">
        <f t="shared" si="492"/>
        <v>0.39285714285714285</v>
      </c>
      <c r="L3057" s="19">
        <f t="shared" si="492"/>
        <v>0.6071428571428571</v>
      </c>
      <c r="M3057" s="21" t="s">
        <v>95</v>
      </c>
    </row>
    <row r="3058" spans="1:13" ht="20.25" customHeight="1">
      <c r="A3058" s="17" t="s">
        <v>108</v>
      </c>
      <c r="B3058" s="18"/>
      <c r="C3058" s="18"/>
      <c r="D3058" s="18"/>
      <c r="E3058" s="18">
        <v>13</v>
      </c>
      <c r="F3058" s="18">
        <v>15</v>
      </c>
      <c r="G3058" s="14">
        <f>SUM(B3058:F3058)</f>
        <v>28</v>
      </c>
      <c r="H3058" s="19">
        <f>IFERROR(B3058/$G$3062,0)</f>
        <v>0</v>
      </c>
      <c r="I3058" s="19">
        <f t="shared" si="492"/>
        <v>0</v>
      </c>
      <c r="J3058" s="19">
        <f t="shared" si="492"/>
        <v>0</v>
      </c>
      <c r="K3058" s="19">
        <f t="shared" si="492"/>
        <v>0.4642857142857143</v>
      </c>
      <c r="L3058" s="19">
        <f t="shared" si="492"/>
        <v>0.5357142857142857</v>
      </c>
      <c r="M3058" s="21" t="s">
        <v>95</v>
      </c>
    </row>
    <row r="3059" spans="1:13" ht="20.25" customHeight="1">
      <c r="A3059" s="17" t="s">
        <v>109</v>
      </c>
      <c r="B3059" s="18"/>
      <c r="C3059" s="18"/>
      <c r="D3059" s="18"/>
      <c r="E3059" s="18">
        <v>14</v>
      </c>
      <c r="F3059" s="18">
        <v>14</v>
      </c>
      <c r="G3059" s="14">
        <f>SUM(B3059:F3059)</f>
        <v>28</v>
      </c>
      <c r="H3059" s="19">
        <f>IFERROR(B3059/$G$3062,0)</f>
        <v>0</v>
      </c>
      <c r="I3059" s="19">
        <f t="shared" si="492"/>
        <v>0</v>
      </c>
      <c r="J3059" s="19">
        <f t="shared" si="492"/>
        <v>0</v>
      </c>
      <c r="K3059" s="19">
        <f t="shared" si="492"/>
        <v>0.5</v>
      </c>
      <c r="L3059" s="19">
        <f t="shared" si="492"/>
        <v>0.5</v>
      </c>
      <c r="M3059" s="21" t="s">
        <v>95</v>
      </c>
    </row>
    <row r="3060" spans="1:13" ht="20.25" customHeight="1">
      <c r="A3060" s="22" t="s">
        <v>105</v>
      </c>
      <c r="B3060" s="23">
        <f>IFERROR(AVERAGE(B3057:B3059),0)</f>
        <v>0</v>
      </c>
      <c r="C3060" s="23">
        <f>IFERROR(AVERAGE(C3057:C3059),0)</f>
        <v>0</v>
      </c>
      <c r="D3060" s="27">
        <f>IFERROR(AVERAGE(D3057:D3059),0)</f>
        <v>0</v>
      </c>
      <c r="E3060" s="27">
        <f>IFERROR(AVERAGE(E3057:E3059),0)</f>
        <v>12.666666666666666</v>
      </c>
      <c r="F3060" s="27">
        <f>IFERROR(AVERAGE(F3057:F3059),0)</f>
        <v>15.333333333333334</v>
      </c>
      <c r="G3060" s="27">
        <f>SUM(AVERAGE(G3057:G3059))</f>
        <v>28</v>
      </c>
      <c r="H3060" s="25">
        <f>AVERAGE(H3057:H3059)*0.2</f>
        <v>0</v>
      </c>
      <c r="I3060" s="25">
        <f>AVERAGE(I3057:I3059)*0.4</f>
        <v>0</v>
      </c>
      <c r="J3060" s="25">
        <f>AVERAGE(J3057:J3059)*0.6</f>
        <v>0</v>
      </c>
      <c r="K3060" s="25">
        <f>AVERAGE(K3057:K3059)*0.8</f>
        <v>0.36190476190476195</v>
      </c>
      <c r="L3060" s="25">
        <f>AVERAGE(L3057:L3059)*1</f>
        <v>0.54761904761904756</v>
      </c>
      <c r="M3060" s="28">
        <f>SUM(H3060:L3060)</f>
        <v>0.90952380952380951</v>
      </c>
    </row>
    <row r="3061" spans="1:13" ht="20.25" customHeight="1">
      <c r="A3061" s="12" t="s">
        <v>110</v>
      </c>
      <c r="B3061" s="13" t="s">
        <v>88</v>
      </c>
      <c r="C3061" s="13" t="s">
        <v>89</v>
      </c>
      <c r="D3061" s="13" t="s">
        <v>90</v>
      </c>
      <c r="E3061" s="13" t="s">
        <v>91</v>
      </c>
      <c r="F3061" s="13" t="s">
        <v>92</v>
      </c>
      <c r="G3061" s="14" t="s">
        <v>93</v>
      </c>
      <c r="H3061" s="15" t="s">
        <v>88</v>
      </c>
      <c r="I3061" s="15" t="s">
        <v>89</v>
      </c>
      <c r="J3061" s="15" t="s">
        <v>90</v>
      </c>
      <c r="K3061" s="15" t="s">
        <v>91</v>
      </c>
      <c r="L3061" s="26" t="s">
        <v>92</v>
      </c>
      <c r="M3061" s="14" t="s">
        <v>93</v>
      </c>
    </row>
    <row r="3062" spans="1:13" ht="20.25" customHeight="1">
      <c r="A3062" s="29" t="s">
        <v>111</v>
      </c>
      <c r="B3062" s="30"/>
      <c r="C3062" s="30"/>
      <c r="D3062" s="30"/>
      <c r="E3062" s="18">
        <v>9</v>
      </c>
      <c r="F3062" s="18">
        <v>19</v>
      </c>
      <c r="G3062" s="31">
        <f t="shared" ref="G3062:G3067" si="493">SUM(B3062:F3062)</f>
        <v>28</v>
      </c>
      <c r="H3062" s="32">
        <f>IFERROR(B3062/$G$3067,0)</f>
        <v>0</v>
      </c>
      <c r="I3062" s="32">
        <f t="shared" ref="I3062:L3065" si="494">IFERROR(C3062/$G$3067,0)</f>
        <v>0</v>
      </c>
      <c r="J3062" s="32">
        <f t="shared" si="494"/>
        <v>0</v>
      </c>
      <c r="K3062" s="32">
        <f t="shared" si="494"/>
        <v>0</v>
      </c>
      <c r="L3062" s="32">
        <f t="shared" si="494"/>
        <v>0</v>
      </c>
      <c r="M3062" s="21" t="s">
        <v>95</v>
      </c>
    </row>
    <row r="3063" spans="1:13" ht="20.25" customHeight="1">
      <c r="A3063" s="29" t="s">
        <v>112</v>
      </c>
      <c r="B3063" s="30"/>
      <c r="C3063" s="30"/>
      <c r="D3063" s="30"/>
      <c r="E3063" s="18">
        <v>9</v>
      </c>
      <c r="F3063" s="18">
        <v>19</v>
      </c>
      <c r="G3063" s="31">
        <f t="shared" si="493"/>
        <v>28</v>
      </c>
      <c r="H3063" s="32">
        <f>IFERROR(B3063/$G$3067,0)</f>
        <v>0</v>
      </c>
      <c r="I3063" s="32">
        <f t="shared" si="494"/>
        <v>0</v>
      </c>
      <c r="J3063" s="32">
        <f t="shared" si="494"/>
        <v>0</v>
      </c>
      <c r="K3063" s="32">
        <f t="shared" si="494"/>
        <v>0</v>
      </c>
      <c r="L3063" s="32">
        <f t="shared" si="494"/>
        <v>0</v>
      </c>
      <c r="M3063" s="21" t="s">
        <v>95</v>
      </c>
    </row>
    <row r="3064" spans="1:13" ht="20.25" customHeight="1">
      <c r="A3064" s="29" t="s">
        <v>113</v>
      </c>
      <c r="B3064" s="30"/>
      <c r="C3064" s="30"/>
      <c r="D3064" s="30"/>
      <c r="E3064" s="18">
        <v>8</v>
      </c>
      <c r="F3064" s="18">
        <v>20</v>
      </c>
      <c r="G3064" s="31">
        <f t="shared" si="493"/>
        <v>28</v>
      </c>
      <c r="H3064" s="32">
        <f>IFERROR(B3064/$G$3067,0)</f>
        <v>0</v>
      </c>
      <c r="I3064" s="32">
        <f t="shared" si="494"/>
        <v>0</v>
      </c>
      <c r="J3064" s="32">
        <f t="shared" si="494"/>
        <v>0</v>
      </c>
      <c r="K3064" s="32">
        <f t="shared" si="494"/>
        <v>0</v>
      </c>
      <c r="L3064" s="32">
        <f t="shared" si="494"/>
        <v>0</v>
      </c>
      <c r="M3064" s="21" t="s">
        <v>95</v>
      </c>
    </row>
    <row r="3065" spans="1:13" ht="20.25" customHeight="1">
      <c r="A3065" s="29" t="s">
        <v>114</v>
      </c>
      <c r="B3065" s="30"/>
      <c r="C3065" s="30"/>
      <c r="D3065" s="30"/>
      <c r="E3065" s="18">
        <v>7</v>
      </c>
      <c r="F3065" s="18">
        <v>21</v>
      </c>
      <c r="G3065" s="31">
        <f t="shared" si="493"/>
        <v>28</v>
      </c>
      <c r="H3065" s="32">
        <f>IFERROR(B3065/$G$3067,0)</f>
        <v>0</v>
      </c>
      <c r="I3065" s="32">
        <f t="shared" si="494"/>
        <v>0</v>
      </c>
      <c r="J3065" s="32">
        <f t="shared" si="494"/>
        <v>0</v>
      </c>
      <c r="K3065" s="32">
        <f t="shared" si="494"/>
        <v>0</v>
      </c>
      <c r="L3065" s="32">
        <f t="shared" si="494"/>
        <v>0</v>
      </c>
      <c r="M3065" s="21" t="s">
        <v>95</v>
      </c>
    </row>
    <row r="3066" spans="1:13" ht="20.25" customHeight="1">
      <c r="A3066" s="17" t="s">
        <v>105</v>
      </c>
      <c r="B3066" s="33">
        <f>IFERROR(AVERAGE(B3062:B3065),0)</f>
        <v>0</v>
      </c>
      <c r="C3066" s="33">
        <f>IFERROR(AVERAGE(C3062:C3065),0)</f>
        <v>0</v>
      </c>
      <c r="D3066" s="33">
        <f>IFERROR(AVERAGE(D3062:D3065),0)</f>
        <v>0</v>
      </c>
      <c r="E3066" s="33">
        <f>IFERROR(AVERAGE(E3062:E3065),0)</f>
        <v>8.25</v>
      </c>
      <c r="F3066" s="33">
        <f>IFERROR(AVERAGE(F3062:F3065),0)</f>
        <v>19.75</v>
      </c>
      <c r="G3066" s="33">
        <f>SUM(AVERAGE(G3062:G3065))</f>
        <v>28</v>
      </c>
      <c r="H3066" s="28">
        <f>AVERAGE(H3062:H3065)*0.2</f>
        <v>0</v>
      </c>
      <c r="I3066" s="28">
        <f>AVERAGE(I3062:I3065)*0.4</f>
        <v>0</v>
      </c>
      <c r="J3066" s="28">
        <f>AVERAGE(J3062:J3065)*0.6</f>
        <v>0</v>
      </c>
      <c r="K3066" s="28">
        <f>AVERAGE(K3062:K3065)*0.8</f>
        <v>0</v>
      </c>
      <c r="L3066" s="28">
        <f>AVERAGE(L3062:L3065)*1</f>
        <v>0</v>
      </c>
      <c r="M3066" s="28">
        <f>SUM(H3066:L3066)</f>
        <v>0</v>
      </c>
    </row>
    <row r="3067" spans="1:13" ht="20.25" customHeight="1">
      <c r="A3067" s="29" t="s">
        <v>121</v>
      </c>
      <c r="B3067" s="30"/>
      <c r="C3067" s="30"/>
      <c r="D3067" s="30"/>
      <c r="E3067" s="30"/>
      <c r="F3067" s="30"/>
      <c r="G3067" s="31">
        <f t="shared" si="493"/>
        <v>0</v>
      </c>
      <c r="H3067" s="32">
        <f>IFERROR(B3067/$G$3072,0)</f>
        <v>0</v>
      </c>
      <c r="I3067" s="32">
        <f>IFERROR(C3067/$G$3072,0)</f>
        <v>0</v>
      </c>
      <c r="J3067" s="32">
        <f>IFERROR(D3067/$G$3072,0)</f>
        <v>0</v>
      </c>
      <c r="K3067" s="32">
        <f>IFERROR(E3067/$G$3072,0)</f>
        <v>0</v>
      </c>
      <c r="L3067" s="32">
        <f>IFERROR(F3067/$G$3072,0)</f>
        <v>0</v>
      </c>
      <c r="M3067" s="21" t="s">
        <v>95</v>
      </c>
    </row>
    <row r="3068" spans="1:13" ht="20.25" customHeight="1">
      <c r="A3068" s="34" t="s">
        <v>115</v>
      </c>
      <c r="B3068" s="34"/>
      <c r="C3068" s="34"/>
      <c r="D3068" s="34"/>
      <c r="E3068" s="34"/>
      <c r="F3068" s="34"/>
      <c r="G3068" s="35">
        <v>28</v>
      </c>
      <c r="H3068" s="28" t="s">
        <v>95</v>
      </c>
      <c r="I3068" s="28" t="s">
        <v>95</v>
      </c>
      <c r="J3068" s="28" t="s">
        <v>95</v>
      </c>
      <c r="K3068" s="28" t="s">
        <v>95</v>
      </c>
      <c r="L3068" s="28" t="s">
        <v>95</v>
      </c>
      <c r="M3068" s="28">
        <f>(M3048+M3055+M3060+M3066)/4</f>
        <v>0.69023809523809521</v>
      </c>
    </row>
    <row r="3069" spans="1:13" ht="20.25" customHeight="1">
      <c r="A3069" s="36"/>
      <c r="B3069" s="36"/>
      <c r="C3069" s="36"/>
      <c r="D3069" s="36"/>
      <c r="E3069" s="36"/>
      <c r="F3069" s="36"/>
      <c r="G3069" s="36"/>
      <c r="H3069" s="36"/>
      <c r="I3069" s="36"/>
      <c r="J3069" s="36"/>
      <c r="K3069" s="36"/>
      <c r="L3069" s="36"/>
      <c r="M3069" s="36"/>
    </row>
    <row r="3070" spans="1:13" ht="20.25" customHeight="1">
      <c r="A3070" s="36"/>
      <c r="B3070" s="36"/>
      <c r="C3070" s="36"/>
      <c r="D3070" s="36"/>
      <c r="E3070" s="36"/>
      <c r="F3070" s="36"/>
      <c r="G3070" s="36"/>
      <c r="H3070" s="36"/>
      <c r="I3070" s="36"/>
      <c r="J3070" s="36"/>
      <c r="K3070" s="36"/>
      <c r="L3070" s="36"/>
      <c r="M3070" s="36"/>
    </row>
    <row r="3071" spans="1:13" ht="20.25" customHeight="1">
      <c r="A3071" s="7" t="s">
        <v>82</v>
      </c>
      <c r="B3071" s="8" t="s">
        <v>20</v>
      </c>
      <c r="C3071" s="8"/>
      <c r="D3071" s="8"/>
      <c r="E3071" s="8"/>
      <c r="F3071" s="8"/>
      <c r="G3071" s="8"/>
      <c r="H3071" s="8"/>
      <c r="I3071" s="8"/>
      <c r="J3071" s="8"/>
      <c r="K3071" s="9" t="s">
        <v>78</v>
      </c>
      <c r="L3071" s="10">
        <v>45142</v>
      </c>
      <c r="M3071" s="10"/>
    </row>
    <row r="3072" spans="1:13" ht="20.25" customHeight="1">
      <c r="A3072" s="8" t="s">
        <v>84</v>
      </c>
      <c r="B3072" s="8"/>
      <c r="C3072" s="8"/>
      <c r="D3072" s="8"/>
      <c r="E3072" s="8"/>
      <c r="F3072" s="8"/>
      <c r="G3072" s="8"/>
      <c r="H3072" s="8"/>
      <c r="I3072" s="8"/>
      <c r="J3072" s="8"/>
      <c r="K3072" s="8"/>
      <c r="L3072" s="8"/>
      <c r="M3072" s="8"/>
    </row>
    <row r="3073" spans="1:13" ht="20.25" customHeight="1">
      <c r="A3073" s="8"/>
      <c r="B3073" s="8"/>
      <c r="C3073" s="8"/>
      <c r="D3073" s="8"/>
      <c r="E3073" s="8"/>
      <c r="F3073" s="8"/>
      <c r="G3073" s="8"/>
      <c r="H3073" s="8"/>
      <c r="I3073" s="8"/>
      <c r="J3073" s="8"/>
      <c r="K3073" s="8"/>
      <c r="L3073" s="8"/>
      <c r="M3073" s="8"/>
    </row>
    <row r="3074" spans="1:13" ht="20.25" customHeight="1">
      <c r="A3074" s="11" t="s">
        <v>85</v>
      </c>
      <c r="B3074" s="8" t="s">
        <v>86</v>
      </c>
      <c r="C3074" s="8"/>
      <c r="D3074" s="8"/>
      <c r="E3074" s="8"/>
      <c r="F3074" s="8"/>
      <c r="G3074" s="8"/>
      <c r="H3074" s="8" t="s">
        <v>86</v>
      </c>
      <c r="I3074" s="8"/>
      <c r="J3074" s="8"/>
      <c r="K3074" s="8"/>
      <c r="L3074" s="8"/>
      <c r="M3074" s="8"/>
    </row>
    <row r="3075" spans="1:13" ht="20.25" customHeight="1">
      <c r="A3075" s="12" t="s">
        <v>87</v>
      </c>
      <c r="B3075" s="13" t="s">
        <v>88</v>
      </c>
      <c r="C3075" s="13" t="s">
        <v>89</v>
      </c>
      <c r="D3075" s="13" t="s">
        <v>90</v>
      </c>
      <c r="E3075" s="13" t="s">
        <v>91</v>
      </c>
      <c r="F3075" s="13" t="s">
        <v>92</v>
      </c>
      <c r="G3075" s="14" t="s">
        <v>93</v>
      </c>
      <c r="H3075" s="15" t="s">
        <v>88</v>
      </c>
      <c r="I3075" s="15" t="s">
        <v>89</v>
      </c>
      <c r="J3075" s="15" t="s">
        <v>90</v>
      </c>
      <c r="K3075" s="15" t="s">
        <v>91</v>
      </c>
      <c r="L3075" s="15" t="s">
        <v>92</v>
      </c>
      <c r="M3075" s="16" t="s">
        <v>93</v>
      </c>
    </row>
    <row r="3076" spans="1:13" ht="20.25" customHeight="1">
      <c r="A3076" s="17" t="s">
        <v>94</v>
      </c>
      <c r="B3076" s="18"/>
      <c r="C3076" s="18"/>
      <c r="D3076" s="18"/>
      <c r="E3076" s="18">
        <v>4</v>
      </c>
      <c r="F3076" s="18">
        <v>14</v>
      </c>
      <c r="G3076" s="14">
        <f>SUM(B3076:F3076)</f>
        <v>18</v>
      </c>
      <c r="H3076" s="19">
        <f>IFERROR(B3076/$G$3081,0)</f>
        <v>0</v>
      </c>
      <c r="I3076" s="19">
        <f t="shared" ref="I3076:L3078" si="495">IFERROR(C3076/$G$3081,0)</f>
        <v>0</v>
      </c>
      <c r="J3076" s="19">
        <f t="shared" si="495"/>
        <v>0</v>
      </c>
      <c r="K3076" s="19">
        <f t="shared" si="495"/>
        <v>0.22222222222222221</v>
      </c>
      <c r="L3076" s="19">
        <f>IFERROR(F3076/$G$3081,0)</f>
        <v>0.77777777777777779</v>
      </c>
      <c r="M3076" s="20" t="s">
        <v>95</v>
      </c>
    </row>
    <row r="3077" spans="1:13" ht="20.25" customHeight="1">
      <c r="A3077" s="17" t="s">
        <v>96</v>
      </c>
      <c r="B3077" s="18"/>
      <c r="C3077" s="18"/>
      <c r="D3077" s="18"/>
      <c r="E3077" s="18">
        <v>2</v>
      </c>
      <c r="F3077" s="18">
        <v>16</v>
      </c>
      <c r="G3077" s="14">
        <f>SUM(B3077:F3077)</f>
        <v>18</v>
      </c>
      <c r="H3077" s="19">
        <f>IFERROR(B3077/$G$3081,0)</f>
        <v>0</v>
      </c>
      <c r="I3077" s="19">
        <f t="shared" si="495"/>
        <v>0</v>
      </c>
      <c r="J3077" s="19">
        <f t="shared" si="495"/>
        <v>0</v>
      </c>
      <c r="K3077" s="19">
        <f t="shared" si="495"/>
        <v>0.1111111111111111</v>
      </c>
      <c r="L3077" s="19">
        <f t="shared" si="495"/>
        <v>0.88888888888888884</v>
      </c>
      <c r="M3077" s="21" t="s">
        <v>95</v>
      </c>
    </row>
    <row r="3078" spans="1:13" ht="20.25" customHeight="1">
      <c r="A3078" s="17" t="s">
        <v>97</v>
      </c>
      <c r="B3078" s="18"/>
      <c r="C3078" s="18"/>
      <c r="D3078" s="18"/>
      <c r="E3078" s="18">
        <v>2</v>
      </c>
      <c r="F3078" s="18">
        <v>16</v>
      </c>
      <c r="G3078" s="14">
        <f>SUM(B3078:F3078)</f>
        <v>18</v>
      </c>
      <c r="H3078" s="19">
        <f>IFERROR(B3078/$G$3081,0)</f>
        <v>0</v>
      </c>
      <c r="I3078" s="19">
        <f t="shared" si="495"/>
        <v>0</v>
      </c>
      <c r="J3078" s="19">
        <f t="shared" si="495"/>
        <v>0</v>
      </c>
      <c r="K3078" s="19">
        <f t="shared" si="495"/>
        <v>0.1111111111111111</v>
      </c>
      <c r="L3078" s="19">
        <f t="shared" si="495"/>
        <v>0.88888888888888884</v>
      </c>
      <c r="M3078" s="21" t="s">
        <v>95</v>
      </c>
    </row>
    <row r="3079" spans="1:13" ht="20.25" customHeight="1">
      <c r="A3079" s="22" t="s">
        <v>98</v>
      </c>
      <c r="B3079" s="23">
        <f>IFERROR(AVERAGE(B3076:B3078),0)</f>
        <v>0</v>
      </c>
      <c r="C3079" s="23">
        <f>IFERROR(AVERAGE(C3076:C3078),0)</f>
        <v>0</v>
      </c>
      <c r="D3079" s="23">
        <f>IFERROR(AVERAGE(D3076:D3078),0)</f>
        <v>0</v>
      </c>
      <c r="E3079" s="23">
        <f>IFERROR(AVERAGE(E3076:E3078),0)</f>
        <v>2.6666666666666665</v>
      </c>
      <c r="F3079" s="23">
        <f>IFERROR(AVERAGE(F3076:F3078),0)</f>
        <v>15.333333333333334</v>
      </c>
      <c r="G3079" s="23">
        <f>SUM(AVERAGE(G3076:G3078))</f>
        <v>18</v>
      </c>
      <c r="H3079" s="24">
        <f>AVERAGE(H3076:H3078)*0.2</f>
        <v>0</v>
      </c>
      <c r="I3079" s="24">
        <f>AVERAGE(I3076:I3078)*0.4</f>
        <v>0</v>
      </c>
      <c r="J3079" s="24">
        <f>AVERAGE(J3076:J3078)*0.6</f>
        <v>0</v>
      </c>
      <c r="K3079" s="24">
        <f>AVERAGE(K3076:K3078)*0.8</f>
        <v>0.11851851851851852</v>
      </c>
      <c r="L3079" s="24">
        <f>AVERAGE(L3076:L3078)*1</f>
        <v>0.85185185185185175</v>
      </c>
      <c r="M3079" s="25">
        <f>SUM(H3079:L3079)</f>
        <v>0.97037037037037033</v>
      </c>
    </row>
    <row r="3080" spans="1:13" ht="20.25" customHeight="1">
      <c r="A3080" s="12" t="s">
        <v>99</v>
      </c>
      <c r="B3080" s="13" t="s">
        <v>88</v>
      </c>
      <c r="C3080" s="13" t="s">
        <v>89</v>
      </c>
      <c r="D3080" s="13" t="s">
        <v>90</v>
      </c>
      <c r="E3080" s="13" t="s">
        <v>91</v>
      </c>
      <c r="F3080" s="13" t="s">
        <v>92</v>
      </c>
      <c r="G3080" s="14" t="s">
        <v>93</v>
      </c>
      <c r="H3080" s="15" t="s">
        <v>88</v>
      </c>
      <c r="I3080" s="15" t="s">
        <v>89</v>
      </c>
      <c r="J3080" s="15" t="s">
        <v>90</v>
      </c>
      <c r="K3080" s="15" t="s">
        <v>91</v>
      </c>
      <c r="L3080" s="26" t="s">
        <v>92</v>
      </c>
      <c r="M3080" s="14" t="s">
        <v>93</v>
      </c>
    </row>
    <row r="3081" spans="1:13" ht="20.25" customHeight="1">
      <c r="A3081" s="17" t="s">
        <v>100</v>
      </c>
      <c r="B3081" s="18"/>
      <c r="C3081" s="18"/>
      <c r="D3081" s="18"/>
      <c r="E3081" s="18">
        <v>1</v>
      </c>
      <c r="F3081" s="18">
        <v>17</v>
      </c>
      <c r="G3081" s="14">
        <f>SUM(B3081:F3081)</f>
        <v>18</v>
      </c>
      <c r="H3081" s="19">
        <f t="shared" ref="H3081:L3085" si="496">IFERROR(B3081/$G$3086,0)</f>
        <v>0</v>
      </c>
      <c r="I3081" s="19">
        <f t="shared" si="496"/>
        <v>0</v>
      </c>
      <c r="J3081" s="19">
        <f t="shared" si="496"/>
        <v>0</v>
      </c>
      <c r="K3081" s="19">
        <f t="shared" si="496"/>
        <v>5.5555555555555552E-2</v>
      </c>
      <c r="L3081" s="19">
        <f t="shared" si="496"/>
        <v>0.94444444444444442</v>
      </c>
      <c r="M3081" s="21" t="s">
        <v>95</v>
      </c>
    </row>
    <row r="3082" spans="1:13" ht="20.25" customHeight="1">
      <c r="A3082" s="17" t="s">
        <v>101</v>
      </c>
      <c r="B3082" s="18"/>
      <c r="C3082" s="18"/>
      <c r="D3082" s="18"/>
      <c r="E3082" s="18">
        <v>1</v>
      </c>
      <c r="F3082" s="18">
        <v>17</v>
      </c>
      <c r="G3082" s="14">
        <f>SUM(B3082:F3082)</f>
        <v>18</v>
      </c>
      <c r="H3082" s="19">
        <f t="shared" si="496"/>
        <v>0</v>
      </c>
      <c r="I3082" s="19">
        <f t="shared" si="496"/>
        <v>0</v>
      </c>
      <c r="J3082" s="19">
        <f t="shared" si="496"/>
        <v>0</v>
      </c>
      <c r="K3082" s="19">
        <f t="shared" si="496"/>
        <v>5.5555555555555552E-2</v>
      </c>
      <c r="L3082" s="19">
        <f t="shared" si="496"/>
        <v>0.94444444444444442</v>
      </c>
      <c r="M3082" s="21" t="s">
        <v>95</v>
      </c>
    </row>
    <row r="3083" spans="1:13" ht="20.25" customHeight="1">
      <c r="A3083" s="17" t="s">
        <v>102</v>
      </c>
      <c r="B3083" s="18"/>
      <c r="C3083" s="18"/>
      <c r="D3083" s="18"/>
      <c r="E3083" s="18">
        <v>1</v>
      </c>
      <c r="F3083" s="18">
        <v>17</v>
      </c>
      <c r="G3083" s="14">
        <f>SUM(B3083:F3083)</f>
        <v>18</v>
      </c>
      <c r="H3083" s="19">
        <f t="shared" si="496"/>
        <v>0</v>
      </c>
      <c r="I3083" s="19">
        <f t="shared" si="496"/>
        <v>0</v>
      </c>
      <c r="J3083" s="19">
        <f t="shared" si="496"/>
        <v>0</v>
      </c>
      <c r="K3083" s="19">
        <f t="shared" si="496"/>
        <v>5.5555555555555552E-2</v>
      </c>
      <c r="L3083" s="19">
        <f t="shared" si="496"/>
        <v>0.94444444444444442</v>
      </c>
      <c r="M3083" s="21" t="s">
        <v>95</v>
      </c>
    </row>
    <row r="3084" spans="1:13" ht="20.25" customHeight="1">
      <c r="A3084" s="17" t="s">
        <v>103</v>
      </c>
      <c r="B3084" s="18"/>
      <c r="C3084" s="18"/>
      <c r="D3084" s="18"/>
      <c r="E3084" s="18">
        <v>1</v>
      </c>
      <c r="F3084" s="18">
        <v>17</v>
      </c>
      <c r="G3084" s="14">
        <f>SUM(B3084:F3084)</f>
        <v>18</v>
      </c>
      <c r="H3084" s="19">
        <f t="shared" si="496"/>
        <v>0</v>
      </c>
      <c r="I3084" s="19">
        <f t="shared" si="496"/>
        <v>0</v>
      </c>
      <c r="J3084" s="19">
        <f t="shared" si="496"/>
        <v>0</v>
      </c>
      <c r="K3084" s="19">
        <f t="shared" si="496"/>
        <v>5.5555555555555552E-2</v>
      </c>
      <c r="L3084" s="19">
        <f t="shared" si="496"/>
        <v>0.94444444444444442</v>
      </c>
      <c r="M3084" s="21" t="s">
        <v>95</v>
      </c>
    </row>
    <row r="3085" spans="1:13" ht="20.25" customHeight="1">
      <c r="A3085" s="17" t="s">
        <v>104</v>
      </c>
      <c r="B3085" s="18"/>
      <c r="C3085" s="18"/>
      <c r="D3085" s="18"/>
      <c r="E3085" s="18">
        <v>1</v>
      </c>
      <c r="F3085" s="18">
        <v>17</v>
      </c>
      <c r="G3085" s="14">
        <f>SUM(B3085:F3085)</f>
        <v>18</v>
      </c>
      <c r="H3085" s="19">
        <f t="shared" si="496"/>
        <v>0</v>
      </c>
      <c r="I3085" s="19">
        <f t="shared" si="496"/>
        <v>0</v>
      </c>
      <c r="J3085" s="19">
        <f t="shared" si="496"/>
        <v>0</v>
      </c>
      <c r="K3085" s="19">
        <f t="shared" si="496"/>
        <v>5.5555555555555552E-2</v>
      </c>
      <c r="L3085" s="19">
        <f t="shared" si="496"/>
        <v>0.94444444444444442</v>
      </c>
      <c r="M3085" s="21"/>
    </row>
    <row r="3086" spans="1:13" ht="20.25" customHeight="1">
      <c r="A3086" s="22" t="s">
        <v>105</v>
      </c>
      <c r="B3086" s="23">
        <f>IFERROR(AVERAGE(B3081:B3085),0)</f>
        <v>0</v>
      </c>
      <c r="C3086" s="23">
        <f>IFERROR(AVERAGE(C3081:C3085),0)</f>
        <v>0</v>
      </c>
      <c r="D3086" s="23">
        <f>IFERROR(AVERAGE(D3081:D3085),0)</f>
        <v>0</v>
      </c>
      <c r="E3086" s="23">
        <f>IFERROR(AVERAGE(E3081:E3085),0)</f>
        <v>1</v>
      </c>
      <c r="F3086" s="23">
        <f>IFERROR(AVERAGE(F3081:F3085),0)</f>
        <v>17</v>
      </c>
      <c r="G3086" s="23">
        <f>SUM(AVERAGE(G3081:G3085))</f>
        <v>18</v>
      </c>
      <c r="H3086" s="25">
        <f>AVERAGE(H3081:H3085)*0.2</f>
        <v>0</v>
      </c>
      <c r="I3086" s="25">
        <f>AVERAGE(I3081:I3085)*0.4</f>
        <v>0</v>
      </c>
      <c r="J3086" s="25">
        <f>AVERAGE(J3081:J3085)*0.6</f>
        <v>0</v>
      </c>
      <c r="K3086" s="25">
        <f>AVERAGE(K3081:K3085)*0.8</f>
        <v>4.4444444444444453E-2</v>
      </c>
      <c r="L3086" s="25">
        <f>AVERAGE(L3081:L3085)*1</f>
        <v>0.94444444444444442</v>
      </c>
      <c r="M3086" s="25">
        <f>SUM(H3086:L3086)</f>
        <v>0.98888888888888893</v>
      </c>
    </row>
    <row r="3087" spans="1:13" ht="20.25" customHeight="1">
      <c r="A3087" s="12" t="s">
        <v>106</v>
      </c>
      <c r="B3087" s="13" t="s">
        <v>88</v>
      </c>
      <c r="C3087" s="13" t="s">
        <v>89</v>
      </c>
      <c r="D3087" s="13" t="s">
        <v>90</v>
      </c>
      <c r="E3087" s="13" t="s">
        <v>91</v>
      </c>
      <c r="F3087" s="13" t="s">
        <v>92</v>
      </c>
      <c r="G3087" s="14" t="s">
        <v>93</v>
      </c>
      <c r="H3087" s="15" t="s">
        <v>88</v>
      </c>
      <c r="I3087" s="15" t="s">
        <v>89</v>
      </c>
      <c r="J3087" s="15" t="s">
        <v>90</v>
      </c>
      <c r="K3087" s="15" t="s">
        <v>91</v>
      </c>
      <c r="L3087" s="26" t="s">
        <v>92</v>
      </c>
      <c r="M3087" s="14" t="s">
        <v>93</v>
      </c>
    </row>
    <row r="3088" spans="1:13" ht="20.25" customHeight="1">
      <c r="A3088" s="17" t="s">
        <v>107</v>
      </c>
      <c r="B3088" s="18"/>
      <c r="C3088" s="18"/>
      <c r="D3088" s="18"/>
      <c r="E3088" s="18">
        <v>3</v>
      </c>
      <c r="F3088" s="18">
        <v>15</v>
      </c>
      <c r="G3088" s="14">
        <f>SUM(B3088:F3088)</f>
        <v>18</v>
      </c>
      <c r="H3088" s="19">
        <f>IFERROR(B3088/$G$3093,0)</f>
        <v>0</v>
      </c>
      <c r="I3088" s="19">
        <f t="shared" ref="I3088:L3090" si="497">IFERROR(C3088/$G$3093,0)</f>
        <v>0</v>
      </c>
      <c r="J3088" s="19">
        <f t="shared" si="497"/>
        <v>0</v>
      </c>
      <c r="K3088" s="19">
        <f t="shared" si="497"/>
        <v>0.16666666666666666</v>
      </c>
      <c r="L3088" s="19">
        <f t="shared" si="497"/>
        <v>0.83333333333333337</v>
      </c>
      <c r="M3088" s="21" t="s">
        <v>95</v>
      </c>
    </row>
    <row r="3089" spans="1:13" ht="20.25" customHeight="1">
      <c r="A3089" s="17" t="s">
        <v>108</v>
      </c>
      <c r="B3089" s="18"/>
      <c r="C3089" s="18"/>
      <c r="D3089" s="18"/>
      <c r="E3089" s="18">
        <v>3</v>
      </c>
      <c r="F3089" s="18">
        <v>15</v>
      </c>
      <c r="G3089" s="14">
        <f>SUM(B3089:F3089)</f>
        <v>18</v>
      </c>
      <c r="H3089" s="19">
        <f>IFERROR(B3089/$G$3093,0)</f>
        <v>0</v>
      </c>
      <c r="I3089" s="19">
        <f t="shared" si="497"/>
        <v>0</v>
      </c>
      <c r="J3089" s="19">
        <f t="shared" si="497"/>
        <v>0</v>
      </c>
      <c r="K3089" s="19">
        <f t="shared" si="497"/>
        <v>0.16666666666666666</v>
      </c>
      <c r="L3089" s="19">
        <f t="shared" si="497"/>
        <v>0.83333333333333337</v>
      </c>
      <c r="M3089" s="21" t="s">
        <v>95</v>
      </c>
    </row>
    <row r="3090" spans="1:13" ht="20.25" customHeight="1">
      <c r="A3090" s="17" t="s">
        <v>109</v>
      </c>
      <c r="B3090" s="18"/>
      <c r="C3090" s="18"/>
      <c r="D3090" s="18"/>
      <c r="E3090" s="18">
        <v>3</v>
      </c>
      <c r="F3090" s="18">
        <v>15</v>
      </c>
      <c r="G3090" s="14">
        <f>SUM(B3090:F3090)</f>
        <v>18</v>
      </c>
      <c r="H3090" s="19">
        <f>IFERROR(B3090/$G$3093,0)</f>
        <v>0</v>
      </c>
      <c r="I3090" s="19">
        <f t="shared" si="497"/>
        <v>0</v>
      </c>
      <c r="J3090" s="19">
        <f t="shared" si="497"/>
        <v>0</v>
      </c>
      <c r="K3090" s="19">
        <f t="shared" si="497"/>
        <v>0.16666666666666666</v>
      </c>
      <c r="L3090" s="19">
        <f t="shared" si="497"/>
        <v>0.83333333333333337</v>
      </c>
      <c r="M3090" s="21" t="s">
        <v>95</v>
      </c>
    </row>
    <row r="3091" spans="1:13" ht="20.25" customHeight="1">
      <c r="A3091" s="22" t="s">
        <v>105</v>
      </c>
      <c r="B3091" s="23">
        <f>IFERROR(AVERAGE(B3088:B3090),0)</f>
        <v>0</v>
      </c>
      <c r="C3091" s="23">
        <f>IFERROR(AVERAGE(C3088:C3090),0)</f>
        <v>0</v>
      </c>
      <c r="D3091" s="27">
        <f>IFERROR(AVERAGE(D3088:D3090),0)</f>
        <v>0</v>
      </c>
      <c r="E3091" s="27">
        <f>IFERROR(AVERAGE(E3088:E3090),0)</f>
        <v>3</v>
      </c>
      <c r="F3091" s="27">
        <f>IFERROR(AVERAGE(F3088:F3090),0)</f>
        <v>15</v>
      </c>
      <c r="G3091" s="27">
        <f>SUM(AVERAGE(G3088:G3090))</f>
        <v>18</v>
      </c>
      <c r="H3091" s="25">
        <f>AVERAGE(H3088:H3090)*0.2</f>
        <v>0</v>
      </c>
      <c r="I3091" s="25">
        <f>AVERAGE(I3088:I3090)*0.4</f>
        <v>0</v>
      </c>
      <c r="J3091" s="25">
        <f>AVERAGE(J3088:J3090)*0.6</f>
        <v>0</v>
      </c>
      <c r="K3091" s="25">
        <f>AVERAGE(K3088:K3090)*0.8</f>
        <v>0.13333333333333333</v>
      </c>
      <c r="L3091" s="25">
        <f>AVERAGE(L3088:L3090)*1</f>
        <v>0.83333333333333337</v>
      </c>
      <c r="M3091" s="28">
        <f>SUM(H3091:L3091)</f>
        <v>0.96666666666666667</v>
      </c>
    </row>
    <row r="3092" spans="1:13" ht="20.25" customHeight="1">
      <c r="A3092" s="12" t="s">
        <v>110</v>
      </c>
      <c r="B3092" s="13" t="s">
        <v>88</v>
      </c>
      <c r="C3092" s="13" t="s">
        <v>89</v>
      </c>
      <c r="D3092" s="13" t="s">
        <v>90</v>
      </c>
      <c r="E3092" s="13" t="s">
        <v>91</v>
      </c>
      <c r="F3092" s="13" t="s">
        <v>92</v>
      </c>
      <c r="G3092" s="14" t="s">
        <v>93</v>
      </c>
      <c r="H3092" s="15" t="s">
        <v>88</v>
      </c>
      <c r="I3092" s="15" t="s">
        <v>89</v>
      </c>
      <c r="J3092" s="15" t="s">
        <v>90</v>
      </c>
      <c r="K3092" s="15" t="s">
        <v>91</v>
      </c>
      <c r="L3092" s="26" t="s">
        <v>92</v>
      </c>
      <c r="M3092" s="14" t="s">
        <v>93</v>
      </c>
    </row>
    <row r="3093" spans="1:13" ht="20.25" customHeight="1">
      <c r="A3093" s="29" t="s">
        <v>111</v>
      </c>
      <c r="B3093" s="30"/>
      <c r="C3093" s="30"/>
      <c r="D3093" s="30"/>
      <c r="E3093" s="18">
        <v>3</v>
      </c>
      <c r="F3093" s="18">
        <v>15</v>
      </c>
      <c r="G3093" s="31">
        <f t="shared" ref="G3093:G3098" si="498">SUM(B3093:F3093)</f>
        <v>18</v>
      </c>
      <c r="H3093" s="32">
        <f>IFERROR(B3093/$G$3098,0)</f>
        <v>0</v>
      </c>
      <c r="I3093" s="32">
        <f t="shared" ref="I3093:L3096" si="499">IFERROR(C3093/$G$3098,0)</f>
        <v>0</v>
      </c>
      <c r="J3093" s="32">
        <f t="shared" si="499"/>
        <v>0</v>
      </c>
      <c r="K3093" s="32">
        <f t="shared" si="499"/>
        <v>0</v>
      </c>
      <c r="L3093" s="32">
        <f t="shared" si="499"/>
        <v>0</v>
      </c>
      <c r="M3093" s="21" t="s">
        <v>95</v>
      </c>
    </row>
    <row r="3094" spans="1:13" ht="20.25" customHeight="1">
      <c r="A3094" s="29" t="s">
        <v>112</v>
      </c>
      <c r="B3094" s="30"/>
      <c r="C3094" s="30"/>
      <c r="D3094" s="30"/>
      <c r="E3094" s="18">
        <v>3</v>
      </c>
      <c r="F3094" s="18">
        <v>15</v>
      </c>
      <c r="G3094" s="31">
        <f t="shared" si="498"/>
        <v>18</v>
      </c>
      <c r="H3094" s="32">
        <f>IFERROR(B3094/$G$3098,0)</f>
        <v>0</v>
      </c>
      <c r="I3094" s="32">
        <f t="shared" si="499"/>
        <v>0</v>
      </c>
      <c r="J3094" s="32">
        <f t="shared" si="499"/>
        <v>0</v>
      </c>
      <c r="K3094" s="32">
        <f t="shared" si="499"/>
        <v>0</v>
      </c>
      <c r="L3094" s="32">
        <f t="shared" si="499"/>
        <v>0</v>
      </c>
      <c r="M3094" s="21" t="s">
        <v>95</v>
      </c>
    </row>
    <row r="3095" spans="1:13" ht="20.25" customHeight="1">
      <c r="A3095" s="29" t="s">
        <v>113</v>
      </c>
      <c r="B3095" s="30"/>
      <c r="C3095" s="30"/>
      <c r="D3095" s="30"/>
      <c r="E3095" s="18">
        <v>3</v>
      </c>
      <c r="F3095" s="18">
        <v>15</v>
      </c>
      <c r="G3095" s="31">
        <f t="shared" si="498"/>
        <v>18</v>
      </c>
      <c r="H3095" s="32">
        <f>IFERROR(B3095/$G$3098,0)</f>
        <v>0</v>
      </c>
      <c r="I3095" s="32">
        <f t="shared" si="499"/>
        <v>0</v>
      </c>
      <c r="J3095" s="32">
        <f t="shared" si="499"/>
        <v>0</v>
      </c>
      <c r="K3095" s="32">
        <f t="shared" si="499"/>
        <v>0</v>
      </c>
      <c r="L3095" s="32">
        <f t="shared" si="499"/>
        <v>0</v>
      </c>
      <c r="M3095" s="21" t="s">
        <v>95</v>
      </c>
    </row>
    <row r="3096" spans="1:13" ht="20.25" customHeight="1">
      <c r="A3096" s="29" t="s">
        <v>114</v>
      </c>
      <c r="B3096" s="30"/>
      <c r="C3096" s="30"/>
      <c r="D3096" s="30"/>
      <c r="E3096" s="18">
        <v>3</v>
      </c>
      <c r="F3096" s="18">
        <v>15</v>
      </c>
      <c r="G3096" s="31">
        <f t="shared" si="498"/>
        <v>18</v>
      </c>
      <c r="H3096" s="32">
        <f>IFERROR(B3096/$G$3098,0)</f>
        <v>0</v>
      </c>
      <c r="I3096" s="32">
        <f t="shared" si="499"/>
        <v>0</v>
      </c>
      <c r="J3096" s="32">
        <f t="shared" si="499"/>
        <v>0</v>
      </c>
      <c r="K3096" s="32">
        <f t="shared" si="499"/>
        <v>0</v>
      </c>
      <c r="L3096" s="32">
        <f t="shared" si="499"/>
        <v>0</v>
      </c>
      <c r="M3096" s="21" t="s">
        <v>95</v>
      </c>
    </row>
    <row r="3097" spans="1:13" ht="20.25" customHeight="1">
      <c r="A3097" s="17" t="s">
        <v>105</v>
      </c>
      <c r="B3097" s="33">
        <f>IFERROR(AVERAGE(B3093:B3096),0)</f>
        <v>0</v>
      </c>
      <c r="C3097" s="33">
        <f>IFERROR(AVERAGE(C3093:C3096),0)</f>
        <v>0</v>
      </c>
      <c r="D3097" s="33">
        <f>IFERROR(AVERAGE(D3093:D3096),0)</f>
        <v>0</v>
      </c>
      <c r="E3097" s="33">
        <f>IFERROR(AVERAGE(E3093:E3096),0)</f>
        <v>3</v>
      </c>
      <c r="F3097" s="33">
        <f>IFERROR(AVERAGE(F3093:F3096),0)</f>
        <v>15</v>
      </c>
      <c r="G3097" s="33">
        <f>SUM(AVERAGE(G3093:G3096))</f>
        <v>18</v>
      </c>
      <c r="H3097" s="28">
        <f>AVERAGE(H3093:H3096)*0.2</f>
        <v>0</v>
      </c>
      <c r="I3097" s="28">
        <f>AVERAGE(I3093:I3096)*0.4</f>
        <v>0</v>
      </c>
      <c r="J3097" s="28">
        <f>AVERAGE(J3093:J3096)*0.6</f>
        <v>0</v>
      </c>
      <c r="K3097" s="28">
        <f>AVERAGE(K3093:K3096)*0.8</f>
        <v>0</v>
      </c>
      <c r="L3097" s="28">
        <f>AVERAGE(L3093:L3096)*1</f>
        <v>0</v>
      </c>
      <c r="M3097" s="28">
        <f>SUM(H3097:L3097)</f>
        <v>0</v>
      </c>
    </row>
    <row r="3098" spans="1:13" ht="20.25" customHeight="1">
      <c r="A3098" s="29" t="s">
        <v>121</v>
      </c>
      <c r="B3098" s="30"/>
      <c r="C3098" s="30"/>
      <c r="D3098" s="30"/>
      <c r="E3098" s="30"/>
      <c r="F3098" s="30"/>
      <c r="G3098" s="31">
        <f t="shared" si="498"/>
        <v>0</v>
      </c>
      <c r="H3098" s="32">
        <f>IFERROR(B3098/$G$3103,0)</f>
        <v>0</v>
      </c>
      <c r="I3098" s="32">
        <f>IFERROR(C3098/$G$3103,0)</f>
        <v>0</v>
      </c>
      <c r="J3098" s="32">
        <f>IFERROR(D3098/$G$3103,0)</f>
        <v>0</v>
      </c>
      <c r="K3098" s="32">
        <f>IFERROR(E3098/$G$3103,0)</f>
        <v>0</v>
      </c>
      <c r="L3098" s="32">
        <f>IFERROR(F3098/$G$3103,0)</f>
        <v>0</v>
      </c>
      <c r="M3098" s="21" t="s">
        <v>95</v>
      </c>
    </row>
    <row r="3099" spans="1:13" ht="20.25" customHeight="1">
      <c r="A3099" s="34" t="s">
        <v>115</v>
      </c>
      <c r="B3099" s="34"/>
      <c r="C3099" s="34"/>
      <c r="D3099" s="34"/>
      <c r="E3099" s="34"/>
      <c r="F3099" s="34"/>
      <c r="G3099" s="35">
        <v>18</v>
      </c>
      <c r="H3099" s="28" t="s">
        <v>95</v>
      </c>
      <c r="I3099" s="28" t="s">
        <v>95</v>
      </c>
      <c r="J3099" s="28" t="s">
        <v>95</v>
      </c>
      <c r="K3099" s="28" t="s">
        <v>95</v>
      </c>
      <c r="L3099" s="28" t="s">
        <v>95</v>
      </c>
      <c r="M3099" s="28">
        <f>(M3079+M3086+M3091+M3097)/4</f>
        <v>0.73148148148148151</v>
      </c>
    </row>
    <row r="3100" spans="1:13" ht="20.25" customHeight="1">
      <c r="A3100" s="36"/>
      <c r="B3100" s="36"/>
      <c r="C3100" s="36"/>
      <c r="D3100" s="36"/>
      <c r="E3100" s="36"/>
      <c r="F3100" s="36"/>
      <c r="G3100" s="36"/>
      <c r="H3100" s="36"/>
      <c r="I3100" s="36"/>
      <c r="J3100" s="36"/>
      <c r="K3100" s="36"/>
      <c r="L3100" s="36"/>
      <c r="M3100" s="36"/>
    </row>
    <row r="3101" spans="1:13" ht="20.25" customHeight="1">
      <c r="A3101" s="36"/>
      <c r="B3101" s="36"/>
      <c r="C3101" s="36"/>
      <c r="D3101" s="36"/>
      <c r="E3101" s="36"/>
      <c r="F3101" s="36"/>
      <c r="G3101" s="36"/>
      <c r="H3101" s="36"/>
      <c r="I3101" s="36"/>
      <c r="J3101" s="36"/>
      <c r="K3101" s="36"/>
      <c r="L3101" s="36"/>
      <c r="M3101" s="36"/>
    </row>
    <row r="3102" spans="1:13" ht="20.25" customHeight="1">
      <c r="A3102" s="7" t="s">
        <v>82</v>
      </c>
      <c r="B3102" s="8" t="s">
        <v>19</v>
      </c>
      <c r="C3102" s="8"/>
      <c r="D3102" s="8"/>
      <c r="E3102" s="8"/>
      <c r="F3102" s="8"/>
      <c r="G3102" s="8"/>
      <c r="H3102" s="8"/>
      <c r="I3102" s="8"/>
      <c r="J3102" s="8"/>
      <c r="K3102" s="9" t="s">
        <v>78</v>
      </c>
      <c r="L3102" s="10">
        <v>45204</v>
      </c>
      <c r="M3102" s="10"/>
    </row>
    <row r="3103" spans="1:13" ht="20.25" customHeight="1">
      <c r="A3103" s="8" t="s">
        <v>84</v>
      </c>
      <c r="B3103" s="8"/>
      <c r="C3103" s="8"/>
      <c r="D3103" s="8"/>
      <c r="E3103" s="8"/>
      <c r="F3103" s="8"/>
      <c r="G3103" s="8"/>
      <c r="H3103" s="8"/>
      <c r="I3103" s="8"/>
      <c r="J3103" s="8"/>
      <c r="K3103" s="8"/>
      <c r="L3103" s="8"/>
      <c r="M3103" s="8"/>
    </row>
    <row r="3104" spans="1:13" ht="20.25" customHeight="1">
      <c r="A3104" s="8"/>
      <c r="B3104" s="8"/>
      <c r="C3104" s="8"/>
      <c r="D3104" s="8"/>
      <c r="E3104" s="8"/>
      <c r="F3104" s="8"/>
      <c r="G3104" s="8"/>
      <c r="H3104" s="8"/>
      <c r="I3104" s="8"/>
      <c r="J3104" s="8"/>
      <c r="K3104" s="8"/>
      <c r="L3104" s="8"/>
      <c r="M3104" s="8"/>
    </row>
    <row r="3105" spans="1:13" ht="20.25" customHeight="1">
      <c r="A3105" s="11" t="s">
        <v>85</v>
      </c>
      <c r="B3105" s="8" t="s">
        <v>86</v>
      </c>
      <c r="C3105" s="8"/>
      <c r="D3105" s="8"/>
      <c r="E3105" s="8"/>
      <c r="F3105" s="8"/>
      <c r="G3105" s="8"/>
      <c r="H3105" s="8" t="s">
        <v>86</v>
      </c>
      <c r="I3105" s="8"/>
      <c r="J3105" s="8"/>
      <c r="K3105" s="8"/>
      <c r="L3105" s="8"/>
      <c r="M3105" s="8"/>
    </row>
    <row r="3106" spans="1:13" ht="20.25" customHeight="1">
      <c r="A3106" s="12" t="s">
        <v>87</v>
      </c>
      <c r="B3106" s="13" t="s">
        <v>88</v>
      </c>
      <c r="C3106" s="13" t="s">
        <v>89</v>
      </c>
      <c r="D3106" s="13" t="s">
        <v>90</v>
      </c>
      <c r="E3106" s="13" t="s">
        <v>91</v>
      </c>
      <c r="F3106" s="13" t="s">
        <v>92</v>
      </c>
      <c r="G3106" s="14" t="s">
        <v>93</v>
      </c>
      <c r="H3106" s="15" t="s">
        <v>88</v>
      </c>
      <c r="I3106" s="15" t="s">
        <v>89</v>
      </c>
      <c r="J3106" s="15" t="s">
        <v>90</v>
      </c>
      <c r="K3106" s="15" t="s">
        <v>91</v>
      </c>
      <c r="L3106" s="15" t="s">
        <v>92</v>
      </c>
      <c r="M3106" s="16" t="s">
        <v>93</v>
      </c>
    </row>
    <row r="3107" spans="1:13" ht="20.25" customHeight="1">
      <c r="A3107" s="17" t="s">
        <v>94</v>
      </c>
      <c r="B3107" s="18"/>
      <c r="C3107" s="18"/>
      <c r="D3107" s="18"/>
      <c r="E3107" s="18">
        <v>2</v>
      </c>
      <c r="F3107" s="18">
        <v>13</v>
      </c>
      <c r="G3107" s="14">
        <f>SUM(B3107:F3107)</f>
        <v>15</v>
      </c>
      <c r="H3107" s="19">
        <f>IFERROR(B3107/$G$3112,0)</f>
        <v>0</v>
      </c>
      <c r="I3107" s="19">
        <f t="shared" ref="I3107:L3109" si="500">IFERROR(C3107/$G$3112,0)</f>
        <v>0</v>
      </c>
      <c r="J3107" s="19">
        <f t="shared" si="500"/>
        <v>0</v>
      </c>
      <c r="K3107" s="19">
        <f t="shared" si="500"/>
        <v>0.13333333333333333</v>
      </c>
      <c r="L3107" s="19">
        <f>IFERROR(F3107/$G$3112,0)</f>
        <v>0.8666666666666667</v>
      </c>
      <c r="M3107" s="20" t="s">
        <v>95</v>
      </c>
    </row>
    <row r="3108" spans="1:13" ht="20.25" customHeight="1">
      <c r="A3108" s="17" t="s">
        <v>96</v>
      </c>
      <c r="B3108" s="18"/>
      <c r="C3108" s="18"/>
      <c r="D3108" s="18"/>
      <c r="E3108" s="18">
        <v>2</v>
      </c>
      <c r="F3108" s="18">
        <v>13</v>
      </c>
      <c r="G3108" s="14">
        <f>SUM(B3108:F3108)</f>
        <v>15</v>
      </c>
      <c r="H3108" s="19">
        <f>IFERROR(B3108/$G$3112,0)</f>
        <v>0</v>
      </c>
      <c r="I3108" s="19">
        <f t="shared" si="500"/>
        <v>0</v>
      </c>
      <c r="J3108" s="19">
        <f t="shared" si="500"/>
        <v>0</v>
      </c>
      <c r="K3108" s="19">
        <f t="shared" si="500"/>
        <v>0.13333333333333333</v>
      </c>
      <c r="L3108" s="19">
        <f t="shared" si="500"/>
        <v>0.8666666666666667</v>
      </c>
      <c r="M3108" s="21" t="s">
        <v>95</v>
      </c>
    </row>
    <row r="3109" spans="1:13" ht="20.25" customHeight="1">
      <c r="A3109" s="17" t="s">
        <v>97</v>
      </c>
      <c r="B3109" s="18"/>
      <c r="C3109" s="18"/>
      <c r="D3109" s="18"/>
      <c r="E3109" s="18">
        <v>2</v>
      </c>
      <c r="F3109" s="18">
        <v>13</v>
      </c>
      <c r="G3109" s="14">
        <f>SUM(B3109:F3109)</f>
        <v>15</v>
      </c>
      <c r="H3109" s="19">
        <f>IFERROR(B3109/$G$3112,0)</f>
        <v>0</v>
      </c>
      <c r="I3109" s="19">
        <f t="shared" si="500"/>
        <v>0</v>
      </c>
      <c r="J3109" s="19">
        <f t="shared" si="500"/>
        <v>0</v>
      </c>
      <c r="K3109" s="19">
        <f t="shared" si="500"/>
        <v>0.13333333333333333</v>
      </c>
      <c r="L3109" s="19">
        <f t="shared" si="500"/>
        <v>0.8666666666666667</v>
      </c>
      <c r="M3109" s="21" t="s">
        <v>95</v>
      </c>
    </row>
    <row r="3110" spans="1:13" ht="20.25" customHeight="1">
      <c r="A3110" s="22" t="s">
        <v>98</v>
      </c>
      <c r="B3110" s="23">
        <f>IFERROR(AVERAGE(B3107:B3109),0)</f>
        <v>0</v>
      </c>
      <c r="C3110" s="23">
        <f>IFERROR(AVERAGE(C3107:C3109),0)</f>
        <v>0</v>
      </c>
      <c r="D3110" s="23">
        <f>IFERROR(AVERAGE(D3107:D3109),0)</f>
        <v>0</v>
      </c>
      <c r="E3110" s="23">
        <f>IFERROR(AVERAGE(E3107:E3109),0)</f>
        <v>2</v>
      </c>
      <c r="F3110" s="23">
        <f>IFERROR(AVERAGE(F3107:F3109),0)</f>
        <v>13</v>
      </c>
      <c r="G3110" s="23">
        <f>SUM(AVERAGE(G3107:G3109))</f>
        <v>15</v>
      </c>
      <c r="H3110" s="24">
        <f>AVERAGE(H3107:H3109)*0.2</f>
        <v>0</v>
      </c>
      <c r="I3110" s="24">
        <f>AVERAGE(I3107:I3109)*0.4</f>
        <v>0</v>
      </c>
      <c r="J3110" s="24">
        <f>AVERAGE(J3107:J3109)*0.6</f>
        <v>0</v>
      </c>
      <c r="K3110" s="24">
        <f>AVERAGE(K3107:K3109)*0.8</f>
        <v>0.10666666666666667</v>
      </c>
      <c r="L3110" s="24">
        <f>AVERAGE(L3107:L3109)*1</f>
        <v>0.8666666666666667</v>
      </c>
      <c r="M3110" s="25">
        <f>SUM(H3110:L3110)</f>
        <v>0.97333333333333338</v>
      </c>
    </row>
    <row r="3111" spans="1:13" ht="20.25" customHeight="1">
      <c r="A3111" s="12" t="s">
        <v>99</v>
      </c>
      <c r="B3111" s="13" t="s">
        <v>88</v>
      </c>
      <c r="C3111" s="13" t="s">
        <v>89</v>
      </c>
      <c r="D3111" s="13" t="s">
        <v>90</v>
      </c>
      <c r="E3111" s="13" t="s">
        <v>91</v>
      </c>
      <c r="F3111" s="13" t="s">
        <v>92</v>
      </c>
      <c r="G3111" s="14" t="s">
        <v>93</v>
      </c>
      <c r="H3111" s="15" t="s">
        <v>88</v>
      </c>
      <c r="I3111" s="15" t="s">
        <v>89</v>
      </c>
      <c r="J3111" s="15" t="s">
        <v>90</v>
      </c>
      <c r="K3111" s="15" t="s">
        <v>91</v>
      </c>
      <c r="L3111" s="26" t="s">
        <v>92</v>
      </c>
      <c r="M3111" s="14" t="s">
        <v>93</v>
      </c>
    </row>
    <row r="3112" spans="1:13" ht="20.25" customHeight="1">
      <c r="A3112" s="17" t="s">
        <v>100</v>
      </c>
      <c r="B3112" s="18"/>
      <c r="C3112" s="18"/>
      <c r="D3112" s="18"/>
      <c r="E3112" s="18">
        <v>1</v>
      </c>
      <c r="F3112" s="18">
        <v>14</v>
      </c>
      <c r="G3112" s="14">
        <f>SUM(B3112:F3112)</f>
        <v>15</v>
      </c>
      <c r="H3112" s="19">
        <f t="shared" ref="H3112:L3116" si="501">IFERROR(B3112/$G$3117,0)</f>
        <v>0</v>
      </c>
      <c r="I3112" s="19">
        <f t="shared" si="501"/>
        <v>0</v>
      </c>
      <c r="J3112" s="19">
        <f t="shared" si="501"/>
        <v>0</v>
      </c>
      <c r="K3112" s="19">
        <f t="shared" si="501"/>
        <v>6.6666666666666666E-2</v>
      </c>
      <c r="L3112" s="19">
        <f t="shared" si="501"/>
        <v>0.93333333333333335</v>
      </c>
      <c r="M3112" s="21" t="s">
        <v>95</v>
      </c>
    </row>
    <row r="3113" spans="1:13" ht="20.25" customHeight="1">
      <c r="A3113" s="17" t="s">
        <v>101</v>
      </c>
      <c r="B3113" s="18"/>
      <c r="C3113" s="18"/>
      <c r="D3113" s="18"/>
      <c r="E3113" s="18">
        <v>1</v>
      </c>
      <c r="F3113" s="18">
        <v>14</v>
      </c>
      <c r="G3113" s="14">
        <f>SUM(B3113:F3113)</f>
        <v>15</v>
      </c>
      <c r="H3113" s="19">
        <f t="shared" si="501"/>
        <v>0</v>
      </c>
      <c r="I3113" s="19">
        <f t="shared" si="501"/>
        <v>0</v>
      </c>
      <c r="J3113" s="19">
        <f t="shared" si="501"/>
        <v>0</v>
      </c>
      <c r="K3113" s="19">
        <f t="shared" si="501"/>
        <v>6.6666666666666666E-2</v>
      </c>
      <c r="L3113" s="19">
        <f t="shared" si="501"/>
        <v>0.93333333333333335</v>
      </c>
      <c r="M3113" s="21" t="s">
        <v>95</v>
      </c>
    </row>
    <row r="3114" spans="1:13" ht="20.25" customHeight="1">
      <c r="A3114" s="17" t="s">
        <v>102</v>
      </c>
      <c r="B3114" s="18"/>
      <c r="C3114" s="18"/>
      <c r="D3114" s="18"/>
      <c r="E3114" s="18">
        <v>1</v>
      </c>
      <c r="F3114" s="18">
        <v>14</v>
      </c>
      <c r="G3114" s="14">
        <f>SUM(B3114:F3114)</f>
        <v>15</v>
      </c>
      <c r="H3114" s="19">
        <f t="shared" si="501"/>
        <v>0</v>
      </c>
      <c r="I3114" s="19">
        <f t="shared" si="501"/>
        <v>0</v>
      </c>
      <c r="J3114" s="19">
        <f t="shared" si="501"/>
        <v>0</v>
      </c>
      <c r="K3114" s="19">
        <f t="shared" si="501"/>
        <v>6.6666666666666666E-2</v>
      </c>
      <c r="L3114" s="19">
        <f t="shared" si="501"/>
        <v>0.93333333333333335</v>
      </c>
      <c r="M3114" s="21" t="s">
        <v>95</v>
      </c>
    </row>
    <row r="3115" spans="1:13" ht="20.25" customHeight="1">
      <c r="A3115" s="17" t="s">
        <v>103</v>
      </c>
      <c r="B3115" s="18"/>
      <c r="C3115" s="18"/>
      <c r="D3115" s="18"/>
      <c r="E3115" s="18">
        <v>1</v>
      </c>
      <c r="F3115" s="18">
        <v>14</v>
      </c>
      <c r="G3115" s="14">
        <f>SUM(B3115:F3115)</f>
        <v>15</v>
      </c>
      <c r="H3115" s="19">
        <f t="shared" si="501"/>
        <v>0</v>
      </c>
      <c r="I3115" s="19">
        <f t="shared" si="501"/>
        <v>0</v>
      </c>
      <c r="J3115" s="19">
        <f t="shared" si="501"/>
        <v>0</v>
      </c>
      <c r="K3115" s="19">
        <f t="shared" si="501"/>
        <v>6.6666666666666666E-2</v>
      </c>
      <c r="L3115" s="19">
        <f t="shared" si="501"/>
        <v>0.93333333333333335</v>
      </c>
      <c r="M3115" s="21" t="s">
        <v>95</v>
      </c>
    </row>
    <row r="3116" spans="1:13" ht="20.25" customHeight="1">
      <c r="A3116" s="17" t="s">
        <v>104</v>
      </c>
      <c r="B3116" s="18"/>
      <c r="C3116" s="18"/>
      <c r="D3116" s="18"/>
      <c r="E3116" s="18">
        <v>1</v>
      </c>
      <c r="F3116" s="18">
        <v>14</v>
      </c>
      <c r="G3116" s="14">
        <f>SUM(B3116:F3116)</f>
        <v>15</v>
      </c>
      <c r="H3116" s="19">
        <f t="shared" si="501"/>
        <v>0</v>
      </c>
      <c r="I3116" s="19">
        <f t="shared" si="501"/>
        <v>0</v>
      </c>
      <c r="J3116" s="19">
        <f t="shared" si="501"/>
        <v>0</v>
      </c>
      <c r="K3116" s="19">
        <f t="shared" si="501"/>
        <v>6.6666666666666666E-2</v>
      </c>
      <c r="L3116" s="19">
        <f t="shared" si="501"/>
        <v>0.93333333333333335</v>
      </c>
      <c r="M3116" s="21"/>
    </row>
    <row r="3117" spans="1:13" ht="20.25" customHeight="1">
      <c r="A3117" s="22" t="s">
        <v>105</v>
      </c>
      <c r="B3117" s="23">
        <f>IFERROR(AVERAGE(B3112:B3116),0)</f>
        <v>0</v>
      </c>
      <c r="C3117" s="23">
        <f>IFERROR(AVERAGE(C3112:C3116),0)</f>
        <v>0</v>
      </c>
      <c r="D3117" s="23">
        <f>IFERROR(AVERAGE(D3112:D3116),0)</f>
        <v>0</v>
      </c>
      <c r="E3117" s="23">
        <f>IFERROR(AVERAGE(E3112:E3116),0)</f>
        <v>1</v>
      </c>
      <c r="F3117" s="23">
        <f>IFERROR(AVERAGE(F3112:F3116),0)</f>
        <v>14</v>
      </c>
      <c r="G3117" s="23">
        <f>SUM(AVERAGE(G3112:G3116))</f>
        <v>15</v>
      </c>
      <c r="H3117" s="25">
        <f>AVERAGE(H3112:H3116)*0.2</f>
        <v>0</v>
      </c>
      <c r="I3117" s="25">
        <f>AVERAGE(I3112:I3116)*0.4</f>
        <v>0</v>
      </c>
      <c r="J3117" s="25">
        <f>AVERAGE(J3112:J3116)*0.6</f>
        <v>0</v>
      </c>
      <c r="K3117" s="25">
        <f>AVERAGE(K3112:K3116)*0.8</f>
        <v>5.3333333333333337E-2</v>
      </c>
      <c r="L3117" s="25">
        <f>AVERAGE(L3112:L3116)*1</f>
        <v>0.93333333333333335</v>
      </c>
      <c r="M3117" s="25">
        <f>SUM(H3117:L3117)</f>
        <v>0.98666666666666669</v>
      </c>
    </row>
    <row r="3118" spans="1:13" ht="20.25" customHeight="1">
      <c r="A3118" s="12" t="s">
        <v>106</v>
      </c>
      <c r="B3118" s="13" t="s">
        <v>88</v>
      </c>
      <c r="C3118" s="13" t="s">
        <v>89</v>
      </c>
      <c r="D3118" s="13" t="s">
        <v>90</v>
      </c>
      <c r="E3118" s="13" t="s">
        <v>91</v>
      </c>
      <c r="F3118" s="13" t="s">
        <v>92</v>
      </c>
      <c r="G3118" s="14" t="s">
        <v>93</v>
      </c>
      <c r="H3118" s="15" t="s">
        <v>88</v>
      </c>
      <c r="I3118" s="15" t="s">
        <v>89</v>
      </c>
      <c r="J3118" s="15" t="s">
        <v>90</v>
      </c>
      <c r="K3118" s="15" t="s">
        <v>91</v>
      </c>
      <c r="L3118" s="26" t="s">
        <v>92</v>
      </c>
      <c r="M3118" s="14" t="s">
        <v>93</v>
      </c>
    </row>
    <row r="3119" spans="1:13" ht="20.25" customHeight="1">
      <c r="A3119" s="17" t="s">
        <v>107</v>
      </c>
      <c r="B3119" s="18"/>
      <c r="C3119" s="18"/>
      <c r="D3119" s="18"/>
      <c r="E3119" s="18">
        <v>2</v>
      </c>
      <c r="F3119" s="18">
        <v>13</v>
      </c>
      <c r="G3119" s="14">
        <f>SUM(B3119:F3119)</f>
        <v>15</v>
      </c>
      <c r="H3119" s="19">
        <f>IFERROR(B3119/$G$3124,0)</f>
        <v>0</v>
      </c>
      <c r="I3119" s="19">
        <f t="shared" ref="I3119:L3121" si="502">IFERROR(C3119/$G$3124,0)</f>
        <v>0</v>
      </c>
      <c r="J3119" s="19">
        <f t="shared" si="502"/>
        <v>0</v>
      </c>
      <c r="K3119" s="19">
        <f t="shared" si="502"/>
        <v>0.13333333333333333</v>
      </c>
      <c r="L3119" s="19">
        <f t="shared" si="502"/>
        <v>0.8666666666666667</v>
      </c>
      <c r="M3119" s="21" t="s">
        <v>95</v>
      </c>
    </row>
    <row r="3120" spans="1:13" ht="20.25" customHeight="1">
      <c r="A3120" s="17" t="s">
        <v>108</v>
      </c>
      <c r="B3120" s="18"/>
      <c r="C3120" s="18"/>
      <c r="D3120" s="18"/>
      <c r="E3120" s="18">
        <v>2</v>
      </c>
      <c r="F3120" s="18">
        <v>13</v>
      </c>
      <c r="G3120" s="14">
        <f>SUM(B3120:F3120)</f>
        <v>15</v>
      </c>
      <c r="H3120" s="19">
        <f>IFERROR(B3120/$G$3124,0)</f>
        <v>0</v>
      </c>
      <c r="I3120" s="19">
        <f t="shared" si="502"/>
        <v>0</v>
      </c>
      <c r="J3120" s="19">
        <f t="shared" si="502"/>
        <v>0</v>
      </c>
      <c r="K3120" s="19">
        <f t="shared" si="502"/>
        <v>0.13333333333333333</v>
      </c>
      <c r="L3120" s="19">
        <f t="shared" si="502"/>
        <v>0.8666666666666667</v>
      </c>
      <c r="M3120" s="21" t="s">
        <v>95</v>
      </c>
    </row>
    <row r="3121" spans="1:13" ht="20.25" customHeight="1">
      <c r="A3121" s="17" t="s">
        <v>109</v>
      </c>
      <c r="B3121" s="18"/>
      <c r="C3121" s="18"/>
      <c r="D3121" s="18"/>
      <c r="E3121" s="18">
        <v>2</v>
      </c>
      <c r="F3121" s="18">
        <v>13</v>
      </c>
      <c r="G3121" s="14">
        <f>SUM(B3121:F3121)</f>
        <v>15</v>
      </c>
      <c r="H3121" s="19">
        <f>IFERROR(B3121/$G$3124,0)</f>
        <v>0</v>
      </c>
      <c r="I3121" s="19">
        <f t="shared" si="502"/>
        <v>0</v>
      </c>
      <c r="J3121" s="19">
        <f t="shared" si="502"/>
        <v>0</v>
      </c>
      <c r="K3121" s="19">
        <f t="shared" si="502"/>
        <v>0.13333333333333333</v>
      </c>
      <c r="L3121" s="19">
        <f t="shared" si="502"/>
        <v>0.8666666666666667</v>
      </c>
      <c r="M3121" s="21" t="s">
        <v>95</v>
      </c>
    </row>
    <row r="3122" spans="1:13" ht="20.25" customHeight="1">
      <c r="A3122" s="22" t="s">
        <v>105</v>
      </c>
      <c r="B3122" s="23">
        <f>IFERROR(AVERAGE(B3119:B3121),0)</f>
        <v>0</v>
      </c>
      <c r="C3122" s="23">
        <f>IFERROR(AVERAGE(C3119:C3121),0)</f>
        <v>0</v>
      </c>
      <c r="D3122" s="27">
        <f>IFERROR(AVERAGE(D3119:D3121),0)</f>
        <v>0</v>
      </c>
      <c r="E3122" s="27">
        <f>IFERROR(AVERAGE(E3119:E3121),0)</f>
        <v>2</v>
      </c>
      <c r="F3122" s="27">
        <f>IFERROR(AVERAGE(F3119:F3121),0)</f>
        <v>13</v>
      </c>
      <c r="G3122" s="27">
        <f>SUM(AVERAGE(G3119:G3121))</f>
        <v>15</v>
      </c>
      <c r="H3122" s="25">
        <f>AVERAGE(H3119:H3121)*0.2</f>
        <v>0</v>
      </c>
      <c r="I3122" s="25">
        <f>AVERAGE(I3119:I3121)*0.4</f>
        <v>0</v>
      </c>
      <c r="J3122" s="25">
        <f>AVERAGE(J3119:J3121)*0.6</f>
        <v>0</v>
      </c>
      <c r="K3122" s="25">
        <f>AVERAGE(K3119:K3121)*0.8</f>
        <v>0.10666666666666667</v>
      </c>
      <c r="L3122" s="25">
        <f>AVERAGE(L3119:L3121)*1</f>
        <v>0.8666666666666667</v>
      </c>
      <c r="M3122" s="28">
        <f>SUM(H3122:L3122)</f>
        <v>0.97333333333333338</v>
      </c>
    </row>
    <row r="3123" spans="1:13" ht="20.25" customHeight="1">
      <c r="A3123" s="12" t="s">
        <v>110</v>
      </c>
      <c r="B3123" s="13" t="s">
        <v>88</v>
      </c>
      <c r="C3123" s="13" t="s">
        <v>89</v>
      </c>
      <c r="D3123" s="13" t="s">
        <v>90</v>
      </c>
      <c r="E3123" s="13" t="s">
        <v>91</v>
      </c>
      <c r="F3123" s="13" t="s">
        <v>92</v>
      </c>
      <c r="G3123" s="14" t="s">
        <v>93</v>
      </c>
      <c r="H3123" s="15" t="s">
        <v>88</v>
      </c>
      <c r="I3123" s="15" t="s">
        <v>89</v>
      </c>
      <c r="J3123" s="15" t="s">
        <v>90</v>
      </c>
      <c r="K3123" s="15" t="s">
        <v>91</v>
      </c>
      <c r="L3123" s="26" t="s">
        <v>92</v>
      </c>
      <c r="M3123" s="14" t="s">
        <v>93</v>
      </c>
    </row>
    <row r="3124" spans="1:13" ht="20.25" customHeight="1">
      <c r="A3124" s="29" t="s">
        <v>111</v>
      </c>
      <c r="B3124" s="30"/>
      <c r="C3124" s="30"/>
      <c r="D3124" s="30"/>
      <c r="E3124" s="18">
        <v>2</v>
      </c>
      <c r="F3124" s="18">
        <v>13</v>
      </c>
      <c r="G3124" s="31">
        <f t="shared" ref="G3124:G3129" si="503">SUM(B3124:F3124)</f>
        <v>15</v>
      </c>
      <c r="H3124" s="32">
        <f>IFERROR(B3124/$G$3129,0)</f>
        <v>0</v>
      </c>
      <c r="I3124" s="32">
        <f t="shared" ref="I3124:L3127" si="504">IFERROR(C3124/$G$3129,0)</f>
        <v>0</v>
      </c>
      <c r="J3124" s="32">
        <f t="shared" si="504"/>
        <v>0</v>
      </c>
      <c r="K3124" s="32">
        <f t="shared" si="504"/>
        <v>0</v>
      </c>
      <c r="L3124" s="32">
        <f t="shared" si="504"/>
        <v>0</v>
      </c>
      <c r="M3124" s="21" t="s">
        <v>95</v>
      </c>
    </row>
    <row r="3125" spans="1:13" ht="20.25" customHeight="1">
      <c r="A3125" s="29" t="s">
        <v>112</v>
      </c>
      <c r="B3125" s="30"/>
      <c r="C3125" s="30"/>
      <c r="D3125" s="30"/>
      <c r="E3125" s="18">
        <v>2</v>
      </c>
      <c r="F3125" s="18">
        <v>13</v>
      </c>
      <c r="G3125" s="31">
        <f t="shared" si="503"/>
        <v>15</v>
      </c>
      <c r="H3125" s="32">
        <f>IFERROR(B3125/$G$3129,0)</f>
        <v>0</v>
      </c>
      <c r="I3125" s="32">
        <f t="shared" si="504"/>
        <v>0</v>
      </c>
      <c r="J3125" s="32">
        <f t="shared" si="504"/>
        <v>0</v>
      </c>
      <c r="K3125" s="32">
        <f t="shared" si="504"/>
        <v>0</v>
      </c>
      <c r="L3125" s="32">
        <f t="shared" si="504"/>
        <v>0</v>
      </c>
      <c r="M3125" s="21" t="s">
        <v>95</v>
      </c>
    </row>
    <row r="3126" spans="1:13" ht="20.25" customHeight="1">
      <c r="A3126" s="29" t="s">
        <v>113</v>
      </c>
      <c r="B3126" s="30"/>
      <c r="C3126" s="30"/>
      <c r="D3126" s="30"/>
      <c r="E3126" s="18">
        <v>2</v>
      </c>
      <c r="F3126" s="18">
        <v>13</v>
      </c>
      <c r="G3126" s="31">
        <f t="shared" si="503"/>
        <v>15</v>
      </c>
      <c r="H3126" s="32">
        <f>IFERROR(B3126/$G$3129,0)</f>
        <v>0</v>
      </c>
      <c r="I3126" s="32">
        <f t="shared" si="504"/>
        <v>0</v>
      </c>
      <c r="J3126" s="32">
        <f t="shared" si="504"/>
        <v>0</v>
      </c>
      <c r="K3126" s="32">
        <f t="shared" si="504"/>
        <v>0</v>
      </c>
      <c r="L3126" s="32">
        <f t="shared" si="504"/>
        <v>0</v>
      </c>
      <c r="M3126" s="21" t="s">
        <v>95</v>
      </c>
    </row>
    <row r="3127" spans="1:13" ht="20.25" customHeight="1">
      <c r="A3127" s="29" t="s">
        <v>114</v>
      </c>
      <c r="B3127" s="30"/>
      <c r="C3127" s="30"/>
      <c r="D3127" s="30"/>
      <c r="E3127" s="18">
        <v>2</v>
      </c>
      <c r="F3127" s="18">
        <v>13</v>
      </c>
      <c r="G3127" s="31">
        <f t="shared" si="503"/>
        <v>15</v>
      </c>
      <c r="H3127" s="32">
        <f>IFERROR(B3127/$G$3129,0)</f>
        <v>0</v>
      </c>
      <c r="I3127" s="32">
        <f t="shared" si="504"/>
        <v>0</v>
      </c>
      <c r="J3127" s="32">
        <f t="shared" si="504"/>
        <v>0</v>
      </c>
      <c r="K3127" s="32">
        <f t="shared" si="504"/>
        <v>0</v>
      </c>
      <c r="L3127" s="32">
        <f t="shared" si="504"/>
        <v>0</v>
      </c>
      <c r="M3127" s="21" t="s">
        <v>95</v>
      </c>
    </row>
    <row r="3128" spans="1:13" ht="20.25" customHeight="1">
      <c r="A3128" s="17" t="s">
        <v>105</v>
      </c>
      <c r="B3128" s="33">
        <f>IFERROR(AVERAGE(B3124:B3127),0)</f>
        <v>0</v>
      </c>
      <c r="C3128" s="33">
        <f>IFERROR(AVERAGE(C3124:C3127),0)</f>
        <v>0</v>
      </c>
      <c r="D3128" s="33">
        <f>IFERROR(AVERAGE(D3124:D3127),0)</f>
        <v>0</v>
      </c>
      <c r="E3128" s="33">
        <f>IFERROR(AVERAGE(E3124:E3127),0)</f>
        <v>2</v>
      </c>
      <c r="F3128" s="33">
        <f>IFERROR(AVERAGE(F3124:F3127),0)</f>
        <v>13</v>
      </c>
      <c r="G3128" s="33">
        <f>SUM(AVERAGE(G3124:G3127))</f>
        <v>15</v>
      </c>
      <c r="H3128" s="28">
        <f>AVERAGE(H3124:H3127)*0.2</f>
        <v>0</v>
      </c>
      <c r="I3128" s="28">
        <f>AVERAGE(I3124:I3127)*0.4</f>
        <v>0</v>
      </c>
      <c r="J3128" s="28">
        <f>AVERAGE(J3124:J3127)*0.6</f>
        <v>0</v>
      </c>
      <c r="K3128" s="28">
        <f>AVERAGE(K3124:K3127)*0.8</f>
        <v>0</v>
      </c>
      <c r="L3128" s="28">
        <f>AVERAGE(L3124:L3127)*1</f>
        <v>0</v>
      </c>
      <c r="M3128" s="28">
        <f>SUM(H3128:L3128)</f>
        <v>0</v>
      </c>
    </row>
    <row r="3129" spans="1:13" ht="20.25" customHeight="1">
      <c r="A3129" s="29" t="s">
        <v>121</v>
      </c>
      <c r="B3129" s="30"/>
      <c r="C3129" s="30"/>
      <c r="D3129" s="30"/>
      <c r="E3129" s="30"/>
      <c r="F3129" s="30"/>
      <c r="G3129" s="31">
        <f t="shared" si="503"/>
        <v>0</v>
      </c>
      <c r="H3129" s="32">
        <f>IFERROR(B3129/$G$3134,0)</f>
        <v>0</v>
      </c>
      <c r="I3129" s="32">
        <f>IFERROR(C3129/$G$3134,0)</f>
        <v>0</v>
      </c>
      <c r="J3129" s="32">
        <f>IFERROR(D3129/$G$3134,0)</f>
        <v>0</v>
      </c>
      <c r="K3129" s="32">
        <f>IFERROR(E3129/$G$3134,0)</f>
        <v>0</v>
      </c>
      <c r="L3129" s="32">
        <f>IFERROR(F3129/$G$3134,0)</f>
        <v>0</v>
      </c>
      <c r="M3129" s="21" t="s">
        <v>95</v>
      </c>
    </row>
    <row r="3130" spans="1:13" ht="20.25" customHeight="1">
      <c r="A3130" s="34" t="s">
        <v>115</v>
      </c>
      <c r="B3130" s="34"/>
      <c r="C3130" s="34"/>
      <c r="D3130" s="34"/>
      <c r="E3130" s="34"/>
      <c r="F3130" s="34"/>
      <c r="G3130" s="35">
        <v>15</v>
      </c>
      <c r="H3130" s="28" t="s">
        <v>95</v>
      </c>
      <c r="I3130" s="28" t="s">
        <v>95</v>
      </c>
      <c r="J3130" s="28" t="s">
        <v>95</v>
      </c>
      <c r="K3130" s="28" t="s">
        <v>95</v>
      </c>
      <c r="L3130" s="28" t="s">
        <v>95</v>
      </c>
      <c r="M3130" s="28">
        <f>(M3110+M3117+M3122+M3128)/4</f>
        <v>0.73333333333333339</v>
      </c>
    </row>
    <row r="3131" spans="1:13" ht="20.25" customHeight="1">
      <c r="A3131" s="36"/>
      <c r="B3131" s="36"/>
      <c r="C3131" s="36"/>
      <c r="D3131" s="36"/>
      <c r="E3131" s="36"/>
      <c r="F3131" s="36"/>
      <c r="G3131" s="36"/>
      <c r="H3131" s="36"/>
      <c r="I3131" s="36"/>
      <c r="J3131" s="36"/>
      <c r="K3131" s="36"/>
      <c r="L3131" s="36"/>
      <c r="M3131" s="36"/>
    </row>
    <row r="3132" spans="1:13" ht="20.25" customHeight="1">
      <c r="A3132" s="36"/>
      <c r="B3132" s="36"/>
      <c r="C3132" s="36"/>
      <c r="D3132" s="36"/>
      <c r="E3132" s="36"/>
      <c r="F3132" s="36"/>
      <c r="G3132" s="36"/>
      <c r="H3132" s="36"/>
      <c r="I3132" s="36"/>
      <c r="J3132" s="36"/>
      <c r="K3132" s="36"/>
      <c r="L3132" s="36"/>
      <c r="M3132" s="36"/>
    </row>
    <row r="3133" spans="1:13" ht="20.25" customHeight="1">
      <c r="A3133" s="7" t="s">
        <v>82</v>
      </c>
      <c r="B3133" s="8" t="s">
        <v>18</v>
      </c>
      <c r="C3133" s="8"/>
      <c r="D3133" s="8"/>
      <c r="E3133" s="8"/>
      <c r="F3133" s="8"/>
      <c r="G3133" s="8"/>
      <c r="H3133" s="8"/>
      <c r="I3133" s="8"/>
      <c r="J3133" s="8"/>
      <c r="K3133" s="9" t="s">
        <v>78</v>
      </c>
      <c r="L3133" s="10">
        <v>45203</v>
      </c>
      <c r="M3133" s="10"/>
    </row>
    <row r="3134" spans="1:13" ht="20.25" customHeight="1">
      <c r="A3134" s="8" t="s">
        <v>84</v>
      </c>
      <c r="B3134" s="8"/>
      <c r="C3134" s="8"/>
      <c r="D3134" s="8"/>
      <c r="E3134" s="8"/>
      <c r="F3134" s="8"/>
      <c r="G3134" s="8"/>
      <c r="H3134" s="8"/>
      <c r="I3134" s="8"/>
      <c r="J3134" s="8"/>
      <c r="K3134" s="8"/>
      <c r="L3134" s="8"/>
      <c r="M3134" s="8"/>
    </row>
    <row r="3135" spans="1:13" ht="20.25" customHeight="1">
      <c r="A3135" s="8"/>
      <c r="B3135" s="8"/>
      <c r="C3135" s="8"/>
      <c r="D3135" s="8"/>
      <c r="E3135" s="8"/>
      <c r="F3135" s="8"/>
      <c r="G3135" s="8"/>
      <c r="H3135" s="8"/>
      <c r="I3135" s="8"/>
      <c r="J3135" s="8"/>
      <c r="K3135" s="8"/>
      <c r="L3135" s="8"/>
      <c r="M3135" s="8"/>
    </row>
    <row r="3136" spans="1:13" ht="20.25" customHeight="1">
      <c r="A3136" s="11" t="s">
        <v>85</v>
      </c>
      <c r="B3136" s="8" t="s">
        <v>86</v>
      </c>
      <c r="C3136" s="8"/>
      <c r="D3136" s="8"/>
      <c r="E3136" s="8"/>
      <c r="F3136" s="8"/>
      <c r="G3136" s="8"/>
      <c r="H3136" s="8" t="s">
        <v>86</v>
      </c>
      <c r="I3136" s="8"/>
      <c r="J3136" s="8"/>
      <c r="K3136" s="8"/>
      <c r="L3136" s="8"/>
      <c r="M3136" s="8"/>
    </row>
    <row r="3137" spans="1:13" ht="20.25" customHeight="1">
      <c r="A3137" s="12" t="s">
        <v>87</v>
      </c>
      <c r="B3137" s="13" t="s">
        <v>88</v>
      </c>
      <c r="C3137" s="13" t="s">
        <v>89</v>
      </c>
      <c r="D3137" s="13" t="s">
        <v>90</v>
      </c>
      <c r="E3137" s="13" t="s">
        <v>91</v>
      </c>
      <c r="F3137" s="13" t="s">
        <v>92</v>
      </c>
      <c r="G3137" s="14" t="s">
        <v>93</v>
      </c>
      <c r="H3137" s="15" t="s">
        <v>88</v>
      </c>
      <c r="I3137" s="15" t="s">
        <v>89</v>
      </c>
      <c r="J3137" s="15" t="s">
        <v>90</v>
      </c>
      <c r="K3137" s="15" t="s">
        <v>91</v>
      </c>
      <c r="L3137" s="15" t="s">
        <v>92</v>
      </c>
      <c r="M3137" s="16" t="s">
        <v>93</v>
      </c>
    </row>
    <row r="3138" spans="1:13" ht="20.25" customHeight="1">
      <c r="A3138" s="17" t="s">
        <v>94</v>
      </c>
      <c r="B3138" s="18"/>
      <c r="C3138" s="18"/>
      <c r="D3138" s="18"/>
      <c r="E3138" s="18">
        <v>2</v>
      </c>
      <c r="F3138" s="18">
        <v>13</v>
      </c>
      <c r="G3138" s="14">
        <f>SUM(B3138:F3138)</f>
        <v>15</v>
      </c>
      <c r="H3138" s="19">
        <f>IFERROR(B3138/$G$3143,0)</f>
        <v>0</v>
      </c>
      <c r="I3138" s="19">
        <f t="shared" ref="I3138:L3140" si="505">IFERROR(C3138/$G$3143,0)</f>
        <v>0</v>
      </c>
      <c r="J3138" s="19">
        <f t="shared" si="505"/>
        <v>0</v>
      </c>
      <c r="K3138" s="19">
        <f t="shared" si="505"/>
        <v>0.13333333333333333</v>
      </c>
      <c r="L3138" s="19">
        <f>IFERROR(F3138/$G$3143,0)</f>
        <v>0.8666666666666667</v>
      </c>
      <c r="M3138" s="20" t="s">
        <v>95</v>
      </c>
    </row>
    <row r="3139" spans="1:13" ht="20.25" customHeight="1">
      <c r="A3139" s="17" t="s">
        <v>96</v>
      </c>
      <c r="B3139" s="18"/>
      <c r="C3139" s="18"/>
      <c r="D3139" s="18"/>
      <c r="E3139" s="18">
        <v>2</v>
      </c>
      <c r="F3139" s="18">
        <v>13</v>
      </c>
      <c r="G3139" s="14">
        <f>SUM(B3139:F3139)</f>
        <v>15</v>
      </c>
      <c r="H3139" s="19">
        <f>IFERROR(B3139/$G$3143,0)</f>
        <v>0</v>
      </c>
      <c r="I3139" s="19">
        <f t="shared" si="505"/>
        <v>0</v>
      </c>
      <c r="J3139" s="19">
        <f t="shared" si="505"/>
        <v>0</v>
      </c>
      <c r="K3139" s="19">
        <f t="shared" si="505"/>
        <v>0.13333333333333333</v>
      </c>
      <c r="L3139" s="19">
        <f t="shared" si="505"/>
        <v>0.8666666666666667</v>
      </c>
      <c r="M3139" s="21" t="s">
        <v>95</v>
      </c>
    </row>
    <row r="3140" spans="1:13" ht="20.25" customHeight="1">
      <c r="A3140" s="17" t="s">
        <v>97</v>
      </c>
      <c r="B3140" s="18"/>
      <c r="C3140" s="18"/>
      <c r="D3140" s="18"/>
      <c r="E3140" s="18">
        <v>2</v>
      </c>
      <c r="F3140" s="18">
        <v>13</v>
      </c>
      <c r="G3140" s="14">
        <f>SUM(B3140:F3140)</f>
        <v>15</v>
      </c>
      <c r="H3140" s="19">
        <f>IFERROR(B3140/$G$3143,0)</f>
        <v>0</v>
      </c>
      <c r="I3140" s="19">
        <f t="shared" si="505"/>
        <v>0</v>
      </c>
      <c r="J3140" s="19">
        <f t="shared" si="505"/>
        <v>0</v>
      </c>
      <c r="K3140" s="19">
        <f t="shared" si="505"/>
        <v>0.13333333333333333</v>
      </c>
      <c r="L3140" s="19">
        <f t="shared" si="505"/>
        <v>0.8666666666666667</v>
      </c>
      <c r="M3140" s="21" t="s">
        <v>95</v>
      </c>
    </row>
    <row r="3141" spans="1:13" ht="20.25" customHeight="1">
      <c r="A3141" s="22" t="s">
        <v>98</v>
      </c>
      <c r="B3141" s="23">
        <f>IFERROR(AVERAGE(B3138:B3140),0)</f>
        <v>0</v>
      </c>
      <c r="C3141" s="23">
        <f>IFERROR(AVERAGE(C3138:C3140),0)</f>
        <v>0</v>
      </c>
      <c r="D3141" s="23">
        <f>IFERROR(AVERAGE(D3138:D3140),0)</f>
        <v>0</v>
      </c>
      <c r="E3141" s="23">
        <f>IFERROR(AVERAGE(E3138:E3140),0)</f>
        <v>2</v>
      </c>
      <c r="F3141" s="23">
        <f>IFERROR(AVERAGE(F3138:F3140),0)</f>
        <v>13</v>
      </c>
      <c r="G3141" s="23">
        <f>SUM(AVERAGE(G3138:G3140))</f>
        <v>15</v>
      </c>
      <c r="H3141" s="24">
        <f>AVERAGE(H3138:H3140)*0.2</f>
        <v>0</v>
      </c>
      <c r="I3141" s="24">
        <f>AVERAGE(I3138:I3140)*0.4</f>
        <v>0</v>
      </c>
      <c r="J3141" s="24">
        <f>AVERAGE(J3138:J3140)*0.6</f>
        <v>0</v>
      </c>
      <c r="K3141" s="24">
        <f>AVERAGE(K3138:K3140)*0.8</f>
        <v>0.10666666666666667</v>
      </c>
      <c r="L3141" s="24">
        <f>AVERAGE(L3138:L3140)*1</f>
        <v>0.8666666666666667</v>
      </c>
      <c r="M3141" s="25">
        <f>SUM(H3141:L3141)</f>
        <v>0.97333333333333338</v>
      </c>
    </row>
    <row r="3142" spans="1:13" ht="20.25" customHeight="1">
      <c r="A3142" s="12" t="s">
        <v>99</v>
      </c>
      <c r="B3142" s="13" t="s">
        <v>88</v>
      </c>
      <c r="C3142" s="13" t="s">
        <v>89</v>
      </c>
      <c r="D3142" s="13" t="s">
        <v>90</v>
      </c>
      <c r="E3142" s="13" t="s">
        <v>91</v>
      </c>
      <c r="F3142" s="13" t="s">
        <v>92</v>
      </c>
      <c r="G3142" s="14" t="s">
        <v>93</v>
      </c>
      <c r="H3142" s="15" t="s">
        <v>88</v>
      </c>
      <c r="I3142" s="15" t="s">
        <v>89</v>
      </c>
      <c r="J3142" s="15" t="s">
        <v>90</v>
      </c>
      <c r="K3142" s="15" t="s">
        <v>91</v>
      </c>
      <c r="L3142" s="26" t="s">
        <v>92</v>
      </c>
      <c r="M3142" s="14" t="s">
        <v>93</v>
      </c>
    </row>
    <row r="3143" spans="1:13" ht="20.25" customHeight="1">
      <c r="A3143" s="17" t="s">
        <v>100</v>
      </c>
      <c r="B3143" s="18"/>
      <c r="C3143" s="18"/>
      <c r="D3143" s="18"/>
      <c r="E3143" s="18">
        <v>1</v>
      </c>
      <c r="F3143" s="18">
        <v>14</v>
      </c>
      <c r="G3143" s="14">
        <f>SUM(B3143:F3143)</f>
        <v>15</v>
      </c>
      <c r="H3143" s="19">
        <f t="shared" ref="H3143:L3147" si="506">IFERROR(B3143/$G$3148,0)</f>
        <v>0</v>
      </c>
      <c r="I3143" s="19">
        <f t="shared" si="506"/>
        <v>0</v>
      </c>
      <c r="J3143" s="19">
        <f t="shared" si="506"/>
        <v>0</v>
      </c>
      <c r="K3143" s="19">
        <f t="shared" si="506"/>
        <v>6.6666666666666666E-2</v>
      </c>
      <c r="L3143" s="19">
        <f t="shared" si="506"/>
        <v>0.93333333333333335</v>
      </c>
      <c r="M3143" s="21" t="s">
        <v>95</v>
      </c>
    </row>
    <row r="3144" spans="1:13" ht="20.25" customHeight="1">
      <c r="A3144" s="17" t="s">
        <v>101</v>
      </c>
      <c r="B3144" s="18"/>
      <c r="C3144" s="18"/>
      <c r="D3144" s="18"/>
      <c r="E3144" s="18">
        <v>1</v>
      </c>
      <c r="F3144" s="18">
        <v>14</v>
      </c>
      <c r="G3144" s="14">
        <f>SUM(B3144:F3144)</f>
        <v>15</v>
      </c>
      <c r="H3144" s="19">
        <f t="shared" si="506"/>
        <v>0</v>
      </c>
      <c r="I3144" s="19">
        <f t="shared" si="506"/>
        <v>0</v>
      </c>
      <c r="J3144" s="19">
        <f t="shared" si="506"/>
        <v>0</v>
      </c>
      <c r="K3144" s="19">
        <f t="shared" si="506"/>
        <v>6.6666666666666666E-2</v>
      </c>
      <c r="L3144" s="19">
        <f t="shared" si="506"/>
        <v>0.93333333333333335</v>
      </c>
      <c r="M3144" s="21" t="s">
        <v>95</v>
      </c>
    </row>
    <row r="3145" spans="1:13" ht="20.25" customHeight="1">
      <c r="A3145" s="17" t="s">
        <v>102</v>
      </c>
      <c r="B3145" s="18"/>
      <c r="C3145" s="18"/>
      <c r="D3145" s="18"/>
      <c r="E3145" s="18">
        <v>1</v>
      </c>
      <c r="F3145" s="18">
        <v>14</v>
      </c>
      <c r="G3145" s="14">
        <f>SUM(B3145:F3145)</f>
        <v>15</v>
      </c>
      <c r="H3145" s="19">
        <f t="shared" si="506"/>
        <v>0</v>
      </c>
      <c r="I3145" s="19">
        <f t="shared" si="506"/>
        <v>0</v>
      </c>
      <c r="J3145" s="19">
        <f t="shared" si="506"/>
        <v>0</v>
      </c>
      <c r="K3145" s="19">
        <f t="shared" si="506"/>
        <v>6.6666666666666666E-2</v>
      </c>
      <c r="L3145" s="19">
        <f t="shared" si="506"/>
        <v>0.93333333333333335</v>
      </c>
      <c r="M3145" s="21" t="s">
        <v>95</v>
      </c>
    </row>
    <row r="3146" spans="1:13" ht="20.25" customHeight="1">
      <c r="A3146" s="17" t="s">
        <v>103</v>
      </c>
      <c r="B3146" s="18"/>
      <c r="C3146" s="18"/>
      <c r="D3146" s="18"/>
      <c r="E3146" s="18">
        <v>1</v>
      </c>
      <c r="F3146" s="18">
        <v>14</v>
      </c>
      <c r="G3146" s="14">
        <f>SUM(B3146:F3146)</f>
        <v>15</v>
      </c>
      <c r="H3146" s="19">
        <f t="shared" si="506"/>
        <v>0</v>
      </c>
      <c r="I3146" s="19">
        <f t="shared" si="506"/>
        <v>0</v>
      </c>
      <c r="J3146" s="19">
        <f t="shared" si="506"/>
        <v>0</v>
      </c>
      <c r="K3146" s="19">
        <f t="shared" si="506"/>
        <v>6.6666666666666666E-2</v>
      </c>
      <c r="L3146" s="19">
        <f t="shared" si="506"/>
        <v>0.93333333333333335</v>
      </c>
      <c r="M3146" s="21" t="s">
        <v>95</v>
      </c>
    </row>
    <row r="3147" spans="1:13" ht="20.25" customHeight="1">
      <c r="A3147" s="17" t="s">
        <v>104</v>
      </c>
      <c r="B3147" s="18"/>
      <c r="C3147" s="18"/>
      <c r="D3147" s="18"/>
      <c r="E3147" s="18">
        <v>1</v>
      </c>
      <c r="F3147" s="18">
        <v>14</v>
      </c>
      <c r="G3147" s="14">
        <f>SUM(B3147:F3147)</f>
        <v>15</v>
      </c>
      <c r="H3147" s="19">
        <f t="shared" si="506"/>
        <v>0</v>
      </c>
      <c r="I3147" s="19">
        <f t="shared" si="506"/>
        <v>0</v>
      </c>
      <c r="J3147" s="19">
        <f t="shared" si="506"/>
        <v>0</v>
      </c>
      <c r="K3147" s="19">
        <f t="shared" si="506"/>
        <v>6.6666666666666666E-2</v>
      </c>
      <c r="L3147" s="19">
        <f t="shared" si="506"/>
        <v>0.93333333333333335</v>
      </c>
      <c r="M3147" s="21"/>
    </row>
    <row r="3148" spans="1:13" ht="20.25" customHeight="1">
      <c r="A3148" s="22" t="s">
        <v>105</v>
      </c>
      <c r="B3148" s="23">
        <f>IFERROR(AVERAGE(B3143:B3147),0)</f>
        <v>0</v>
      </c>
      <c r="C3148" s="23">
        <f>IFERROR(AVERAGE(C3143:C3147),0)</f>
        <v>0</v>
      </c>
      <c r="D3148" s="23">
        <f>IFERROR(AVERAGE(D3143:D3147),0)</f>
        <v>0</v>
      </c>
      <c r="E3148" s="23">
        <f>IFERROR(AVERAGE(E3143:E3147),0)</f>
        <v>1</v>
      </c>
      <c r="F3148" s="23">
        <f>IFERROR(AVERAGE(F3143:F3147),0)</f>
        <v>14</v>
      </c>
      <c r="G3148" s="23">
        <f>SUM(AVERAGE(G3143:G3147))</f>
        <v>15</v>
      </c>
      <c r="H3148" s="25">
        <f>AVERAGE(H3143:H3147)*0.2</f>
        <v>0</v>
      </c>
      <c r="I3148" s="25">
        <f>AVERAGE(I3143:I3147)*0.4</f>
        <v>0</v>
      </c>
      <c r="J3148" s="25">
        <f>AVERAGE(J3143:J3147)*0.6</f>
        <v>0</v>
      </c>
      <c r="K3148" s="25">
        <f>AVERAGE(K3143:K3147)*0.8</f>
        <v>5.3333333333333337E-2</v>
      </c>
      <c r="L3148" s="25">
        <f>AVERAGE(L3143:L3147)*1</f>
        <v>0.93333333333333335</v>
      </c>
      <c r="M3148" s="25">
        <f>SUM(H3148:L3148)</f>
        <v>0.98666666666666669</v>
      </c>
    </row>
    <row r="3149" spans="1:13" ht="20.25" customHeight="1">
      <c r="A3149" s="12" t="s">
        <v>106</v>
      </c>
      <c r="B3149" s="13" t="s">
        <v>88</v>
      </c>
      <c r="C3149" s="13" t="s">
        <v>89</v>
      </c>
      <c r="D3149" s="13" t="s">
        <v>90</v>
      </c>
      <c r="E3149" s="13" t="s">
        <v>91</v>
      </c>
      <c r="F3149" s="13" t="s">
        <v>92</v>
      </c>
      <c r="G3149" s="14" t="s">
        <v>93</v>
      </c>
      <c r="H3149" s="15" t="s">
        <v>88</v>
      </c>
      <c r="I3149" s="15" t="s">
        <v>89</v>
      </c>
      <c r="J3149" s="15" t="s">
        <v>90</v>
      </c>
      <c r="K3149" s="15" t="s">
        <v>91</v>
      </c>
      <c r="L3149" s="26" t="s">
        <v>92</v>
      </c>
      <c r="M3149" s="14" t="s">
        <v>93</v>
      </c>
    </row>
    <row r="3150" spans="1:13" ht="20.25" customHeight="1">
      <c r="A3150" s="17" t="s">
        <v>107</v>
      </c>
      <c r="B3150" s="18"/>
      <c r="C3150" s="18"/>
      <c r="D3150" s="18"/>
      <c r="E3150" s="18">
        <v>2</v>
      </c>
      <c r="F3150" s="18">
        <v>13</v>
      </c>
      <c r="G3150" s="14">
        <f>SUM(B3150:F3150)</f>
        <v>15</v>
      </c>
      <c r="H3150" s="19">
        <f>IFERROR(B3150/$G$3155,0)</f>
        <v>0</v>
      </c>
      <c r="I3150" s="19">
        <f t="shared" ref="I3150:L3152" si="507">IFERROR(C3150/$G$3155,0)</f>
        <v>0</v>
      </c>
      <c r="J3150" s="19">
        <f t="shared" si="507"/>
        <v>0</v>
      </c>
      <c r="K3150" s="19">
        <f t="shared" si="507"/>
        <v>0.13333333333333333</v>
      </c>
      <c r="L3150" s="19">
        <f t="shared" si="507"/>
        <v>0.8666666666666667</v>
      </c>
      <c r="M3150" s="21" t="s">
        <v>95</v>
      </c>
    </row>
    <row r="3151" spans="1:13" ht="20.25" customHeight="1">
      <c r="A3151" s="17" t="s">
        <v>108</v>
      </c>
      <c r="B3151" s="18"/>
      <c r="C3151" s="18"/>
      <c r="D3151" s="18"/>
      <c r="E3151" s="18">
        <v>2</v>
      </c>
      <c r="F3151" s="18">
        <v>13</v>
      </c>
      <c r="G3151" s="14">
        <f>SUM(B3151:F3151)</f>
        <v>15</v>
      </c>
      <c r="H3151" s="19">
        <f>IFERROR(B3151/$G$3155,0)</f>
        <v>0</v>
      </c>
      <c r="I3151" s="19">
        <f t="shared" si="507"/>
        <v>0</v>
      </c>
      <c r="J3151" s="19">
        <f t="shared" si="507"/>
        <v>0</v>
      </c>
      <c r="K3151" s="19">
        <f t="shared" si="507"/>
        <v>0.13333333333333333</v>
      </c>
      <c r="L3151" s="19">
        <f t="shared" si="507"/>
        <v>0.8666666666666667</v>
      </c>
      <c r="M3151" s="21" t="s">
        <v>95</v>
      </c>
    </row>
    <row r="3152" spans="1:13" ht="20.25" customHeight="1">
      <c r="A3152" s="17" t="s">
        <v>109</v>
      </c>
      <c r="B3152" s="18"/>
      <c r="C3152" s="18"/>
      <c r="D3152" s="18"/>
      <c r="E3152" s="18">
        <v>2</v>
      </c>
      <c r="F3152" s="18">
        <v>13</v>
      </c>
      <c r="G3152" s="14">
        <f>SUM(B3152:F3152)</f>
        <v>15</v>
      </c>
      <c r="H3152" s="19">
        <f>IFERROR(B3152/$G$3155,0)</f>
        <v>0</v>
      </c>
      <c r="I3152" s="19">
        <f t="shared" si="507"/>
        <v>0</v>
      </c>
      <c r="J3152" s="19">
        <f t="shared" si="507"/>
        <v>0</v>
      </c>
      <c r="K3152" s="19">
        <f t="shared" si="507"/>
        <v>0.13333333333333333</v>
      </c>
      <c r="L3152" s="19">
        <f t="shared" si="507"/>
        <v>0.8666666666666667</v>
      </c>
      <c r="M3152" s="21" t="s">
        <v>95</v>
      </c>
    </row>
    <row r="3153" spans="1:13" ht="20.25" customHeight="1">
      <c r="A3153" s="22" t="s">
        <v>105</v>
      </c>
      <c r="B3153" s="23">
        <f>IFERROR(AVERAGE(B3150:B3152),0)</f>
        <v>0</v>
      </c>
      <c r="C3153" s="23">
        <f>IFERROR(AVERAGE(C3150:C3152),0)</f>
        <v>0</v>
      </c>
      <c r="D3153" s="27">
        <f>IFERROR(AVERAGE(D3150:D3152),0)</f>
        <v>0</v>
      </c>
      <c r="E3153" s="27">
        <f>IFERROR(AVERAGE(E3150:E3152),0)</f>
        <v>2</v>
      </c>
      <c r="F3153" s="27">
        <f>IFERROR(AVERAGE(F3150:F3152),0)</f>
        <v>13</v>
      </c>
      <c r="G3153" s="27">
        <f>SUM(AVERAGE(G3150:G3152))</f>
        <v>15</v>
      </c>
      <c r="H3153" s="25">
        <f>AVERAGE(H3150:H3152)*0.2</f>
        <v>0</v>
      </c>
      <c r="I3153" s="25">
        <f>AVERAGE(I3150:I3152)*0.4</f>
        <v>0</v>
      </c>
      <c r="J3153" s="25">
        <f>AVERAGE(J3150:J3152)*0.6</f>
        <v>0</v>
      </c>
      <c r="K3153" s="25">
        <f>AVERAGE(K3150:K3152)*0.8</f>
        <v>0.10666666666666667</v>
      </c>
      <c r="L3153" s="25">
        <f>AVERAGE(L3150:L3152)*1</f>
        <v>0.8666666666666667</v>
      </c>
      <c r="M3153" s="28">
        <f>SUM(H3153:L3153)</f>
        <v>0.97333333333333338</v>
      </c>
    </row>
    <row r="3154" spans="1:13" ht="20.25" customHeight="1">
      <c r="A3154" s="12" t="s">
        <v>110</v>
      </c>
      <c r="B3154" s="13" t="s">
        <v>88</v>
      </c>
      <c r="C3154" s="13" t="s">
        <v>89</v>
      </c>
      <c r="D3154" s="13" t="s">
        <v>90</v>
      </c>
      <c r="E3154" s="13" t="s">
        <v>91</v>
      </c>
      <c r="F3154" s="13" t="s">
        <v>92</v>
      </c>
      <c r="G3154" s="14" t="s">
        <v>93</v>
      </c>
      <c r="H3154" s="15" t="s">
        <v>88</v>
      </c>
      <c r="I3154" s="15" t="s">
        <v>89</v>
      </c>
      <c r="J3154" s="15" t="s">
        <v>90</v>
      </c>
      <c r="K3154" s="15" t="s">
        <v>91</v>
      </c>
      <c r="L3154" s="26" t="s">
        <v>92</v>
      </c>
      <c r="M3154" s="14" t="s">
        <v>93</v>
      </c>
    </row>
    <row r="3155" spans="1:13" ht="20.25" customHeight="1">
      <c r="A3155" s="29" t="s">
        <v>111</v>
      </c>
      <c r="B3155" s="30"/>
      <c r="C3155" s="30"/>
      <c r="D3155" s="30"/>
      <c r="E3155" s="18">
        <v>2</v>
      </c>
      <c r="F3155" s="18">
        <v>13</v>
      </c>
      <c r="G3155" s="31">
        <f t="shared" ref="G3155:G3160" si="508">SUM(B3155:F3155)</f>
        <v>15</v>
      </c>
      <c r="H3155" s="32">
        <f>IFERROR(B3155/$G$3160,0)</f>
        <v>0</v>
      </c>
      <c r="I3155" s="32">
        <f t="shared" ref="I3155:L3158" si="509">IFERROR(C3155/$G$3160,0)</f>
        <v>0</v>
      </c>
      <c r="J3155" s="32">
        <f t="shared" si="509"/>
        <v>0</v>
      </c>
      <c r="K3155" s="32">
        <f t="shared" si="509"/>
        <v>0</v>
      </c>
      <c r="L3155" s="32">
        <f t="shared" si="509"/>
        <v>0</v>
      </c>
      <c r="M3155" s="21" t="s">
        <v>95</v>
      </c>
    </row>
    <row r="3156" spans="1:13" ht="20.25" customHeight="1">
      <c r="A3156" s="29" t="s">
        <v>112</v>
      </c>
      <c r="B3156" s="30"/>
      <c r="C3156" s="30"/>
      <c r="D3156" s="30"/>
      <c r="E3156" s="18">
        <v>2</v>
      </c>
      <c r="F3156" s="18">
        <v>13</v>
      </c>
      <c r="G3156" s="31">
        <f t="shared" si="508"/>
        <v>15</v>
      </c>
      <c r="H3156" s="32">
        <f>IFERROR(B3156/$G$3160,0)</f>
        <v>0</v>
      </c>
      <c r="I3156" s="32">
        <f t="shared" si="509"/>
        <v>0</v>
      </c>
      <c r="J3156" s="32">
        <f t="shared" si="509"/>
        <v>0</v>
      </c>
      <c r="K3156" s="32">
        <f t="shared" si="509"/>
        <v>0</v>
      </c>
      <c r="L3156" s="32">
        <f t="shared" si="509"/>
        <v>0</v>
      </c>
      <c r="M3156" s="21" t="s">
        <v>95</v>
      </c>
    </row>
    <row r="3157" spans="1:13" ht="20.25" customHeight="1">
      <c r="A3157" s="29" t="s">
        <v>113</v>
      </c>
      <c r="B3157" s="30"/>
      <c r="C3157" s="30"/>
      <c r="D3157" s="30"/>
      <c r="E3157" s="18">
        <v>2</v>
      </c>
      <c r="F3157" s="18">
        <v>13</v>
      </c>
      <c r="G3157" s="31">
        <f t="shared" si="508"/>
        <v>15</v>
      </c>
      <c r="H3157" s="32">
        <f>IFERROR(B3157/$G$3160,0)</f>
        <v>0</v>
      </c>
      <c r="I3157" s="32">
        <f t="shared" si="509"/>
        <v>0</v>
      </c>
      <c r="J3157" s="32">
        <f t="shared" si="509"/>
        <v>0</v>
      </c>
      <c r="K3157" s="32">
        <f t="shared" si="509"/>
        <v>0</v>
      </c>
      <c r="L3157" s="32">
        <f t="shared" si="509"/>
        <v>0</v>
      </c>
      <c r="M3157" s="21" t="s">
        <v>95</v>
      </c>
    </row>
    <row r="3158" spans="1:13" ht="20.25" customHeight="1">
      <c r="A3158" s="29" t="s">
        <v>114</v>
      </c>
      <c r="B3158" s="30"/>
      <c r="C3158" s="30"/>
      <c r="D3158" s="30"/>
      <c r="E3158" s="18">
        <v>2</v>
      </c>
      <c r="F3158" s="18">
        <v>13</v>
      </c>
      <c r="G3158" s="31">
        <f t="shared" si="508"/>
        <v>15</v>
      </c>
      <c r="H3158" s="32">
        <f>IFERROR(B3158/$G$3160,0)</f>
        <v>0</v>
      </c>
      <c r="I3158" s="32">
        <f t="shared" si="509"/>
        <v>0</v>
      </c>
      <c r="J3158" s="32">
        <f t="shared" si="509"/>
        <v>0</v>
      </c>
      <c r="K3158" s="32">
        <f t="shared" si="509"/>
        <v>0</v>
      </c>
      <c r="L3158" s="32">
        <f t="shared" si="509"/>
        <v>0</v>
      </c>
      <c r="M3158" s="21" t="s">
        <v>95</v>
      </c>
    </row>
    <row r="3159" spans="1:13" ht="20.25" customHeight="1">
      <c r="A3159" s="17" t="s">
        <v>105</v>
      </c>
      <c r="B3159" s="33">
        <f>IFERROR(AVERAGE(B3155:B3158),0)</f>
        <v>0</v>
      </c>
      <c r="C3159" s="33">
        <f>IFERROR(AVERAGE(C3155:C3158),0)</f>
        <v>0</v>
      </c>
      <c r="D3159" s="33">
        <f>IFERROR(AVERAGE(D3155:D3158),0)</f>
        <v>0</v>
      </c>
      <c r="E3159" s="33">
        <f>IFERROR(AVERAGE(E3155:E3158),0)</f>
        <v>2</v>
      </c>
      <c r="F3159" s="33">
        <f>IFERROR(AVERAGE(F3155:F3158),0)</f>
        <v>13</v>
      </c>
      <c r="G3159" s="33">
        <f>SUM(AVERAGE(G3155:G3158))</f>
        <v>15</v>
      </c>
      <c r="H3159" s="28">
        <f>AVERAGE(H3155:H3158)*0.2</f>
        <v>0</v>
      </c>
      <c r="I3159" s="28">
        <f>AVERAGE(I3155:I3158)*0.4</f>
        <v>0</v>
      </c>
      <c r="J3159" s="28">
        <f>AVERAGE(J3155:J3158)*0.6</f>
        <v>0</v>
      </c>
      <c r="K3159" s="28">
        <f>AVERAGE(K3155:K3158)*0.8</f>
        <v>0</v>
      </c>
      <c r="L3159" s="28">
        <f>AVERAGE(L3155:L3158)*1</f>
        <v>0</v>
      </c>
      <c r="M3159" s="28">
        <f>SUM(H3159:L3159)</f>
        <v>0</v>
      </c>
    </row>
    <row r="3160" spans="1:13" ht="20.25" customHeight="1">
      <c r="A3160" s="29" t="s">
        <v>121</v>
      </c>
      <c r="B3160" s="30"/>
      <c r="C3160" s="30"/>
      <c r="D3160" s="30"/>
      <c r="E3160" s="30"/>
      <c r="F3160" s="30"/>
      <c r="G3160" s="31">
        <f t="shared" si="508"/>
        <v>0</v>
      </c>
      <c r="H3160" s="32">
        <f>IFERROR(B3160/$G$3165,0)</f>
        <v>0</v>
      </c>
      <c r="I3160" s="32">
        <f>IFERROR(C3160/$G$3165,0)</f>
        <v>0</v>
      </c>
      <c r="J3160" s="32">
        <f>IFERROR(D3160/$G$3165,0)</f>
        <v>0</v>
      </c>
      <c r="K3160" s="32">
        <f>IFERROR(E3160/$G$3165,0)</f>
        <v>0</v>
      </c>
      <c r="L3160" s="32">
        <f>IFERROR(F3160/$G$3165,0)</f>
        <v>0</v>
      </c>
      <c r="M3160" s="21" t="s">
        <v>95</v>
      </c>
    </row>
    <row r="3161" spans="1:13" ht="20.25" customHeight="1">
      <c r="A3161" s="34" t="s">
        <v>115</v>
      </c>
      <c r="B3161" s="34"/>
      <c r="C3161" s="34"/>
      <c r="D3161" s="34"/>
      <c r="E3161" s="34"/>
      <c r="F3161" s="34"/>
      <c r="G3161" s="35">
        <v>15</v>
      </c>
      <c r="H3161" s="28" t="s">
        <v>95</v>
      </c>
      <c r="I3161" s="28" t="s">
        <v>95</v>
      </c>
      <c r="J3161" s="28" t="s">
        <v>95</v>
      </c>
      <c r="K3161" s="28" t="s">
        <v>95</v>
      </c>
      <c r="L3161" s="28" t="s">
        <v>95</v>
      </c>
      <c r="M3161" s="28">
        <f>(M3141+M3148+M3153+M3159)/4</f>
        <v>0.73333333333333339</v>
      </c>
    </row>
    <row r="3162" spans="1:13" ht="20.25" customHeight="1">
      <c r="A3162" s="36"/>
      <c r="B3162" s="36"/>
      <c r="C3162" s="36"/>
      <c r="D3162" s="36"/>
      <c r="E3162" s="36"/>
      <c r="F3162" s="36"/>
      <c r="G3162" s="36"/>
      <c r="H3162" s="36"/>
      <c r="I3162" s="36"/>
      <c r="J3162" s="36"/>
      <c r="K3162" s="36"/>
      <c r="L3162" s="36"/>
      <c r="M3162" s="36"/>
    </row>
    <row r="3163" spans="1:13" ht="20.25" customHeight="1">
      <c r="A3163" s="36"/>
      <c r="B3163" s="36"/>
      <c r="C3163" s="36"/>
      <c r="D3163" s="36"/>
      <c r="E3163" s="36"/>
      <c r="F3163" s="36"/>
      <c r="G3163" s="36"/>
      <c r="H3163" s="36"/>
      <c r="I3163" s="36"/>
      <c r="J3163" s="36"/>
      <c r="K3163" s="36"/>
      <c r="L3163" s="36"/>
      <c r="M3163" s="36"/>
    </row>
    <row r="3164" spans="1:13" ht="20.25" customHeight="1">
      <c r="A3164" s="36"/>
      <c r="B3164" s="36"/>
      <c r="C3164" s="36"/>
      <c r="D3164" s="36"/>
      <c r="E3164" s="36"/>
      <c r="F3164" s="36"/>
      <c r="G3164" s="36"/>
      <c r="H3164" s="36"/>
      <c r="I3164" s="36"/>
      <c r="J3164" s="36"/>
      <c r="K3164" s="36"/>
      <c r="L3164" s="36"/>
      <c r="M3164" s="36"/>
    </row>
    <row r="3165" spans="1:13" ht="20.25" customHeight="1">
      <c r="A3165" s="36"/>
      <c r="B3165" s="36"/>
      <c r="C3165" s="36"/>
      <c r="D3165" s="36"/>
      <c r="E3165" s="36"/>
      <c r="F3165" s="36"/>
      <c r="G3165" s="36"/>
      <c r="H3165" s="36"/>
      <c r="I3165" s="36"/>
      <c r="J3165" s="36"/>
      <c r="K3165" s="36"/>
      <c r="L3165" s="36"/>
      <c r="M3165" s="36"/>
    </row>
    <row r="3166" spans="1:13" ht="20.25" customHeight="1">
      <c r="A3166" s="36"/>
      <c r="B3166" s="36"/>
      <c r="C3166" s="36"/>
      <c r="D3166" s="36"/>
      <c r="E3166" s="36"/>
      <c r="F3166" s="36"/>
      <c r="G3166" s="36"/>
      <c r="H3166" s="36"/>
      <c r="I3166" s="36"/>
      <c r="J3166" s="36"/>
      <c r="K3166" s="36"/>
      <c r="L3166" s="36"/>
      <c r="M3166" s="36"/>
    </row>
    <row r="3167" spans="1:13" ht="20.25" customHeight="1">
      <c r="A3167" s="36"/>
      <c r="B3167" s="36"/>
      <c r="C3167" s="36"/>
      <c r="D3167" s="36"/>
      <c r="E3167" s="36"/>
      <c r="F3167" s="36"/>
      <c r="G3167" s="36"/>
      <c r="H3167" s="36"/>
      <c r="I3167" s="36"/>
      <c r="J3167" s="36"/>
      <c r="K3167" s="36"/>
      <c r="L3167" s="36"/>
      <c r="M3167" s="36"/>
    </row>
    <row r="3168" spans="1:13" ht="20.25" customHeight="1">
      <c r="A3168" s="36"/>
      <c r="B3168" s="36"/>
      <c r="C3168" s="36"/>
      <c r="D3168" s="36"/>
      <c r="E3168" s="36"/>
      <c r="F3168" s="36"/>
      <c r="G3168" s="36"/>
      <c r="H3168" s="36"/>
      <c r="I3168" s="36"/>
      <c r="J3168" s="36"/>
      <c r="K3168" s="36"/>
      <c r="L3168" s="36"/>
      <c r="M3168" s="36"/>
    </row>
    <row r="3169" spans="1:13" ht="20.25" customHeight="1">
      <c r="A3169" s="36"/>
      <c r="B3169" s="36"/>
      <c r="C3169" s="36"/>
      <c r="D3169" s="36"/>
      <c r="E3169" s="36"/>
      <c r="F3169" s="36"/>
      <c r="G3169" s="36"/>
      <c r="H3169" s="36"/>
      <c r="I3169" s="36"/>
      <c r="J3169" s="36"/>
      <c r="K3169" s="36"/>
      <c r="L3169" s="36"/>
      <c r="M3169" s="36"/>
    </row>
    <row r="3170" spans="1:13" ht="20.25" customHeight="1">
      <c r="A3170" s="36"/>
      <c r="B3170" s="36"/>
      <c r="C3170" s="36"/>
      <c r="D3170" s="36"/>
      <c r="E3170" s="36"/>
      <c r="F3170" s="36"/>
      <c r="G3170" s="36"/>
      <c r="H3170" s="36"/>
      <c r="I3170" s="36"/>
      <c r="J3170" s="36"/>
      <c r="K3170" s="36"/>
      <c r="L3170" s="36"/>
      <c r="M3170" s="36"/>
    </row>
    <row r="3171" spans="1:13" ht="20.25" customHeight="1">
      <c r="A3171" s="36"/>
      <c r="B3171" s="36"/>
      <c r="C3171" s="36"/>
      <c r="D3171" s="36"/>
      <c r="E3171" s="36"/>
      <c r="F3171" s="36"/>
      <c r="G3171" s="36"/>
      <c r="H3171" s="36"/>
      <c r="I3171" s="36"/>
      <c r="J3171" s="36"/>
      <c r="K3171" s="36"/>
      <c r="L3171" s="36"/>
      <c r="M3171" s="36"/>
    </row>
    <row r="3172" spans="1:13" ht="20.25" customHeight="1">
      <c r="A3172" s="36"/>
      <c r="B3172" s="36"/>
      <c r="C3172" s="36"/>
      <c r="D3172" s="36"/>
      <c r="E3172" s="36"/>
      <c r="F3172" s="36"/>
      <c r="G3172" s="36"/>
      <c r="H3172" s="36"/>
      <c r="I3172" s="36"/>
      <c r="J3172" s="36"/>
      <c r="K3172" s="36"/>
      <c r="L3172" s="36"/>
      <c r="M3172" s="36"/>
    </row>
    <row r="3173" spans="1:13" ht="20.25" customHeight="1">
      <c r="A3173" s="36"/>
      <c r="B3173" s="36"/>
      <c r="C3173" s="36"/>
      <c r="D3173" s="36"/>
      <c r="E3173" s="36"/>
      <c r="F3173" s="36"/>
      <c r="G3173" s="36"/>
      <c r="H3173" s="36"/>
      <c r="I3173" s="36"/>
      <c r="J3173" s="36"/>
      <c r="K3173" s="36"/>
      <c r="L3173" s="36"/>
      <c r="M3173" s="36"/>
    </row>
    <row r="3174" spans="1:13" ht="20.25" customHeight="1">
      <c r="A3174" s="36"/>
      <c r="B3174" s="36"/>
      <c r="C3174" s="36"/>
      <c r="D3174" s="36"/>
      <c r="E3174" s="36"/>
      <c r="F3174" s="36"/>
      <c r="G3174" s="36"/>
      <c r="H3174" s="36"/>
      <c r="I3174" s="36"/>
      <c r="J3174" s="36"/>
      <c r="K3174" s="36"/>
      <c r="L3174" s="36"/>
      <c r="M3174" s="36"/>
    </row>
    <row r="3175" spans="1:13" ht="20.25" customHeight="1">
      <c r="A3175" s="36"/>
      <c r="B3175" s="36"/>
      <c r="C3175" s="36"/>
      <c r="D3175" s="36"/>
      <c r="E3175" s="36"/>
      <c r="F3175" s="36"/>
      <c r="G3175" s="36"/>
      <c r="H3175" s="36"/>
      <c r="I3175" s="36"/>
      <c r="J3175" s="36"/>
      <c r="K3175" s="36"/>
      <c r="L3175" s="36"/>
      <c r="M3175" s="36"/>
    </row>
    <row r="3176" spans="1:13" ht="20.25" customHeight="1">
      <c r="A3176" s="36"/>
      <c r="B3176" s="36"/>
      <c r="C3176" s="36"/>
      <c r="D3176" s="36"/>
      <c r="E3176" s="36"/>
      <c r="F3176" s="36"/>
      <c r="G3176" s="36"/>
      <c r="H3176" s="36"/>
      <c r="I3176" s="36"/>
      <c r="J3176" s="36"/>
      <c r="K3176" s="36"/>
      <c r="L3176" s="36"/>
      <c r="M3176" s="36"/>
    </row>
    <row r="3177" spans="1:13" ht="20.25" customHeight="1">
      <c r="A3177" s="36"/>
      <c r="B3177" s="36"/>
      <c r="C3177" s="36"/>
      <c r="D3177" s="36"/>
      <c r="E3177" s="36"/>
      <c r="F3177" s="36"/>
      <c r="G3177" s="36"/>
      <c r="H3177" s="36"/>
      <c r="I3177" s="36"/>
      <c r="J3177" s="36"/>
      <c r="K3177" s="36"/>
      <c r="L3177" s="36"/>
      <c r="M3177" s="36"/>
    </row>
    <row r="3178" spans="1:13" ht="20.25" customHeight="1">
      <c r="A3178" s="36"/>
      <c r="B3178" s="36"/>
      <c r="C3178" s="36"/>
      <c r="D3178" s="36"/>
      <c r="E3178" s="36"/>
      <c r="F3178" s="36"/>
      <c r="G3178" s="36"/>
      <c r="H3178" s="36"/>
      <c r="I3178" s="36"/>
      <c r="J3178" s="36"/>
      <c r="K3178" s="36"/>
      <c r="L3178" s="36"/>
      <c r="M3178" s="36"/>
    </row>
    <row r="3179" spans="1:13" ht="20.25" customHeight="1">
      <c r="A3179" s="36"/>
      <c r="B3179" s="36"/>
      <c r="C3179" s="36"/>
      <c r="D3179" s="36"/>
      <c r="E3179" s="36"/>
      <c r="F3179" s="36"/>
      <c r="G3179" s="36"/>
      <c r="H3179" s="36"/>
      <c r="I3179" s="36"/>
      <c r="J3179" s="36"/>
      <c r="K3179" s="36"/>
      <c r="L3179" s="36"/>
      <c r="M3179" s="36"/>
    </row>
    <row r="3180" spans="1:13" ht="20.25" customHeight="1">
      <c r="A3180" s="36"/>
      <c r="B3180" s="36"/>
      <c r="C3180" s="36"/>
      <c r="D3180" s="36"/>
      <c r="E3180" s="36"/>
      <c r="F3180" s="36"/>
      <c r="G3180" s="36"/>
      <c r="H3180" s="36"/>
      <c r="I3180" s="36"/>
      <c r="J3180" s="36"/>
      <c r="K3180" s="36"/>
      <c r="L3180" s="36"/>
      <c r="M3180" s="36"/>
    </row>
    <row r="3181" spans="1:13" ht="20.25" customHeight="1">
      <c r="A3181" s="36"/>
      <c r="B3181" s="36"/>
      <c r="C3181" s="36"/>
      <c r="D3181" s="36"/>
      <c r="E3181" s="36"/>
      <c r="F3181" s="36"/>
      <c r="G3181" s="36"/>
      <c r="H3181" s="36"/>
      <c r="I3181" s="36"/>
      <c r="J3181" s="36"/>
      <c r="K3181" s="36"/>
      <c r="L3181" s="36"/>
      <c r="M3181" s="36"/>
    </row>
    <row r="3182" spans="1:13" ht="20.25" customHeight="1">
      <c r="A3182" s="36"/>
      <c r="B3182" s="36"/>
      <c r="C3182" s="36"/>
      <c r="D3182" s="36"/>
      <c r="E3182" s="36"/>
      <c r="F3182" s="36"/>
      <c r="G3182" s="36"/>
      <c r="H3182" s="36"/>
      <c r="I3182" s="36"/>
      <c r="J3182" s="36"/>
      <c r="K3182" s="36"/>
      <c r="L3182" s="36"/>
      <c r="M3182" s="36"/>
    </row>
    <row r="3183" spans="1:13" ht="20.25" customHeight="1">
      <c r="A3183" s="36"/>
      <c r="B3183" s="36"/>
      <c r="C3183" s="36"/>
      <c r="D3183" s="36"/>
      <c r="E3183" s="36"/>
      <c r="F3183" s="36"/>
      <c r="G3183" s="36"/>
      <c r="H3183" s="36"/>
      <c r="I3183" s="36"/>
      <c r="J3183" s="36"/>
      <c r="K3183" s="36"/>
      <c r="L3183" s="36"/>
      <c r="M3183" s="36"/>
    </row>
    <row r="3184" spans="1:13" ht="20.25" customHeight="1">
      <c r="A3184" s="36"/>
      <c r="B3184" s="36"/>
      <c r="C3184" s="36"/>
      <c r="D3184" s="36"/>
      <c r="E3184" s="36"/>
      <c r="F3184" s="36"/>
      <c r="G3184" s="36"/>
      <c r="H3184" s="36"/>
      <c r="I3184" s="36"/>
      <c r="J3184" s="36"/>
      <c r="K3184" s="36"/>
      <c r="L3184" s="36"/>
      <c r="M3184" s="36"/>
    </row>
    <row r="3185" spans="1:13" ht="20.25" customHeight="1">
      <c r="A3185" s="36"/>
      <c r="B3185" s="36"/>
      <c r="C3185" s="36"/>
      <c r="D3185" s="36"/>
      <c r="E3185" s="36"/>
      <c r="F3185" s="36"/>
      <c r="G3185" s="36"/>
      <c r="H3185" s="36"/>
      <c r="I3185" s="36"/>
      <c r="J3185" s="36"/>
      <c r="K3185" s="36"/>
      <c r="L3185" s="36"/>
      <c r="M3185" s="36"/>
    </row>
    <row r="3186" spans="1:13" ht="20.25" customHeight="1">
      <c r="A3186" s="36"/>
      <c r="B3186" s="36"/>
      <c r="C3186" s="36"/>
      <c r="D3186" s="36"/>
      <c r="E3186" s="36"/>
      <c r="F3186" s="36"/>
      <c r="G3186" s="36"/>
      <c r="H3186" s="36"/>
      <c r="I3186" s="36"/>
      <c r="J3186" s="36"/>
      <c r="K3186" s="36"/>
      <c r="L3186" s="36"/>
      <c r="M3186" s="36"/>
    </row>
    <row r="3187" spans="1:13" ht="20.25" customHeight="1">
      <c r="A3187" s="36"/>
      <c r="B3187" s="36"/>
      <c r="C3187" s="36"/>
      <c r="D3187" s="36"/>
      <c r="E3187" s="36"/>
      <c r="F3187" s="36"/>
      <c r="G3187" s="36"/>
      <c r="H3187" s="36"/>
      <c r="I3187" s="36"/>
      <c r="J3187" s="36"/>
      <c r="K3187" s="36"/>
      <c r="L3187" s="36"/>
      <c r="M3187" s="36"/>
    </row>
    <row r="3188" spans="1:13" ht="20.25" customHeight="1">
      <c r="A3188" s="36"/>
      <c r="B3188" s="36"/>
      <c r="C3188" s="36"/>
      <c r="D3188" s="36"/>
      <c r="E3188" s="36"/>
      <c r="F3188" s="36"/>
      <c r="G3188" s="36"/>
      <c r="H3188" s="36"/>
      <c r="I3188" s="36"/>
      <c r="J3188" s="36"/>
      <c r="K3188" s="36"/>
      <c r="L3188" s="36"/>
      <c r="M3188" s="36"/>
    </row>
    <row r="3189" spans="1:13" ht="20.25" customHeight="1">
      <c r="A3189" s="36"/>
      <c r="B3189" s="36"/>
      <c r="C3189" s="36"/>
      <c r="D3189" s="36"/>
      <c r="E3189" s="36"/>
      <c r="F3189" s="36"/>
      <c r="G3189" s="36"/>
      <c r="H3189" s="36"/>
      <c r="I3189" s="36"/>
      <c r="J3189" s="36"/>
      <c r="K3189" s="36"/>
      <c r="L3189" s="36"/>
      <c r="M3189" s="36"/>
    </row>
    <row r="3190" spans="1:13" ht="20.25" customHeight="1">
      <c r="A3190" s="36"/>
      <c r="B3190" s="36"/>
      <c r="C3190" s="36"/>
      <c r="D3190" s="36"/>
      <c r="E3190" s="36"/>
      <c r="F3190" s="36"/>
      <c r="G3190" s="36"/>
      <c r="H3190" s="36"/>
      <c r="I3190" s="36"/>
      <c r="J3190" s="36"/>
      <c r="K3190" s="36"/>
      <c r="L3190" s="36"/>
      <c r="M3190" s="36"/>
    </row>
    <row r="3191" spans="1:13" ht="20.25" customHeight="1">
      <c r="A3191" s="36"/>
      <c r="B3191" s="36"/>
      <c r="C3191" s="36"/>
      <c r="D3191" s="36"/>
      <c r="E3191" s="36"/>
      <c r="F3191" s="36"/>
      <c r="G3191" s="36"/>
      <c r="H3191" s="36"/>
      <c r="I3191" s="36"/>
      <c r="J3191" s="36"/>
      <c r="K3191" s="36"/>
      <c r="L3191" s="36"/>
      <c r="M3191" s="36"/>
    </row>
    <row r="3192" spans="1:13" ht="20.25" customHeight="1">
      <c r="A3192" s="36"/>
      <c r="B3192" s="36"/>
      <c r="C3192" s="36"/>
      <c r="D3192" s="36"/>
      <c r="E3192" s="36"/>
      <c r="F3192" s="36"/>
      <c r="G3192" s="36"/>
      <c r="H3192" s="36"/>
      <c r="I3192" s="36"/>
      <c r="J3192" s="36"/>
      <c r="K3192" s="36"/>
      <c r="L3192" s="36"/>
      <c r="M3192" s="36"/>
    </row>
    <row r="3193" spans="1:13" ht="20.25" customHeight="1">
      <c r="A3193" s="36"/>
      <c r="B3193" s="36"/>
      <c r="C3193" s="36"/>
      <c r="D3193" s="36"/>
      <c r="E3193" s="36"/>
      <c r="F3193" s="36"/>
      <c r="G3193" s="36"/>
      <c r="H3193" s="36"/>
      <c r="I3193" s="36"/>
      <c r="J3193" s="36"/>
      <c r="K3193" s="36"/>
      <c r="L3193" s="36"/>
      <c r="M3193" s="36"/>
    </row>
    <row r="3194" spans="1:13" ht="20.25" customHeight="1">
      <c r="A3194" s="36"/>
      <c r="B3194" s="36"/>
      <c r="C3194" s="36"/>
      <c r="D3194" s="36"/>
      <c r="E3194" s="36"/>
      <c r="F3194" s="36"/>
      <c r="G3194" s="36"/>
      <c r="H3194" s="36"/>
      <c r="I3194" s="36"/>
      <c r="J3194" s="36"/>
      <c r="K3194" s="36"/>
      <c r="L3194" s="36"/>
      <c r="M3194" s="36"/>
    </row>
    <row r="3195" spans="1:13" ht="20.25" customHeight="1">
      <c r="A3195" s="7" t="s">
        <v>82</v>
      </c>
      <c r="B3195" s="8" t="s">
        <v>17</v>
      </c>
      <c r="C3195" s="8"/>
      <c r="D3195" s="8"/>
      <c r="E3195" s="8"/>
      <c r="F3195" s="8"/>
      <c r="G3195" s="8"/>
      <c r="H3195" s="8"/>
      <c r="I3195" s="8"/>
      <c r="J3195" s="8"/>
      <c r="K3195" s="9" t="s">
        <v>78</v>
      </c>
      <c r="L3195" s="10">
        <v>45202</v>
      </c>
      <c r="M3195" s="10"/>
    </row>
    <row r="3196" spans="1:13" ht="20.25" customHeight="1">
      <c r="A3196" s="8" t="s">
        <v>84</v>
      </c>
      <c r="B3196" s="8"/>
      <c r="C3196" s="8"/>
      <c r="D3196" s="8"/>
      <c r="E3196" s="8"/>
      <c r="F3196" s="8"/>
      <c r="G3196" s="8"/>
      <c r="H3196" s="8"/>
      <c r="I3196" s="8"/>
      <c r="J3196" s="8"/>
      <c r="K3196" s="8"/>
      <c r="L3196" s="8"/>
      <c r="M3196" s="8"/>
    </row>
    <row r="3197" spans="1:13" ht="20.25" customHeight="1">
      <c r="A3197" s="8"/>
      <c r="B3197" s="8"/>
      <c r="C3197" s="8"/>
      <c r="D3197" s="8"/>
      <c r="E3197" s="8"/>
      <c r="F3197" s="8"/>
      <c r="G3197" s="8"/>
      <c r="H3197" s="8"/>
      <c r="I3197" s="8"/>
      <c r="J3197" s="8"/>
      <c r="K3197" s="8"/>
      <c r="L3197" s="8"/>
      <c r="M3197" s="8"/>
    </row>
    <row r="3198" spans="1:13" ht="20.25" customHeight="1">
      <c r="A3198" s="11" t="s">
        <v>85</v>
      </c>
      <c r="B3198" s="8" t="s">
        <v>86</v>
      </c>
      <c r="C3198" s="8"/>
      <c r="D3198" s="8"/>
      <c r="E3198" s="8"/>
      <c r="F3198" s="8"/>
      <c r="G3198" s="8"/>
      <c r="H3198" s="8" t="s">
        <v>86</v>
      </c>
      <c r="I3198" s="8"/>
      <c r="J3198" s="8"/>
      <c r="K3198" s="8"/>
      <c r="L3198" s="8"/>
      <c r="M3198" s="8"/>
    </row>
    <row r="3199" spans="1:13" ht="20.25" customHeight="1">
      <c r="A3199" s="12" t="s">
        <v>87</v>
      </c>
      <c r="B3199" s="13" t="s">
        <v>88</v>
      </c>
      <c r="C3199" s="13" t="s">
        <v>89</v>
      </c>
      <c r="D3199" s="13" t="s">
        <v>90</v>
      </c>
      <c r="E3199" s="13" t="s">
        <v>91</v>
      </c>
      <c r="F3199" s="13" t="s">
        <v>92</v>
      </c>
      <c r="G3199" s="14" t="s">
        <v>93</v>
      </c>
      <c r="H3199" s="15" t="s">
        <v>88</v>
      </c>
      <c r="I3199" s="15" t="s">
        <v>89</v>
      </c>
      <c r="J3199" s="15" t="s">
        <v>90</v>
      </c>
      <c r="K3199" s="15" t="s">
        <v>91</v>
      </c>
      <c r="L3199" s="15" t="s">
        <v>92</v>
      </c>
      <c r="M3199" s="16" t="s">
        <v>93</v>
      </c>
    </row>
    <row r="3200" spans="1:13" ht="20.25" customHeight="1">
      <c r="A3200" s="17" t="s">
        <v>94</v>
      </c>
      <c r="B3200" s="18"/>
      <c r="C3200" s="18"/>
      <c r="D3200" s="18"/>
      <c r="E3200" s="18">
        <v>1</v>
      </c>
      <c r="F3200" s="18">
        <v>12</v>
      </c>
      <c r="G3200" s="14">
        <f>SUM(B3200:F3200)</f>
        <v>13</v>
      </c>
      <c r="H3200" s="19">
        <f>IFERROR(B3200/$G$3205,0)</f>
        <v>0</v>
      </c>
      <c r="I3200" s="19">
        <f t="shared" ref="I3200:L3202" si="510">IFERROR(C3200/$G$3205,0)</f>
        <v>0</v>
      </c>
      <c r="J3200" s="19">
        <f t="shared" si="510"/>
        <v>0</v>
      </c>
      <c r="K3200" s="19">
        <f t="shared" si="510"/>
        <v>7.6923076923076927E-2</v>
      </c>
      <c r="L3200" s="19">
        <f>IFERROR(F3200/$G$3205,0)</f>
        <v>0.92307692307692313</v>
      </c>
      <c r="M3200" s="20" t="s">
        <v>95</v>
      </c>
    </row>
    <row r="3201" spans="1:13" ht="20.25" customHeight="1">
      <c r="A3201" s="17" t="s">
        <v>96</v>
      </c>
      <c r="B3201" s="18"/>
      <c r="C3201" s="18"/>
      <c r="D3201" s="18"/>
      <c r="E3201" s="18">
        <v>1</v>
      </c>
      <c r="F3201" s="18">
        <v>12</v>
      </c>
      <c r="G3201" s="14">
        <f>SUM(B3201:F3201)</f>
        <v>13</v>
      </c>
      <c r="H3201" s="19">
        <f>IFERROR(B3201/$G$3205,0)</f>
        <v>0</v>
      </c>
      <c r="I3201" s="19">
        <f t="shared" si="510"/>
        <v>0</v>
      </c>
      <c r="J3201" s="19">
        <f t="shared" si="510"/>
        <v>0</v>
      </c>
      <c r="K3201" s="19">
        <f t="shared" si="510"/>
        <v>7.6923076923076927E-2</v>
      </c>
      <c r="L3201" s="19">
        <f t="shared" si="510"/>
        <v>0.92307692307692313</v>
      </c>
      <c r="M3201" s="21" t="s">
        <v>95</v>
      </c>
    </row>
    <row r="3202" spans="1:13" ht="20.25" customHeight="1">
      <c r="A3202" s="17" t="s">
        <v>97</v>
      </c>
      <c r="B3202" s="18"/>
      <c r="C3202" s="18"/>
      <c r="D3202" s="18"/>
      <c r="E3202" s="18">
        <v>1</v>
      </c>
      <c r="F3202" s="18">
        <v>12</v>
      </c>
      <c r="G3202" s="14">
        <f>SUM(B3202:F3202)</f>
        <v>13</v>
      </c>
      <c r="H3202" s="19">
        <f>IFERROR(B3202/$G$3205,0)</f>
        <v>0</v>
      </c>
      <c r="I3202" s="19">
        <f t="shared" si="510"/>
        <v>0</v>
      </c>
      <c r="J3202" s="19">
        <f t="shared" si="510"/>
        <v>0</v>
      </c>
      <c r="K3202" s="19">
        <f t="shared" si="510"/>
        <v>7.6923076923076927E-2</v>
      </c>
      <c r="L3202" s="19">
        <f t="shared" si="510"/>
        <v>0.92307692307692313</v>
      </c>
      <c r="M3202" s="21" t="s">
        <v>95</v>
      </c>
    </row>
    <row r="3203" spans="1:13" ht="20.25" customHeight="1">
      <c r="A3203" s="22" t="s">
        <v>98</v>
      </c>
      <c r="B3203" s="23">
        <f>IFERROR(AVERAGE(B3200:B3202),0)</f>
        <v>0</v>
      </c>
      <c r="C3203" s="23">
        <f>IFERROR(AVERAGE(C3200:C3202),0)</f>
        <v>0</v>
      </c>
      <c r="D3203" s="23">
        <f>IFERROR(AVERAGE(D3200:D3202),0)</f>
        <v>0</v>
      </c>
      <c r="E3203" s="23">
        <f>IFERROR(AVERAGE(E3200:E3202),0)</f>
        <v>1</v>
      </c>
      <c r="F3203" s="23">
        <f>IFERROR(AVERAGE(F3200:F3202),0)</f>
        <v>12</v>
      </c>
      <c r="G3203" s="23">
        <f>SUM(AVERAGE(G3200:G3202))</f>
        <v>13</v>
      </c>
      <c r="H3203" s="24">
        <f>AVERAGE(H3200:H3202)*0.2</f>
        <v>0</v>
      </c>
      <c r="I3203" s="24">
        <f>AVERAGE(I3200:I3202)*0.4</f>
        <v>0</v>
      </c>
      <c r="J3203" s="24">
        <f>AVERAGE(J3200:J3202)*0.6</f>
        <v>0</v>
      </c>
      <c r="K3203" s="24">
        <f>AVERAGE(K3200:K3202)*0.8</f>
        <v>6.1538461538461542E-2</v>
      </c>
      <c r="L3203" s="24">
        <f>AVERAGE(L3200:L3202)*1</f>
        <v>0.92307692307692302</v>
      </c>
      <c r="M3203" s="25">
        <f>SUM(H3203:L3203)</f>
        <v>0.98461538461538456</v>
      </c>
    </row>
    <row r="3204" spans="1:13" ht="20.25" customHeight="1">
      <c r="A3204" s="12" t="s">
        <v>99</v>
      </c>
      <c r="B3204" s="13" t="s">
        <v>88</v>
      </c>
      <c r="C3204" s="13" t="s">
        <v>89</v>
      </c>
      <c r="D3204" s="13" t="s">
        <v>90</v>
      </c>
      <c r="E3204" s="13" t="s">
        <v>91</v>
      </c>
      <c r="F3204" s="13" t="s">
        <v>92</v>
      </c>
      <c r="G3204" s="14" t="s">
        <v>93</v>
      </c>
      <c r="H3204" s="15" t="s">
        <v>88</v>
      </c>
      <c r="I3204" s="15" t="s">
        <v>89</v>
      </c>
      <c r="J3204" s="15" t="s">
        <v>90</v>
      </c>
      <c r="K3204" s="15" t="s">
        <v>91</v>
      </c>
      <c r="L3204" s="26" t="s">
        <v>92</v>
      </c>
      <c r="M3204" s="14" t="s">
        <v>93</v>
      </c>
    </row>
    <row r="3205" spans="1:13" ht="20.25" customHeight="1">
      <c r="A3205" s="17" t="s">
        <v>100</v>
      </c>
      <c r="B3205" s="18"/>
      <c r="C3205" s="18"/>
      <c r="D3205" s="18"/>
      <c r="E3205" s="18">
        <v>1</v>
      </c>
      <c r="F3205" s="18">
        <v>12</v>
      </c>
      <c r="G3205" s="14">
        <f>SUM(B3205:F3205)</f>
        <v>13</v>
      </c>
      <c r="H3205" s="19">
        <f t="shared" ref="H3205:L3209" si="511">IFERROR(B3205/$G$3210,0)</f>
        <v>0</v>
      </c>
      <c r="I3205" s="19">
        <f t="shared" si="511"/>
        <v>0</v>
      </c>
      <c r="J3205" s="19">
        <f t="shared" si="511"/>
        <v>0</v>
      </c>
      <c r="K3205" s="19">
        <f t="shared" si="511"/>
        <v>7.6923076923076927E-2</v>
      </c>
      <c r="L3205" s="19">
        <f t="shared" si="511"/>
        <v>0.92307692307692313</v>
      </c>
      <c r="M3205" s="21" t="s">
        <v>95</v>
      </c>
    </row>
    <row r="3206" spans="1:13" ht="20.25" customHeight="1">
      <c r="A3206" s="17" t="s">
        <v>101</v>
      </c>
      <c r="B3206" s="18"/>
      <c r="C3206" s="18"/>
      <c r="D3206" s="18"/>
      <c r="E3206" s="18">
        <v>1</v>
      </c>
      <c r="F3206" s="18">
        <v>12</v>
      </c>
      <c r="G3206" s="14">
        <f>SUM(B3206:F3206)</f>
        <v>13</v>
      </c>
      <c r="H3206" s="19">
        <f t="shared" si="511"/>
        <v>0</v>
      </c>
      <c r="I3206" s="19">
        <f t="shared" si="511"/>
        <v>0</v>
      </c>
      <c r="J3206" s="19">
        <f t="shared" si="511"/>
        <v>0</v>
      </c>
      <c r="K3206" s="19">
        <f t="shared" si="511"/>
        <v>7.6923076923076927E-2</v>
      </c>
      <c r="L3206" s="19">
        <f t="shared" si="511"/>
        <v>0.92307692307692313</v>
      </c>
      <c r="M3206" s="21" t="s">
        <v>95</v>
      </c>
    </row>
    <row r="3207" spans="1:13" ht="20.25" customHeight="1">
      <c r="A3207" s="17" t="s">
        <v>102</v>
      </c>
      <c r="B3207" s="18"/>
      <c r="C3207" s="18"/>
      <c r="D3207" s="18"/>
      <c r="E3207" s="18">
        <v>1</v>
      </c>
      <c r="F3207" s="18">
        <v>12</v>
      </c>
      <c r="G3207" s="14">
        <f>SUM(B3207:F3207)</f>
        <v>13</v>
      </c>
      <c r="H3207" s="19">
        <f t="shared" si="511"/>
        <v>0</v>
      </c>
      <c r="I3207" s="19">
        <f t="shared" si="511"/>
        <v>0</v>
      </c>
      <c r="J3207" s="19">
        <f t="shared" si="511"/>
        <v>0</v>
      </c>
      <c r="K3207" s="19">
        <f t="shared" si="511"/>
        <v>7.6923076923076927E-2</v>
      </c>
      <c r="L3207" s="19">
        <f t="shared" si="511"/>
        <v>0.92307692307692313</v>
      </c>
      <c r="M3207" s="21" t="s">
        <v>95</v>
      </c>
    </row>
    <row r="3208" spans="1:13" ht="20.25" customHeight="1">
      <c r="A3208" s="17" t="s">
        <v>103</v>
      </c>
      <c r="B3208" s="18"/>
      <c r="C3208" s="18"/>
      <c r="D3208" s="18"/>
      <c r="E3208" s="18">
        <v>1</v>
      </c>
      <c r="F3208" s="18">
        <v>12</v>
      </c>
      <c r="G3208" s="14">
        <f>SUM(B3208:F3208)</f>
        <v>13</v>
      </c>
      <c r="H3208" s="19">
        <f t="shared" si="511"/>
        <v>0</v>
      </c>
      <c r="I3208" s="19">
        <f t="shared" si="511"/>
        <v>0</v>
      </c>
      <c r="J3208" s="19">
        <f t="shared" si="511"/>
        <v>0</v>
      </c>
      <c r="K3208" s="19">
        <f t="shared" si="511"/>
        <v>7.6923076923076927E-2</v>
      </c>
      <c r="L3208" s="19">
        <f t="shared" si="511"/>
        <v>0.92307692307692313</v>
      </c>
      <c r="M3208" s="21" t="s">
        <v>95</v>
      </c>
    </row>
    <row r="3209" spans="1:13" ht="20.25" customHeight="1">
      <c r="A3209" s="17" t="s">
        <v>104</v>
      </c>
      <c r="B3209" s="18"/>
      <c r="C3209" s="18"/>
      <c r="D3209" s="18"/>
      <c r="E3209" s="18">
        <v>1</v>
      </c>
      <c r="F3209" s="18">
        <v>12</v>
      </c>
      <c r="G3209" s="14">
        <f>SUM(B3209:F3209)</f>
        <v>13</v>
      </c>
      <c r="H3209" s="19">
        <f t="shared" si="511"/>
        <v>0</v>
      </c>
      <c r="I3209" s="19">
        <f t="shared" si="511"/>
        <v>0</v>
      </c>
      <c r="J3209" s="19">
        <f t="shared" si="511"/>
        <v>0</v>
      </c>
      <c r="K3209" s="19">
        <f t="shared" si="511"/>
        <v>7.6923076923076927E-2</v>
      </c>
      <c r="L3209" s="19">
        <f t="shared" si="511"/>
        <v>0.92307692307692313</v>
      </c>
      <c r="M3209" s="21"/>
    </row>
    <row r="3210" spans="1:13" ht="20.25" customHeight="1">
      <c r="A3210" s="22" t="s">
        <v>105</v>
      </c>
      <c r="B3210" s="23">
        <f>IFERROR(AVERAGE(B3205:B3209),0)</f>
        <v>0</v>
      </c>
      <c r="C3210" s="23">
        <f>IFERROR(AVERAGE(C3205:C3209),0)</f>
        <v>0</v>
      </c>
      <c r="D3210" s="23">
        <f>IFERROR(AVERAGE(D3205:D3209),0)</f>
        <v>0</v>
      </c>
      <c r="E3210" s="23">
        <f>IFERROR(AVERAGE(E3205:E3209),0)</f>
        <v>1</v>
      </c>
      <c r="F3210" s="23">
        <f>IFERROR(AVERAGE(F3205:F3209),0)</f>
        <v>12</v>
      </c>
      <c r="G3210" s="23">
        <f>SUM(AVERAGE(G3205:G3209))</f>
        <v>13</v>
      </c>
      <c r="H3210" s="25">
        <f>AVERAGE(H3205:H3209)*0.2</f>
        <v>0</v>
      </c>
      <c r="I3210" s="25">
        <f>AVERAGE(I3205:I3209)*0.4</f>
        <v>0</v>
      </c>
      <c r="J3210" s="25">
        <f>AVERAGE(J3205:J3209)*0.6</f>
        <v>0</v>
      </c>
      <c r="K3210" s="25">
        <f>AVERAGE(K3205:K3209)*0.8</f>
        <v>6.1538461538461542E-2</v>
      </c>
      <c r="L3210" s="25">
        <f>AVERAGE(L3205:L3209)*1</f>
        <v>0.92307692307692313</v>
      </c>
      <c r="M3210" s="25">
        <f>SUM(H3210:L3210)</f>
        <v>0.98461538461538467</v>
      </c>
    </row>
    <row r="3211" spans="1:13" ht="20.25" customHeight="1">
      <c r="A3211" s="12" t="s">
        <v>106</v>
      </c>
      <c r="B3211" s="13" t="s">
        <v>88</v>
      </c>
      <c r="C3211" s="13" t="s">
        <v>89</v>
      </c>
      <c r="D3211" s="13" t="s">
        <v>90</v>
      </c>
      <c r="E3211" s="13" t="s">
        <v>91</v>
      </c>
      <c r="F3211" s="13" t="s">
        <v>92</v>
      </c>
      <c r="G3211" s="14" t="s">
        <v>93</v>
      </c>
      <c r="H3211" s="15" t="s">
        <v>88</v>
      </c>
      <c r="I3211" s="15" t="s">
        <v>89</v>
      </c>
      <c r="J3211" s="15" t="s">
        <v>90</v>
      </c>
      <c r="K3211" s="15" t="s">
        <v>91</v>
      </c>
      <c r="L3211" s="26" t="s">
        <v>92</v>
      </c>
      <c r="M3211" s="14" t="s">
        <v>93</v>
      </c>
    </row>
    <row r="3212" spans="1:13" ht="20.25" customHeight="1">
      <c r="A3212" s="17" t="s">
        <v>107</v>
      </c>
      <c r="B3212" s="18"/>
      <c r="C3212" s="18"/>
      <c r="D3212" s="18"/>
      <c r="E3212" s="18">
        <v>2</v>
      </c>
      <c r="F3212" s="18">
        <v>11</v>
      </c>
      <c r="G3212" s="14">
        <f>SUM(B3212:F3212)</f>
        <v>13</v>
      </c>
      <c r="H3212" s="19">
        <f>IFERROR(B3212/$G$3217,0)</f>
        <v>0</v>
      </c>
      <c r="I3212" s="19">
        <f t="shared" ref="I3212:L3214" si="512">IFERROR(C3212/$G$3217,0)</f>
        <v>0</v>
      </c>
      <c r="J3212" s="19">
        <f t="shared" si="512"/>
        <v>0</v>
      </c>
      <c r="K3212" s="19">
        <f t="shared" si="512"/>
        <v>0.15384615384615385</v>
      </c>
      <c r="L3212" s="19">
        <f t="shared" si="512"/>
        <v>0.84615384615384615</v>
      </c>
      <c r="M3212" s="21" t="s">
        <v>95</v>
      </c>
    </row>
    <row r="3213" spans="1:13" ht="20.25" customHeight="1">
      <c r="A3213" s="17" t="s">
        <v>108</v>
      </c>
      <c r="B3213" s="18"/>
      <c r="C3213" s="18"/>
      <c r="D3213" s="18"/>
      <c r="E3213" s="18">
        <v>2</v>
      </c>
      <c r="F3213" s="18">
        <v>11</v>
      </c>
      <c r="G3213" s="14">
        <f>SUM(B3213:F3213)</f>
        <v>13</v>
      </c>
      <c r="H3213" s="19">
        <f>IFERROR(B3213/$G$3217,0)</f>
        <v>0</v>
      </c>
      <c r="I3213" s="19">
        <f t="shared" si="512"/>
        <v>0</v>
      </c>
      <c r="J3213" s="19">
        <f t="shared" si="512"/>
        <v>0</v>
      </c>
      <c r="K3213" s="19">
        <f t="shared" si="512"/>
        <v>0.15384615384615385</v>
      </c>
      <c r="L3213" s="19">
        <f t="shared" si="512"/>
        <v>0.84615384615384615</v>
      </c>
      <c r="M3213" s="21" t="s">
        <v>95</v>
      </c>
    </row>
    <row r="3214" spans="1:13" ht="20.25" customHeight="1">
      <c r="A3214" s="17" t="s">
        <v>109</v>
      </c>
      <c r="B3214" s="18"/>
      <c r="C3214" s="18"/>
      <c r="D3214" s="18"/>
      <c r="E3214" s="18">
        <v>2</v>
      </c>
      <c r="F3214" s="18">
        <v>11</v>
      </c>
      <c r="G3214" s="14">
        <f>SUM(B3214:F3214)</f>
        <v>13</v>
      </c>
      <c r="H3214" s="19">
        <f>IFERROR(B3214/$G$3217,0)</f>
        <v>0</v>
      </c>
      <c r="I3214" s="19">
        <f t="shared" si="512"/>
        <v>0</v>
      </c>
      <c r="J3214" s="19">
        <f t="shared" si="512"/>
        <v>0</v>
      </c>
      <c r="K3214" s="19">
        <f t="shared" si="512"/>
        <v>0.15384615384615385</v>
      </c>
      <c r="L3214" s="19">
        <f t="shared" si="512"/>
        <v>0.84615384615384615</v>
      </c>
      <c r="M3214" s="21" t="s">
        <v>95</v>
      </c>
    </row>
    <row r="3215" spans="1:13" ht="20.25" customHeight="1">
      <c r="A3215" s="22" t="s">
        <v>105</v>
      </c>
      <c r="B3215" s="23">
        <f>IFERROR(AVERAGE(B3212:B3214),0)</f>
        <v>0</v>
      </c>
      <c r="C3215" s="23">
        <f>IFERROR(AVERAGE(C3212:C3214),0)</f>
        <v>0</v>
      </c>
      <c r="D3215" s="27">
        <f>IFERROR(AVERAGE(D3212:D3214),0)</f>
        <v>0</v>
      </c>
      <c r="E3215" s="27">
        <f>IFERROR(AVERAGE(E3212:E3214),0)</f>
        <v>2</v>
      </c>
      <c r="F3215" s="27">
        <f>IFERROR(AVERAGE(F3212:F3214),0)</f>
        <v>11</v>
      </c>
      <c r="G3215" s="27">
        <f>SUM(AVERAGE(G3212:G3214))</f>
        <v>13</v>
      </c>
      <c r="H3215" s="25">
        <f>AVERAGE(H3212:H3214)*0.2</f>
        <v>0</v>
      </c>
      <c r="I3215" s="25">
        <f>AVERAGE(I3212:I3214)*0.4</f>
        <v>0</v>
      </c>
      <c r="J3215" s="25">
        <f>AVERAGE(J3212:J3214)*0.6</f>
        <v>0</v>
      </c>
      <c r="K3215" s="25">
        <f>AVERAGE(K3212:K3214)*0.8</f>
        <v>0.12307692307692308</v>
      </c>
      <c r="L3215" s="25">
        <f>AVERAGE(L3212:L3214)*1</f>
        <v>0.84615384615384615</v>
      </c>
      <c r="M3215" s="28">
        <f>SUM(H3215:L3215)</f>
        <v>0.96923076923076923</v>
      </c>
    </row>
    <row r="3216" spans="1:13" ht="20.25" customHeight="1">
      <c r="A3216" s="12" t="s">
        <v>110</v>
      </c>
      <c r="B3216" s="13" t="s">
        <v>88</v>
      </c>
      <c r="C3216" s="13" t="s">
        <v>89</v>
      </c>
      <c r="D3216" s="13" t="s">
        <v>90</v>
      </c>
      <c r="E3216" s="13" t="s">
        <v>91</v>
      </c>
      <c r="F3216" s="13" t="s">
        <v>92</v>
      </c>
      <c r="G3216" s="14" t="s">
        <v>93</v>
      </c>
      <c r="H3216" s="15" t="s">
        <v>88</v>
      </c>
      <c r="I3216" s="15" t="s">
        <v>89</v>
      </c>
      <c r="J3216" s="15" t="s">
        <v>90</v>
      </c>
      <c r="K3216" s="15" t="s">
        <v>91</v>
      </c>
      <c r="L3216" s="26" t="s">
        <v>92</v>
      </c>
      <c r="M3216" s="14" t="s">
        <v>93</v>
      </c>
    </row>
    <row r="3217" spans="1:13" ht="20.25" customHeight="1">
      <c r="A3217" s="29" t="s">
        <v>111</v>
      </c>
      <c r="B3217" s="30"/>
      <c r="C3217" s="30"/>
      <c r="D3217" s="30"/>
      <c r="E3217" s="18">
        <v>2</v>
      </c>
      <c r="F3217" s="18">
        <v>11</v>
      </c>
      <c r="G3217" s="31">
        <f t="shared" ref="G3217:G3222" si="513">SUM(B3217:F3217)</f>
        <v>13</v>
      </c>
      <c r="H3217" s="32">
        <f>IFERROR(B3217/$G$3222,0)</f>
        <v>0</v>
      </c>
      <c r="I3217" s="32">
        <f t="shared" ref="I3217:L3220" si="514">IFERROR(C3217/$G$3222,0)</f>
        <v>0</v>
      </c>
      <c r="J3217" s="32">
        <f t="shared" si="514"/>
        <v>0</v>
      </c>
      <c r="K3217" s="32">
        <f t="shared" si="514"/>
        <v>0</v>
      </c>
      <c r="L3217" s="32">
        <f t="shared" si="514"/>
        <v>0</v>
      </c>
      <c r="M3217" s="21" t="s">
        <v>95</v>
      </c>
    </row>
    <row r="3218" spans="1:13" ht="20.25" customHeight="1">
      <c r="A3218" s="29" t="s">
        <v>112</v>
      </c>
      <c r="B3218" s="30"/>
      <c r="C3218" s="30"/>
      <c r="D3218" s="30"/>
      <c r="E3218" s="18">
        <v>2</v>
      </c>
      <c r="F3218" s="18">
        <v>11</v>
      </c>
      <c r="G3218" s="31">
        <f t="shared" si="513"/>
        <v>13</v>
      </c>
      <c r="H3218" s="32">
        <f>IFERROR(B3218/$G$3222,0)</f>
        <v>0</v>
      </c>
      <c r="I3218" s="32">
        <f t="shared" si="514"/>
        <v>0</v>
      </c>
      <c r="J3218" s="32">
        <f t="shared" si="514"/>
        <v>0</v>
      </c>
      <c r="K3218" s="32">
        <f t="shared" si="514"/>
        <v>0</v>
      </c>
      <c r="L3218" s="32">
        <f t="shared" si="514"/>
        <v>0</v>
      </c>
      <c r="M3218" s="21" t="s">
        <v>95</v>
      </c>
    </row>
    <row r="3219" spans="1:13" ht="20.25" customHeight="1">
      <c r="A3219" s="29" t="s">
        <v>113</v>
      </c>
      <c r="B3219" s="30"/>
      <c r="C3219" s="30"/>
      <c r="D3219" s="30"/>
      <c r="E3219" s="18">
        <v>2</v>
      </c>
      <c r="F3219" s="18">
        <v>11</v>
      </c>
      <c r="G3219" s="31">
        <f t="shared" si="513"/>
        <v>13</v>
      </c>
      <c r="H3219" s="32">
        <f>IFERROR(B3219/$G$3222,0)</f>
        <v>0</v>
      </c>
      <c r="I3219" s="32">
        <f t="shared" si="514"/>
        <v>0</v>
      </c>
      <c r="J3219" s="32">
        <f t="shared" si="514"/>
        <v>0</v>
      </c>
      <c r="K3219" s="32">
        <f t="shared" si="514"/>
        <v>0</v>
      </c>
      <c r="L3219" s="32">
        <f t="shared" si="514"/>
        <v>0</v>
      </c>
      <c r="M3219" s="21" t="s">
        <v>95</v>
      </c>
    </row>
    <row r="3220" spans="1:13" ht="20.25" customHeight="1">
      <c r="A3220" s="29" t="s">
        <v>114</v>
      </c>
      <c r="B3220" s="30"/>
      <c r="C3220" s="30"/>
      <c r="D3220" s="30"/>
      <c r="E3220" s="18">
        <v>2</v>
      </c>
      <c r="F3220" s="18">
        <v>11</v>
      </c>
      <c r="G3220" s="31">
        <f t="shared" si="513"/>
        <v>13</v>
      </c>
      <c r="H3220" s="32">
        <f>IFERROR(B3220/$G$3222,0)</f>
        <v>0</v>
      </c>
      <c r="I3220" s="32">
        <f t="shared" si="514"/>
        <v>0</v>
      </c>
      <c r="J3220" s="32">
        <f t="shared" si="514"/>
        <v>0</v>
      </c>
      <c r="K3220" s="32">
        <f t="shared" si="514"/>
        <v>0</v>
      </c>
      <c r="L3220" s="32">
        <f t="shared" si="514"/>
        <v>0</v>
      </c>
      <c r="M3220" s="21" t="s">
        <v>95</v>
      </c>
    </row>
    <row r="3221" spans="1:13" ht="20.25" customHeight="1">
      <c r="A3221" s="17" t="s">
        <v>105</v>
      </c>
      <c r="B3221" s="33">
        <f>IFERROR(AVERAGE(B3217:B3220),0)</f>
        <v>0</v>
      </c>
      <c r="C3221" s="33">
        <f>IFERROR(AVERAGE(C3217:C3220),0)</f>
        <v>0</v>
      </c>
      <c r="D3221" s="33">
        <f>IFERROR(AVERAGE(D3217:D3220),0)</f>
        <v>0</v>
      </c>
      <c r="E3221" s="33">
        <f>IFERROR(AVERAGE(E3217:E3220),0)</f>
        <v>2</v>
      </c>
      <c r="F3221" s="33">
        <f>IFERROR(AVERAGE(F3217:F3220),0)</f>
        <v>11</v>
      </c>
      <c r="G3221" s="33">
        <f>SUM(AVERAGE(G3217:G3220))</f>
        <v>13</v>
      </c>
      <c r="H3221" s="28">
        <f>AVERAGE(H3217:H3220)*0.2</f>
        <v>0</v>
      </c>
      <c r="I3221" s="28">
        <f>AVERAGE(I3217:I3220)*0.4</f>
        <v>0</v>
      </c>
      <c r="J3221" s="28">
        <f>AVERAGE(J3217:J3220)*0.6</f>
        <v>0</v>
      </c>
      <c r="K3221" s="28">
        <f>AVERAGE(K3217:K3220)*0.8</f>
        <v>0</v>
      </c>
      <c r="L3221" s="28">
        <f>AVERAGE(L3217:L3220)*1</f>
        <v>0</v>
      </c>
      <c r="M3221" s="28">
        <f>SUM(H3221:L3221)</f>
        <v>0</v>
      </c>
    </row>
    <row r="3222" spans="1:13" ht="20.25" customHeight="1">
      <c r="A3222" s="29" t="s">
        <v>121</v>
      </c>
      <c r="B3222" s="30"/>
      <c r="C3222" s="30"/>
      <c r="D3222" s="30"/>
      <c r="E3222" s="30"/>
      <c r="F3222" s="30"/>
      <c r="G3222" s="31">
        <f t="shared" si="513"/>
        <v>0</v>
      </c>
      <c r="H3222" s="32">
        <f>IFERROR(B3222/$G$3227,0)</f>
        <v>0</v>
      </c>
      <c r="I3222" s="32">
        <f>IFERROR(C3222/$G$3227,0)</f>
        <v>0</v>
      </c>
      <c r="J3222" s="32">
        <f>IFERROR(D3222/$G$3227,0)</f>
        <v>0</v>
      </c>
      <c r="K3222" s="32">
        <f>IFERROR(E3222/$G$3227,0)</f>
        <v>0</v>
      </c>
      <c r="L3222" s="32">
        <f>IFERROR(F3222/$G$3227,0)</f>
        <v>0</v>
      </c>
      <c r="M3222" s="21" t="s">
        <v>95</v>
      </c>
    </row>
    <row r="3223" spans="1:13" ht="20.25" customHeight="1">
      <c r="A3223" s="34" t="s">
        <v>115</v>
      </c>
      <c r="B3223" s="34"/>
      <c r="C3223" s="34"/>
      <c r="D3223" s="34"/>
      <c r="E3223" s="34"/>
      <c r="F3223" s="34"/>
      <c r="G3223" s="35">
        <v>13</v>
      </c>
      <c r="H3223" s="28" t="s">
        <v>95</v>
      </c>
      <c r="I3223" s="28" t="s">
        <v>95</v>
      </c>
      <c r="J3223" s="28" t="s">
        <v>95</v>
      </c>
      <c r="K3223" s="28" t="s">
        <v>95</v>
      </c>
      <c r="L3223" s="28" t="s">
        <v>95</v>
      </c>
      <c r="M3223" s="28">
        <f>(M3203+M3210+M3215+M3221)/4</f>
        <v>0.73461538461538467</v>
      </c>
    </row>
    <row r="3224" spans="1:13" ht="20.25" customHeight="1">
      <c r="A3224" s="36"/>
      <c r="B3224" s="36"/>
      <c r="C3224" s="36"/>
      <c r="D3224" s="36"/>
      <c r="E3224" s="36"/>
      <c r="F3224" s="36"/>
      <c r="G3224" s="36"/>
      <c r="H3224" s="36"/>
      <c r="I3224" s="36"/>
      <c r="J3224" s="36"/>
      <c r="K3224" s="36"/>
      <c r="L3224" s="36"/>
      <c r="M3224" s="36"/>
    </row>
    <row r="3225" spans="1:13" ht="20.25" customHeight="1">
      <c r="A3225" s="36"/>
      <c r="B3225" s="36"/>
      <c r="C3225" s="36"/>
      <c r="D3225" s="36"/>
      <c r="E3225" s="36"/>
      <c r="F3225" s="36"/>
      <c r="G3225" s="36"/>
      <c r="H3225" s="36"/>
      <c r="I3225" s="36"/>
      <c r="J3225" s="36"/>
      <c r="K3225" s="36"/>
      <c r="L3225" s="36"/>
      <c r="M3225" s="36"/>
    </row>
    <row r="3226" spans="1:13" ht="20.25" customHeight="1">
      <c r="A3226" s="7" t="s">
        <v>82</v>
      </c>
      <c r="B3226" s="8" t="s">
        <v>16</v>
      </c>
      <c r="C3226" s="8"/>
      <c r="D3226" s="8"/>
      <c r="E3226" s="8"/>
      <c r="F3226" s="8"/>
      <c r="G3226" s="8"/>
      <c r="H3226" s="8"/>
      <c r="I3226" s="8"/>
      <c r="J3226" s="8"/>
      <c r="K3226" s="9" t="s">
        <v>78</v>
      </c>
      <c r="L3226" s="10">
        <v>45199</v>
      </c>
      <c r="M3226" s="10"/>
    </row>
    <row r="3227" spans="1:13" ht="20.25" customHeight="1">
      <c r="A3227" s="8" t="s">
        <v>84</v>
      </c>
      <c r="B3227" s="8"/>
      <c r="C3227" s="8"/>
      <c r="D3227" s="8"/>
      <c r="E3227" s="8"/>
      <c r="F3227" s="8"/>
      <c r="G3227" s="8"/>
      <c r="H3227" s="8"/>
      <c r="I3227" s="8"/>
      <c r="J3227" s="8"/>
      <c r="K3227" s="8"/>
      <c r="L3227" s="8"/>
      <c r="M3227" s="8"/>
    </row>
    <row r="3228" spans="1:13" ht="20.25" customHeight="1">
      <c r="A3228" s="8"/>
      <c r="B3228" s="8"/>
      <c r="C3228" s="8"/>
      <c r="D3228" s="8"/>
      <c r="E3228" s="8"/>
      <c r="F3228" s="8"/>
      <c r="G3228" s="8"/>
      <c r="H3228" s="8"/>
      <c r="I3228" s="8"/>
      <c r="J3228" s="8"/>
      <c r="K3228" s="8"/>
      <c r="L3228" s="8"/>
      <c r="M3228" s="8"/>
    </row>
    <row r="3229" spans="1:13" ht="20.25" customHeight="1">
      <c r="A3229" s="11" t="s">
        <v>85</v>
      </c>
      <c r="B3229" s="8" t="s">
        <v>86</v>
      </c>
      <c r="C3229" s="8"/>
      <c r="D3229" s="8"/>
      <c r="E3229" s="8"/>
      <c r="F3229" s="8"/>
      <c r="G3229" s="8"/>
      <c r="H3229" s="8" t="s">
        <v>86</v>
      </c>
      <c r="I3229" s="8"/>
      <c r="J3229" s="8"/>
      <c r="K3229" s="8"/>
      <c r="L3229" s="8"/>
      <c r="M3229" s="8"/>
    </row>
    <row r="3230" spans="1:13" ht="20.25" customHeight="1">
      <c r="A3230" s="12" t="s">
        <v>87</v>
      </c>
      <c r="B3230" s="13" t="s">
        <v>88</v>
      </c>
      <c r="C3230" s="13" t="s">
        <v>89</v>
      </c>
      <c r="D3230" s="13" t="s">
        <v>90</v>
      </c>
      <c r="E3230" s="13" t="s">
        <v>91</v>
      </c>
      <c r="F3230" s="13" t="s">
        <v>92</v>
      </c>
      <c r="G3230" s="14" t="s">
        <v>93</v>
      </c>
      <c r="H3230" s="15" t="s">
        <v>88</v>
      </c>
      <c r="I3230" s="15" t="s">
        <v>89</v>
      </c>
      <c r="J3230" s="15" t="s">
        <v>90</v>
      </c>
      <c r="K3230" s="15" t="s">
        <v>91</v>
      </c>
      <c r="L3230" s="15" t="s">
        <v>92</v>
      </c>
      <c r="M3230" s="16" t="s">
        <v>93</v>
      </c>
    </row>
    <row r="3231" spans="1:13" ht="20.25" customHeight="1">
      <c r="A3231" s="17" t="s">
        <v>94</v>
      </c>
      <c r="B3231" s="18"/>
      <c r="C3231" s="18"/>
      <c r="D3231" s="18">
        <v>1</v>
      </c>
      <c r="E3231" s="18">
        <v>1</v>
      </c>
      <c r="F3231" s="18">
        <v>11</v>
      </c>
      <c r="G3231" s="14">
        <f>SUM(B3231:F3231)</f>
        <v>13</v>
      </c>
      <c r="H3231" s="19">
        <f>IFERROR(B3231/$G$3236,0)</f>
        <v>0</v>
      </c>
      <c r="I3231" s="19">
        <f t="shared" ref="I3231:L3233" si="515">IFERROR(C3231/$G$3236,0)</f>
        <v>0</v>
      </c>
      <c r="J3231" s="19">
        <f t="shared" si="515"/>
        <v>7.6923076923076927E-2</v>
      </c>
      <c r="K3231" s="19">
        <f t="shared" si="515"/>
        <v>7.6923076923076927E-2</v>
      </c>
      <c r="L3231" s="19">
        <f>IFERROR(F3231/$G$3236,0)</f>
        <v>0.84615384615384615</v>
      </c>
      <c r="M3231" s="20" t="s">
        <v>95</v>
      </c>
    </row>
    <row r="3232" spans="1:13" ht="20.25" customHeight="1">
      <c r="A3232" s="17" t="s">
        <v>96</v>
      </c>
      <c r="B3232" s="18"/>
      <c r="C3232" s="18"/>
      <c r="D3232" s="18">
        <v>1</v>
      </c>
      <c r="E3232" s="18">
        <v>1</v>
      </c>
      <c r="F3232" s="18">
        <v>11</v>
      </c>
      <c r="G3232" s="14">
        <f>SUM(B3232:F3232)</f>
        <v>13</v>
      </c>
      <c r="H3232" s="19">
        <f>IFERROR(B3232/$G$3236,0)</f>
        <v>0</v>
      </c>
      <c r="I3232" s="19">
        <f t="shared" si="515"/>
        <v>0</v>
      </c>
      <c r="J3232" s="19">
        <f t="shared" si="515"/>
        <v>7.6923076923076927E-2</v>
      </c>
      <c r="K3232" s="19">
        <f t="shared" si="515"/>
        <v>7.6923076923076927E-2</v>
      </c>
      <c r="L3232" s="19">
        <f t="shared" si="515"/>
        <v>0.84615384615384615</v>
      </c>
      <c r="M3232" s="21" t="s">
        <v>95</v>
      </c>
    </row>
    <row r="3233" spans="1:13" ht="20.25" customHeight="1">
      <c r="A3233" s="17" t="s">
        <v>97</v>
      </c>
      <c r="B3233" s="18"/>
      <c r="C3233" s="18"/>
      <c r="D3233" s="18"/>
      <c r="E3233" s="18">
        <v>3</v>
      </c>
      <c r="F3233" s="18">
        <v>10</v>
      </c>
      <c r="G3233" s="14">
        <f>SUM(B3233:F3233)</f>
        <v>13</v>
      </c>
      <c r="H3233" s="19">
        <f>IFERROR(B3233/$G$3236,0)</f>
        <v>0</v>
      </c>
      <c r="I3233" s="19">
        <f t="shared" si="515"/>
        <v>0</v>
      </c>
      <c r="J3233" s="19">
        <f t="shared" si="515"/>
        <v>0</v>
      </c>
      <c r="K3233" s="19">
        <f t="shared" si="515"/>
        <v>0.23076923076923078</v>
      </c>
      <c r="L3233" s="19">
        <f t="shared" si="515"/>
        <v>0.76923076923076927</v>
      </c>
      <c r="M3233" s="21" t="s">
        <v>95</v>
      </c>
    </row>
    <row r="3234" spans="1:13" ht="20.25" customHeight="1">
      <c r="A3234" s="22" t="s">
        <v>98</v>
      </c>
      <c r="B3234" s="23">
        <f>IFERROR(AVERAGE(B3231:B3233),0)</f>
        <v>0</v>
      </c>
      <c r="C3234" s="23">
        <f>IFERROR(AVERAGE(C3231:C3233),0)</f>
        <v>0</v>
      </c>
      <c r="D3234" s="23">
        <f>IFERROR(AVERAGE(D3231:D3233),0)</f>
        <v>1</v>
      </c>
      <c r="E3234" s="23">
        <f>IFERROR(AVERAGE(E3231:E3233),0)</f>
        <v>1.6666666666666667</v>
      </c>
      <c r="F3234" s="23">
        <f>IFERROR(AVERAGE(F3231:F3233),0)</f>
        <v>10.666666666666666</v>
      </c>
      <c r="G3234" s="23">
        <f>SUM(AVERAGE(G3231:G3233))</f>
        <v>13</v>
      </c>
      <c r="H3234" s="24">
        <f>AVERAGE(H3231:H3233)*0.2</f>
        <v>0</v>
      </c>
      <c r="I3234" s="24">
        <f>AVERAGE(I3231:I3233)*0.4</f>
        <v>0</v>
      </c>
      <c r="J3234" s="24">
        <f>AVERAGE(J3231:J3233)*0.6</f>
        <v>3.0769230769230771E-2</v>
      </c>
      <c r="K3234" s="24">
        <f>AVERAGE(K3231:K3233)*0.8</f>
        <v>0.10256410256410259</v>
      </c>
      <c r="L3234" s="24">
        <f>AVERAGE(L3231:L3233)*1</f>
        <v>0.8205128205128206</v>
      </c>
      <c r="M3234" s="25">
        <f>SUM(H3234:L3234)</f>
        <v>0.95384615384615401</v>
      </c>
    </row>
    <row r="3235" spans="1:13" ht="20.25" customHeight="1">
      <c r="A3235" s="12" t="s">
        <v>99</v>
      </c>
      <c r="B3235" s="13" t="s">
        <v>88</v>
      </c>
      <c r="C3235" s="13" t="s">
        <v>89</v>
      </c>
      <c r="D3235" s="13" t="s">
        <v>90</v>
      </c>
      <c r="E3235" s="13" t="s">
        <v>91</v>
      </c>
      <c r="F3235" s="13" t="s">
        <v>92</v>
      </c>
      <c r="G3235" s="14" t="s">
        <v>93</v>
      </c>
      <c r="H3235" s="15" t="s">
        <v>88</v>
      </c>
      <c r="I3235" s="15" t="s">
        <v>89</v>
      </c>
      <c r="J3235" s="15" t="s">
        <v>90</v>
      </c>
      <c r="K3235" s="15" t="s">
        <v>91</v>
      </c>
      <c r="L3235" s="26" t="s">
        <v>92</v>
      </c>
      <c r="M3235" s="14" t="s">
        <v>93</v>
      </c>
    </row>
    <row r="3236" spans="1:13" ht="20.25" customHeight="1">
      <c r="A3236" s="17" t="s">
        <v>100</v>
      </c>
      <c r="B3236" s="18"/>
      <c r="C3236" s="18">
        <v>1</v>
      </c>
      <c r="D3236" s="18"/>
      <c r="E3236" s="18">
        <v>1</v>
      </c>
      <c r="F3236" s="18">
        <v>11</v>
      </c>
      <c r="G3236" s="14">
        <f>SUM(B3236:F3236)</f>
        <v>13</v>
      </c>
      <c r="H3236" s="19">
        <f t="shared" ref="H3236:L3240" si="516">IFERROR(B3236/$G$3241,0)</f>
        <v>0</v>
      </c>
      <c r="I3236" s="19">
        <f t="shared" si="516"/>
        <v>7.6923076923076927E-2</v>
      </c>
      <c r="J3236" s="19">
        <f t="shared" si="516"/>
        <v>0</v>
      </c>
      <c r="K3236" s="19">
        <f t="shared" si="516"/>
        <v>7.6923076923076927E-2</v>
      </c>
      <c r="L3236" s="19">
        <f t="shared" si="516"/>
        <v>0.84615384615384615</v>
      </c>
      <c r="M3236" s="21" t="s">
        <v>95</v>
      </c>
    </row>
    <row r="3237" spans="1:13" ht="20.25" customHeight="1">
      <c r="A3237" s="17" t="s">
        <v>101</v>
      </c>
      <c r="B3237" s="18"/>
      <c r="C3237" s="18"/>
      <c r="D3237" s="18"/>
      <c r="E3237" s="18">
        <v>2</v>
      </c>
      <c r="F3237" s="18">
        <v>11</v>
      </c>
      <c r="G3237" s="14">
        <f>SUM(B3237:F3237)</f>
        <v>13</v>
      </c>
      <c r="H3237" s="19">
        <f t="shared" si="516"/>
        <v>0</v>
      </c>
      <c r="I3237" s="19">
        <f t="shared" si="516"/>
        <v>0</v>
      </c>
      <c r="J3237" s="19">
        <f t="shared" si="516"/>
        <v>0</v>
      </c>
      <c r="K3237" s="19">
        <f t="shared" si="516"/>
        <v>0.15384615384615385</v>
      </c>
      <c r="L3237" s="19">
        <f t="shared" si="516"/>
        <v>0.84615384615384615</v>
      </c>
      <c r="M3237" s="21" t="s">
        <v>95</v>
      </c>
    </row>
    <row r="3238" spans="1:13" ht="20.25" customHeight="1">
      <c r="A3238" s="17" t="s">
        <v>102</v>
      </c>
      <c r="B3238" s="18"/>
      <c r="C3238" s="18"/>
      <c r="D3238" s="18"/>
      <c r="E3238" s="18">
        <v>2</v>
      </c>
      <c r="F3238" s="18">
        <v>11</v>
      </c>
      <c r="G3238" s="14">
        <f>SUM(B3238:F3238)</f>
        <v>13</v>
      </c>
      <c r="H3238" s="19">
        <f t="shared" si="516"/>
        <v>0</v>
      </c>
      <c r="I3238" s="19">
        <f t="shared" si="516"/>
        <v>0</v>
      </c>
      <c r="J3238" s="19">
        <f t="shared" si="516"/>
        <v>0</v>
      </c>
      <c r="K3238" s="19">
        <f t="shared" si="516"/>
        <v>0.15384615384615385</v>
      </c>
      <c r="L3238" s="19">
        <f t="shared" si="516"/>
        <v>0.84615384615384615</v>
      </c>
      <c r="M3238" s="21" t="s">
        <v>95</v>
      </c>
    </row>
    <row r="3239" spans="1:13" ht="20.25" customHeight="1">
      <c r="A3239" s="17" t="s">
        <v>103</v>
      </c>
      <c r="B3239" s="18"/>
      <c r="C3239" s="18"/>
      <c r="D3239" s="18"/>
      <c r="E3239" s="18">
        <v>2</v>
      </c>
      <c r="F3239" s="18">
        <v>11</v>
      </c>
      <c r="G3239" s="14">
        <f>SUM(B3239:F3239)</f>
        <v>13</v>
      </c>
      <c r="H3239" s="19">
        <f t="shared" si="516"/>
        <v>0</v>
      </c>
      <c r="I3239" s="19">
        <f t="shared" si="516"/>
        <v>0</v>
      </c>
      <c r="J3239" s="19">
        <f t="shared" si="516"/>
        <v>0</v>
      </c>
      <c r="K3239" s="19">
        <f t="shared" si="516"/>
        <v>0.15384615384615385</v>
      </c>
      <c r="L3239" s="19">
        <f t="shared" si="516"/>
        <v>0.84615384615384615</v>
      </c>
      <c r="M3239" s="21" t="s">
        <v>95</v>
      </c>
    </row>
    <row r="3240" spans="1:13" ht="20.25" customHeight="1">
      <c r="A3240" s="17" t="s">
        <v>104</v>
      </c>
      <c r="B3240" s="18"/>
      <c r="C3240" s="18"/>
      <c r="D3240" s="18"/>
      <c r="E3240" s="18">
        <v>2</v>
      </c>
      <c r="F3240" s="18">
        <v>11</v>
      </c>
      <c r="G3240" s="14">
        <f>SUM(B3240:F3240)</f>
        <v>13</v>
      </c>
      <c r="H3240" s="19">
        <f t="shared" si="516"/>
        <v>0</v>
      </c>
      <c r="I3240" s="19">
        <f t="shared" si="516"/>
        <v>0</v>
      </c>
      <c r="J3240" s="19">
        <f t="shared" si="516"/>
        <v>0</v>
      </c>
      <c r="K3240" s="19">
        <f t="shared" si="516"/>
        <v>0.15384615384615385</v>
      </c>
      <c r="L3240" s="19">
        <f t="shared" si="516"/>
        <v>0.84615384615384615</v>
      </c>
      <c r="M3240" s="21"/>
    </row>
    <row r="3241" spans="1:13" ht="20.25" customHeight="1">
      <c r="A3241" s="22" t="s">
        <v>105</v>
      </c>
      <c r="B3241" s="23">
        <f>IFERROR(AVERAGE(B3236:B3240),0)</f>
        <v>0</v>
      </c>
      <c r="C3241" s="23">
        <f>IFERROR(AVERAGE(C3236:C3240),0)</f>
        <v>1</v>
      </c>
      <c r="D3241" s="23">
        <f>IFERROR(AVERAGE(D3236:D3240),0)</f>
        <v>0</v>
      </c>
      <c r="E3241" s="23">
        <f>IFERROR(AVERAGE(E3236:E3240),0)</f>
        <v>1.8</v>
      </c>
      <c r="F3241" s="23">
        <f>IFERROR(AVERAGE(F3236:F3240),0)</f>
        <v>11</v>
      </c>
      <c r="G3241" s="23">
        <f>SUM(AVERAGE(G3236:G3240))</f>
        <v>13</v>
      </c>
      <c r="H3241" s="25">
        <f>AVERAGE(H3236:H3240)*0.2</f>
        <v>0</v>
      </c>
      <c r="I3241" s="25">
        <f>AVERAGE(I3236:I3240)*0.4</f>
        <v>6.1538461538461547E-3</v>
      </c>
      <c r="J3241" s="25">
        <f>AVERAGE(J3236:J3240)*0.6</f>
        <v>0</v>
      </c>
      <c r="K3241" s="25">
        <f>AVERAGE(K3236:K3240)*0.8</f>
        <v>0.11076923076923079</v>
      </c>
      <c r="L3241" s="25">
        <f>AVERAGE(L3236:L3240)*1</f>
        <v>0.84615384615384615</v>
      </c>
      <c r="M3241" s="25">
        <f>SUM(H3241:L3241)</f>
        <v>0.96307692307692305</v>
      </c>
    </row>
    <row r="3242" spans="1:13" ht="20.25" customHeight="1">
      <c r="A3242" s="12" t="s">
        <v>106</v>
      </c>
      <c r="B3242" s="13" t="s">
        <v>88</v>
      </c>
      <c r="C3242" s="13" t="s">
        <v>89</v>
      </c>
      <c r="D3242" s="13" t="s">
        <v>90</v>
      </c>
      <c r="E3242" s="13" t="s">
        <v>91</v>
      </c>
      <c r="F3242" s="13" t="s">
        <v>92</v>
      </c>
      <c r="G3242" s="14" t="s">
        <v>93</v>
      </c>
      <c r="H3242" s="15" t="s">
        <v>88</v>
      </c>
      <c r="I3242" s="15" t="s">
        <v>89</v>
      </c>
      <c r="J3242" s="15" t="s">
        <v>90</v>
      </c>
      <c r="K3242" s="15" t="s">
        <v>91</v>
      </c>
      <c r="L3242" s="26" t="s">
        <v>92</v>
      </c>
      <c r="M3242" s="14" t="s">
        <v>93</v>
      </c>
    </row>
    <row r="3243" spans="1:13" ht="20.25" customHeight="1">
      <c r="A3243" s="17" t="s">
        <v>107</v>
      </c>
      <c r="B3243" s="18"/>
      <c r="C3243" s="18"/>
      <c r="D3243" s="18">
        <v>3</v>
      </c>
      <c r="E3243" s="18">
        <v>1</v>
      </c>
      <c r="F3243" s="18">
        <v>9</v>
      </c>
      <c r="G3243" s="14">
        <f>SUM(B3243:F3243)</f>
        <v>13</v>
      </c>
      <c r="H3243" s="19">
        <f>IFERROR(B3243/$G$3248,0)</f>
        <v>0</v>
      </c>
      <c r="I3243" s="19">
        <f t="shared" ref="I3243:L3245" si="517">IFERROR(C3243/$G$3248,0)</f>
        <v>0</v>
      </c>
      <c r="J3243" s="19">
        <f t="shared" si="517"/>
        <v>0.23076923076923078</v>
      </c>
      <c r="K3243" s="19">
        <f t="shared" si="517"/>
        <v>7.6923076923076927E-2</v>
      </c>
      <c r="L3243" s="19">
        <f t="shared" si="517"/>
        <v>0.69230769230769229</v>
      </c>
      <c r="M3243" s="21" t="s">
        <v>95</v>
      </c>
    </row>
    <row r="3244" spans="1:13" ht="20.25" customHeight="1">
      <c r="A3244" s="17" t="s">
        <v>108</v>
      </c>
      <c r="B3244" s="18"/>
      <c r="C3244" s="18"/>
      <c r="D3244" s="18">
        <v>1</v>
      </c>
      <c r="E3244" s="18">
        <v>2</v>
      </c>
      <c r="F3244" s="18">
        <v>10</v>
      </c>
      <c r="G3244" s="14">
        <f>SUM(B3244:F3244)</f>
        <v>13</v>
      </c>
      <c r="H3244" s="19">
        <f>IFERROR(B3244/$G$3248,0)</f>
        <v>0</v>
      </c>
      <c r="I3244" s="19">
        <f t="shared" si="517"/>
        <v>0</v>
      </c>
      <c r="J3244" s="19">
        <f t="shared" si="517"/>
        <v>7.6923076923076927E-2</v>
      </c>
      <c r="K3244" s="19">
        <f t="shared" si="517"/>
        <v>0.15384615384615385</v>
      </c>
      <c r="L3244" s="19">
        <f t="shared" si="517"/>
        <v>0.76923076923076927</v>
      </c>
      <c r="M3244" s="21" t="s">
        <v>95</v>
      </c>
    </row>
    <row r="3245" spans="1:13" ht="20.25" customHeight="1">
      <c r="A3245" s="17" t="s">
        <v>109</v>
      </c>
      <c r="B3245" s="18"/>
      <c r="C3245" s="18"/>
      <c r="D3245" s="18">
        <v>2</v>
      </c>
      <c r="E3245" s="18">
        <v>1</v>
      </c>
      <c r="F3245" s="18">
        <v>10</v>
      </c>
      <c r="G3245" s="14">
        <f>SUM(B3245:F3245)</f>
        <v>13</v>
      </c>
      <c r="H3245" s="19">
        <f>IFERROR(B3245/$G$3248,0)</f>
        <v>0</v>
      </c>
      <c r="I3245" s="19">
        <f t="shared" si="517"/>
        <v>0</v>
      </c>
      <c r="J3245" s="19">
        <f t="shared" si="517"/>
        <v>0.15384615384615385</v>
      </c>
      <c r="K3245" s="19">
        <f t="shared" si="517"/>
        <v>7.6923076923076927E-2</v>
      </c>
      <c r="L3245" s="19">
        <f t="shared" si="517"/>
        <v>0.76923076923076927</v>
      </c>
      <c r="M3245" s="21" t="s">
        <v>95</v>
      </c>
    </row>
    <row r="3246" spans="1:13" ht="20.25" customHeight="1">
      <c r="A3246" s="22" t="s">
        <v>105</v>
      </c>
      <c r="B3246" s="23">
        <f>IFERROR(AVERAGE(B3243:B3245),0)</f>
        <v>0</v>
      </c>
      <c r="C3246" s="23">
        <f>IFERROR(AVERAGE(C3243:C3245),0)</f>
        <v>0</v>
      </c>
      <c r="D3246" s="27">
        <f>IFERROR(AVERAGE(D3243:D3245),0)</f>
        <v>2</v>
      </c>
      <c r="E3246" s="27">
        <f>IFERROR(AVERAGE(E3243:E3245),0)</f>
        <v>1.3333333333333333</v>
      </c>
      <c r="F3246" s="27">
        <f>IFERROR(AVERAGE(F3243:F3245),0)</f>
        <v>9.6666666666666661</v>
      </c>
      <c r="G3246" s="27">
        <f>SUM(AVERAGE(G3243:G3245))</f>
        <v>13</v>
      </c>
      <c r="H3246" s="25">
        <f>AVERAGE(H3243:H3245)*0.2</f>
        <v>0</v>
      </c>
      <c r="I3246" s="25">
        <f>AVERAGE(I3243:I3245)*0.4</f>
        <v>0</v>
      </c>
      <c r="J3246" s="25">
        <f>AVERAGE(J3243:J3245)*0.6</f>
        <v>9.2307692307692313E-2</v>
      </c>
      <c r="K3246" s="25">
        <f>AVERAGE(K3243:K3245)*0.8</f>
        <v>8.2051282051282065E-2</v>
      </c>
      <c r="L3246" s="25">
        <f>AVERAGE(L3243:L3245)*1</f>
        <v>0.74358974358974361</v>
      </c>
      <c r="M3246" s="28">
        <f>SUM(H3246:L3246)</f>
        <v>0.91794871794871802</v>
      </c>
    </row>
    <row r="3247" spans="1:13" ht="20.25" customHeight="1">
      <c r="A3247" s="12" t="s">
        <v>110</v>
      </c>
      <c r="B3247" s="13" t="s">
        <v>88</v>
      </c>
      <c r="C3247" s="13" t="s">
        <v>89</v>
      </c>
      <c r="D3247" s="13" t="s">
        <v>90</v>
      </c>
      <c r="E3247" s="13" t="s">
        <v>91</v>
      </c>
      <c r="F3247" s="13" t="s">
        <v>92</v>
      </c>
      <c r="G3247" s="14" t="s">
        <v>93</v>
      </c>
      <c r="H3247" s="15" t="s">
        <v>88</v>
      </c>
      <c r="I3247" s="15" t="s">
        <v>89</v>
      </c>
      <c r="J3247" s="15" t="s">
        <v>90</v>
      </c>
      <c r="K3247" s="15" t="s">
        <v>91</v>
      </c>
      <c r="L3247" s="26" t="s">
        <v>92</v>
      </c>
      <c r="M3247" s="14" t="s">
        <v>93</v>
      </c>
    </row>
    <row r="3248" spans="1:13" ht="20.25" customHeight="1">
      <c r="A3248" s="29" t="s">
        <v>111</v>
      </c>
      <c r="B3248" s="30"/>
      <c r="C3248" s="30">
        <v>1</v>
      </c>
      <c r="D3248" s="30">
        <v>2</v>
      </c>
      <c r="E3248" s="18">
        <v>1</v>
      </c>
      <c r="F3248" s="18">
        <v>9</v>
      </c>
      <c r="G3248" s="31">
        <f t="shared" ref="G3248:G3253" si="518">SUM(B3248:F3248)</f>
        <v>13</v>
      </c>
      <c r="H3248" s="32">
        <f>IFERROR(B3248/$G$3253,0)</f>
        <v>0</v>
      </c>
      <c r="I3248" s="32">
        <f t="shared" ref="I3248:L3251" si="519">IFERROR(C3248/$G$3253,0)</f>
        <v>0</v>
      </c>
      <c r="J3248" s="32">
        <f t="shared" si="519"/>
        <v>0</v>
      </c>
      <c r="K3248" s="32">
        <f t="shared" si="519"/>
        <v>0</v>
      </c>
      <c r="L3248" s="32">
        <f t="shared" si="519"/>
        <v>0</v>
      </c>
      <c r="M3248" s="21" t="s">
        <v>95</v>
      </c>
    </row>
    <row r="3249" spans="1:13" ht="20.25" customHeight="1">
      <c r="A3249" s="29" t="s">
        <v>112</v>
      </c>
      <c r="B3249" s="30"/>
      <c r="C3249" s="30"/>
      <c r="D3249" s="30"/>
      <c r="E3249" s="18">
        <v>3</v>
      </c>
      <c r="F3249" s="18">
        <v>10</v>
      </c>
      <c r="G3249" s="31">
        <f t="shared" si="518"/>
        <v>13</v>
      </c>
      <c r="H3249" s="32">
        <f>IFERROR(B3249/$G$3253,0)</f>
        <v>0</v>
      </c>
      <c r="I3249" s="32">
        <f t="shared" si="519"/>
        <v>0</v>
      </c>
      <c r="J3249" s="32">
        <f t="shared" si="519"/>
        <v>0</v>
      </c>
      <c r="K3249" s="32">
        <f t="shared" si="519"/>
        <v>0</v>
      </c>
      <c r="L3249" s="32">
        <f t="shared" si="519"/>
        <v>0</v>
      </c>
      <c r="M3249" s="21" t="s">
        <v>95</v>
      </c>
    </row>
    <row r="3250" spans="1:13" ht="20.25" customHeight="1">
      <c r="A3250" s="29" t="s">
        <v>113</v>
      </c>
      <c r="B3250" s="30"/>
      <c r="C3250" s="30"/>
      <c r="D3250" s="30"/>
      <c r="E3250" s="18">
        <v>1</v>
      </c>
      <c r="F3250" s="18">
        <v>12</v>
      </c>
      <c r="G3250" s="31">
        <f t="shared" si="518"/>
        <v>13</v>
      </c>
      <c r="H3250" s="32">
        <f>IFERROR(B3250/$G$3253,0)</f>
        <v>0</v>
      </c>
      <c r="I3250" s="32">
        <f t="shared" si="519"/>
        <v>0</v>
      </c>
      <c r="J3250" s="32">
        <f t="shared" si="519"/>
        <v>0</v>
      </c>
      <c r="K3250" s="32">
        <f t="shared" si="519"/>
        <v>0</v>
      </c>
      <c r="L3250" s="32">
        <f t="shared" si="519"/>
        <v>0</v>
      </c>
      <c r="M3250" s="21" t="s">
        <v>95</v>
      </c>
    </row>
    <row r="3251" spans="1:13" ht="20.25" customHeight="1">
      <c r="A3251" s="29" t="s">
        <v>114</v>
      </c>
      <c r="B3251" s="30"/>
      <c r="C3251" s="30"/>
      <c r="D3251" s="30"/>
      <c r="E3251" s="18">
        <v>1</v>
      </c>
      <c r="F3251" s="18">
        <v>12</v>
      </c>
      <c r="G3251" s="31">
        <f t="shared" si="518"/>
        <v>13</v>
      </c>
      <c r="H3251" s="32">
        <f>IFERROR(B3251/$G$3253,0)</f>
        <v>0</v>
      </c>
      <c r="I3251" s="32">
        <f t="shared" si="519"/>
        <v>0</v>
      </c>
      <c r="J3251" s="32">
        <f t="shared" si="519"/>
        <v>0</v>
      </c>
      <c r="K3251" s="32">
        <f t="shared" si="519"/>
        <v>0</v>
      </c>
      <c r="L3251" s="32">
        <f t="shared" si="519"/>
        <v>0</v>
      </c>
      <c r="M3251" s="21" t="s">
        <v>95</v>
      </c>
    </row>
    <row r="3252" spans="1:13" ht="20.25" customHeight="1">
      <c r="A3252" s="17" t="s">
        <v>105</v>
      </c>
      <c r="B3252" s="33">
        <f>IFERROR(AVERAGE(B3248:B3251),0)</f>
        <v>0</v>
      </c>
      <c r="C3252" s="33">
        <f>IFERROR(AVERAGE(C3248:C3251),0)</f>
        <v>1</v>
      </c>
      <c r="D3252" s="33">
        <f>IFERROR(AVERAGE(D3248:D3251),0)</f>
        <v>2</v>
      </c>
      <c r="E3252" s="33">
        <f>IFERROR(AVERAGE(E3248:E3251),0)</f>
        <v>1.5</v>
      </c>
      <c r="F3252" s="33">
        <f>IFERROR(AVERAGE(F3248:F3251),0)</f>
        <v>10.75</v>
      </c>
      <c r="G3252" s="33">
        <f>SUM(AVERAGE(G3248:G3251))</f>
        <v>13</v>
      </c>
      <c r="H3252" s="28">
        <f>AVERAGE(H3248:H3251)*0.2</f>
        <v>0</v>
      </c>
      <c r="I3252" s="28">
        <f>AVERAGE(I3248:I3251)*0.4</f>
        <v>0</v>
      </c>
      <c r="J3252" s="28">
        <f>AVERAGE(J3248:J3251)*0.6</f>
        <v>0</v>
      </c>
      <c r="K3252" s="28">
        <f>AVERAGE(K3248:K3251)*0.8</f>
        <v>0</v>
      </c>
      <c r="L3252" s="28">
        <f>AVERAGE(L3248:L3251)*1</f>
        <v>0</v>
      </c>
      <c r="M3252" s="28">
        <f>SUM(H3252:L3252)</f>
        <v>0</v>
      </c>
    </row>
    <row r="3253" spans="1:13" ht="20.25" customHeight="1">
      <c r="A3253" s="29" t="s">
        <v>121</v>
      </c>
      <c r="B3253" s="30"/>
      <c r="C3253" s="30"/>
      <c r="D3253" s="30"/>
      <c r="E3253" s="30"/>
      <c r="F3253" s="30"/>
      <c r="G3253" s="31">
        <f t="shared" si="518"/>
        <v>0</v>
      </c>
      <c r="H3253" s="32">
        <f>IFERROR(B3253/$G$3258,0)</f>
        <v>0</v>
      </c>
      <c r="I3253" s="32">
        <f>IFERROR(C3253/$G$3258,0)</f>
        <v>0</v>
      </c>
      <c r="J3253" s="32">
        <f>IFERROR(D3253/$G$3258,0)</f>
        <v>0</v>
      </c>
      <c r="K3253" s="32">
        <f>IFERROR(E3253/$G$3258,0)</f>
        <v>0</v>
      </c>
      <c r="L3253" s="32">
        <f>IFERROR(F3253/$G$3258,0)</f>
        <v>0</v>
      </c>
      <c r="M3253" s="21" t="s">
        <v>95</v>
      </c>
    </row>
    <row r="3254" spans="1:13" ht="20.25" customHeight="1">
      <c r="A3254" s="34" t="s">
        <v>115</v>
      </c>
      <c r="B3254" s="34"/>
      <c r="C3254" s="34"/>
      <c r="D3254" s="34"/>
      <c r="E3254" s="34"/>
      <c r="F3254" s="34"/>
      <c r="G3254" s="35">
        <v>13</v>
      </c>
      <c r="H3254" s="28" t="s">
        <v>95</v>
      </c>
      <c r="I3254" s="28" t="s">
        <v>95</v>
      </c>
      <c r="J3254" s="28" t="s">
        <v>95</v>
      </c>
      <c r="K3254" s="28" t="s">
        <v>95</v>
      </c>
      <c r="L3254" s="28" t="s">
        <v>95</v>
      </c>
      <c r="M3254" s="28">
        <f>(M3234+M3241+M3246+M3252)/4</f>
        <v>0.70871794871794869</v>
      </c>
    </row>
    <row r="3255" spans="1:13" ht="20.25" customHeight="1">
      <c r="A3255" s="36"/>
      <c r="B3255" s="36"/>
      <c r="C3255" s="36"/>
      <c r="D3255" s="36"/>
      <c r="E3255" s="36"/>
      <c r="F3255" s="36"/>
      <c r="G3255" s="36"/>
      <c r="H3255" s="36"/>
      <c r="I3255" s="36"/>
      <c r="J3255" s="36"/>
      <c r="K3255" s="36"/>
      <c r="L3255" s="36"/>
      <c r="M3255" s="36"/>
    </row>
    <row r="3256" spans="1:13" ht="20.25" customHeight="1">
      <c r="A3256" s="36"/>
      <c r="B3256" s="36"/>
      <c r="C3256" s="36"/>
      <c r="D3256" s="36"/>
      <c r="E3256" s="36"/>
      <c r="F3256" s="36"/>
      <c r="G3256" s="36"/>
      <c r="H3256" s="36"/>
      <c r="I3256" s="36"/>
      <c r="J3256" s="36"/>
      <c r="K3256" s="36"/>
      <c r="L3256" s="36"/>
      <c r="M3256" s="36"/>
    </row>
    <row r="3257" spans="1:13" ht="20.25" customHeight="1">
      <c r="A3257" s="7" t="s">
        <v>82</v>
      </c>
      <c r="B3257" s="8" t="s">
        <v>14</v>
      </c>
      <c r="C3257" s="8"/>
      <c r="D3257" s="8"/>
      <c r="E3257" s="8"/>
      <c r="F3257" s="8"/>
      <c r="G3257" s="8"/>
      <c r="H3257" s="8"/>
      <c r="I3257" s="8"/>
      <c r="J3257" s="8"/>
      <c r="K3257" s="9" t="s">
        <v>78</v>
      </c>
      <c r="L3257" s="10">
        <v>45143</v>
      </c>
      <c r="M3257" s="10"/>
    </row>
    <row r="3258" spans="1:13" ht="20.25" customHeight="1">
      <c r="A3258" s="8" t="s">
        <v>84</v>
      </c>
      <c r="B3258" s="8"/>
      <c r="C3258" s="8"/>
      <c r="D3258" s="8"/>
      <c r="E3258" s="8"/>
      <c r="F3258" s="8"/>
      <c r="G3258" s="8"/>
      <c r="H3258" s="8"/>
      <c r="I3258" s="8"/>
      <c r="J3258" s="8"/>
      <c r="K3258" s="8"/>
      <c r="L3258" s="8"/>
      <c r="M3258" s="8"/>
    </row>
    <row r="3259" spans="1:13" ht="20.25" customHeight="1">
      <c r="A3259" s="8"/>
      <c r="B3259" s="8"/>
      <c r="C3259" s="8"/>
      <c r="D3259" s="8"/>
      <c r="E3259" s="8"/>
      <c r="F3259" s="8"/>
      <c r="G3259" s="8"/>
      <c r="H3259" s="8"/>
      <c r="I3259" s="8"/>
      <c r="J3259" s="8"/>
      <c r="K3259" s="8"/>
      <c r="L3259" s="8"/>
      <c r="M3259" s="8"/>
    </row>
    <row r="3260" spans="1:13" ht="20.25" customHeight="1">
      <c r="A3260" s="11" t="s">
        <v>85</v>
      </c>
      <c r="B3260" s="8" t="s">
        <v>86</v>
      </c>
      <c r="C3260" s="8"/>
      <c r="D3260" s="8"/>
      <c r="E3260" s="8"/>
      <c r="F3260" s="8"/>
      <c r="G3260" s="8"/>
      <c r="H3260" s="8" t="s">
        <v>86</v>
      </c>
      <c r="I3260" s="8"/>
      <c r="J3260" s="8"/>
      <c r="K3260" s="8"/>
      <c r="L3260" s="8"/>
      <c r="M3260" s="8"/>
    </row>
    <row r="3261" spans="1:13" ht="20.25" customHeight="1">
      <c r="A3261" s="12" t="s">
        <v>87</v>
      </c>
      <c r="B3261" s="13" t="s">
        <v>88</v>
      </c>
      <c r="C3261" s="13" t="s">
        <v>89</v>
      </c>
      <c r="D3261" s="13" t="s">
        <v>90</v>
      </c>
      <c r="E3261" s="13" t="s">
        <v>91</v>
      </c>
      <c r="F3261" s="13" t="s">
        <v>92</v>
      </c>
      <c r="G3261" s="14" t="s">
        <v>93</v>
      </c>
      <c r="H3261" s="15" t="s">
        <v>88</v>
      </c>
      <c r="I3261" s="15" t="s">
        <v>89</v>
      </c>
      <c r="J3261" s="15" t="s">
        <v>90</v>
      </c>
      <c r="K3261" s="15" t="s">
        <v>91</v>
      </c>
      <c r="L3261" s="15" t="s">
        <v>92</v>
      </c>
      <c r="M3261" s="16" t="s">
        <v>93</v>
      </c>
    </row>
    <row r="3262" spans="1:13" ht="20.25" customHeight="1">
      <c r="A3262" s="17" t="s">
        <v>94</v>
      </c>
      <c r="B3262" s="18"/>
      <c r="C3262" s="18"/>
      <c r="D3262" s="18"/>
      <c r="E3262" s="18"/>
      <c r="F3262" s="18">
        <v>20</v>
      </c>
      <c r="G3262" s="14">
        <f>SUM(B3262:F3262)</f>
        <v>20</v>
      </c>
      <c r="H3262" s="19">
        <f>IFERROR(B3262/$G$3267,0)</f>
        <v>0</v>
      </c>
      <c r="I3262" s="19">
        <f t="shared" ref="I3262:L3264" si="520">IFERROR(C3262/$G$3267,0)</f>
        <v>0</v>
      </c>
      <c r="J3262" s="19">
        <f t="shared" si="520"/>
        <v>0</v>
      </c>
      <c r="K3262" s="19">
        <f t="shared" si="520"/>
        <v>0</v>
      </c>
      <c r="L3262" s="19">
        <f>IFERROR(F3262/$G$3267,0)</f>
        <v>1</v>
      </c>
      <c r="M3262" s="20" t="s">
        <v>95</v>
      </c>
    </row>
    <row r="3263" spans="1:13" ht="20.25" customHeight="1">
      <c r="A3263" s="17" t="s">
        <v>96</v>
      </c>
      <c r="B3263" s="18"/>
      <c r="C3263" s="18"/>
      <c r="D3263" s="18"/>
      <c r="E3263" s="18"/>
      <c r="F3263" s="18">
        <v>20</v>
      </c>
      <c r="G3263" s="14">
        <f>SUM(B3263:F3263)</f>
        <v>20</v>
      </c>
      <c r="H3263" s="19">
        <f>IFERROR(B3263/$G$3267,0)</f>
        <v>0</v>
      </c>
      <c r="I3263" s="19">
        <f t="shared" si="520"/>
        <v>0</v>
      </c>
      <c r="J3263" s="19">
        <f t="shared" si="520"/>
        <v>0</v>
      </c>
      <c r="K3263" s="19">
        <f t="shared" si="520"/>
        <v>0</v>
      </c>
      <c r="L3263" s="19">
        <f t="shared" si="520"/>
        <v>1</v>
      </c>
      <c r="M3263" s="21" t="s">
        <v>95</v>
      </c>
    </row>
    <row r="3264" spans="1:13" ht="20.25" customHeight="1">
      <c r="A3264" s="17" t="s">
        <v>97</v>
      </c>
      <c r="B3264" s="18"/>
      <c r="C3264" s="18"/>
      <c r="D3264" s="18"/>
      <c r="E3264" s="18"/>
      <c r="F3264" s="18">
        <v>20</v>
      </c>
      <c r="G3264" s="14">
        <f>SUM(B3264:F3264)</f>
        <v>20</v>
      </c>
      <c r="H3264" s="19">
        <f>IFERROR(B3264/$G$3267,0)</f>
        <v>0</v>
      </c>
      <c r="I3264" s="19">
        <f t="shared" si="520"/>
        <v>0</v>
      </c>
      <c r="J3264" s="19">
        <f t="shared" si="520"/>
        <v>0</v>
      </c>
      <c r="K3264" s="19">
        <f t="shared" si="520"/>
        <v>0</v>
      </c>
      <c r="L3264" s="19">
        <f t="shared" si="520"/>
        <v>1</v>
      </c>
      <c r="M3264" s="21" t="s">
        <v>95</v>
      </c>
    </row>
    <row r="3265" spans="1:13" ht="20.25" customHeight="1">
      <c r="A3265" s="22" t="s">
        <v>98</v>
      </c>
      <c r="B3265" s="23">
        <f>IFERROR(AVERAGE(B3262:B3264),0)</f>
        <v>0</v>
      </c>
      <c r="C3265" s="23">
        <f>IFERROR(AVERAGE(C3262:C3264),0)</f>
        <v>0</v>
      </c>
      <c r="D3265" s="23">
        <f>IFERROR(AVERAGE(D3262:D3264),0)</f>
        <v>0</v>
      </c>
      <c r="E3265" s="23">
        <f>IFERROR(AVERAGE(E3262:E3264),0)</f>
        <v>0</v>
      </c>
      <c r="F3265" s="23">
        <f>IFERROR(AVERAGE(F3262:F3264),0)</f>
        <v>20</v>
      </c>
      <c r="G3265" s="23">
        <f>SUM(AVERAGE(G3262:G3264))</f>
        <v>20</v>
      </c>
      <c r="H3265" s="24">
        <f>AVERAGE(H3262:H3264)*0.2</f>
        <v>0</v>
      </c>
      <c r="I3265" s="24">
        <f>AVERAGE(I3262:I3264)*0.4</f>
        <v>0</v>
      </c>
      <c r="J3265" s="24">
        <f>AVERAGE(J3262:J3264)*0.6</f>
        <v>0</v>
      </c>
      <c r="K3265" s="24">
        <f>AVERAGE(K3262:K3264)*0.8</f>
        <v>0</v>
      </c>
      <c r="L3265" s="24">
        <f>AVERAGE(L3262:L3264)*1</f>
        <v>1</v>
      </c>
      <c r="M3265" s="25">
        <f>SUM(H3265:L3265)</f>
        <v>1</v>
      </c>
    </row>
    <row r="3266" spans="1:13" ht="20.25" customHeight="1">
      <c r="A3266" s="12" t="s">
        <v>99</v>
      </c>
      <c r="B3266" s="13" t="s">
        <v>88</v>
      </c>
      <c r="C3266" s="13" t="s">
        <v>89</v>
      </c>
      <c r="D3266" s="13" t="s">
        <v>90</v>
      </c>
      <c r="E3266" s="13" t="s">
        <v>91</v>
      </c>
      <c r="F3266" s="13" t="s">
        <v>92</v>
      </c>
      <c r="G3266" s="14" t="s">
        <v>93</v>
      </c>
      <c r="H3266" s="15" t="s">
        <v>88</v>
      </c>
      <c r="I3266" s="15" t="s">
        <v>89</v>
      </c>
      <c r="J3266" s="15" t="s">
        <v>90</v>
      </c>
      <c r="K3266" s="15" t="s">
        <v>91</v>
      </c>
      <c r="L3266" s="26" t="s">
        <v>92</v>
      </c>
      <c r="M3266" s="14" t="s">
        <v>93</v>
      </c>
    </row>
    <row r="3267" spans="1:13" ht="20.25" customHeight="1">
      <c r="A3267" s="17" t="s">
        <v>100</v>
      </c>
      <c r="B3267" s="18"/>
      <c r="C3267" s="18"/>
      <c r="D3267" s="18"/>
      <c r="E3267" s="18"/>
      <c r="F3267" s="18">
        <v>20</v>
      </c>
      <c r="G3267" s="14">
        <f>SUM(B3267:F3267)</f>
        <v>20</v>
      </c>
      <c r="H3267" s="19">
        <f t="shared" ref="H3267:L3271" si="521">IFERROR(B3267/$G$3272,0)</f>
        <v>0</v>
      </c>
      <c r="I3267" s="19">
        <f t="shared" si="521"/>
        <v>0</v>
      </c>
      <c r="J3267" s="19">
        <f t="shared" si="521"/>
        <v>0</v>
      </c>
      <c r="K3267" s="19">
        <f t="shared" si="521"/>
        <v>0</v>
      </c>
      <c r="L3267" s="19">
        <f t="shared" si="521"/>
        <v>1</v>
      </c>
      <c r="M3267" s="21" t="s">
        <v>95</v>
      </c>
    </row>
    <row r="3268" spans="1:13" ht="20.25" customHeight="1">
      <c r="A3268" s="17" t="s">
        <v>101</v>
      </c>
      <c r="B3268" s="18"/>
      <c r="C3268" s="18"/>
      <c r="D3268" s="18"/>
      <c r="E3268" s="18"/>
      <c r="F3268" s="18">
        <v>20</v>
      </c>
      <c r="G3268" s="14">
        <f>SUM(B3268:F3268)</f>
        <v>20</v>
      </c>
      <c r="H3268" s="19">
        <f t="shared" si="521"/>
        <v>0</v>
      </c>
      <c r="I3268" s="19">
        <f t="shared" si="521"/>
        <v>0</v>
      </c>
      <c r="J3268" s="19">
        <f t="shared" si="521"/>
        <v>0</v>
      </c>
      <c r="K3268" s="19">
        <f t="shared" si="521"/>
        <v>0</v>
      </c>
      <c r="L3268" s="19">
        <f t="shared" si="521"/>
        <v>1</v>
      </c>
      <c r="M3268" s="21" t="s">
        <v>95</v>
      </c>
    </row>
    <row r="3269" spans="1:13" ht="20.25" customHeight="1">
      <c r="A3269" s="17" t="s">
        <v>102</v>
      </c>
      <c r="B3269" s="18"/>
      <c r="C3269" s="18"/>
      <c r="D3269" s="18"/>
      <c r="E3269" s="18"/>
      <c r="F3269" s="18">
        <v>20</v>
      </c>
      <c r="G3269" s="14">
        <f>SUM(B3269:F3269)</f>
        <v>20</v>
      </c>
      <c r="H3269" s="19">
        <f t="shared" si="521"/>
        <v>0</v>
      </c>
      <c r="I3269" s="19">
        <f t="shared" si="521"/>
        <v>0</v>
      </c>
      <c r="J3269" s="19">
        <f t="shared" si="521"/>
        <v>0</v>
      </c>
      <c r="K3269" s="19">
        <f t="shared" si="521"/>
        <v>0</v>
      </c>
      <c r="L3269" s="19">
        <f t="shared" si="521"/>
        <v>1</v>
      </c>
      <c r="M3269" s="21" t="s">
        <v>95</v>
      </c>
    </row>
    <row r="3270" spans="1:13" ht="20.25" customHeight="1">
      <c r="A3270" s="17" t="s">
        <v>103</v>
      </c>
      <c r="B3270" s="18"/>
      <c r="C3270" s="18"/>
      <c r="D3270" s="18"/>
      <c r="E3270" s="18"/>
      <c r="F3270" s="18">
        <v>20</v>
      </c>
      <c r="G3270" s="14">
        <f>SUM(B3270:F3270)</f>
        <v>20</v>
      </c>
      <c r="H3270" s="19">
        <f t="shared" si="521"/>
        <v>0</v>
      </c>
      <c r="I3270" s="19">
        <f t="shared" si="521"/>
        <v>0</v>
      </c>
      <c r="J3270" s="19">
        <f t="shared" si="521"/>
        <v>0</v>
      </c>
      <c r="K3270" s="19">
        <f t="shared" si="521"/>
        <v>0</v>
      </c>
      <c r="L3270" s="19">
        <f t="shared" si="521"/>
        <v>1</v>
      </c>
      <c r="M3270" s="21" t="s">
        <v>95</v>
      </c>
    </row>
    <row r="3271" spans="1:13" ht="20.25" customHeight="1">
      <c r="A3271" s="17" t="s">
        <v>104</v>
      </c>
      <c r="B3271" s="18"/>
      <c r="C3271" s="18"/>
      <c r="D3271" s="18"/>
      <c r="E3271" s="18"/>
      <c r="F3271" s="18">
        <v>20</v>
      </c>
      <c r="G3271" s="14">
        <f>SUM(B3271:F3271)</f>
        <v>20</v>
      </c>
      <c r="H3271" s="19">
        <f t="shared" si="521"/>
        <v>0</v>
      </c>
      <c r="I3271" s="19">
        <f t="shared" si="521"/>
        <v>0</v>
      </c>
      <c r="J3271" s="19">
        <f t="shared" si="521"/>
        <v>0</v>
      </c>
      <c r="K3271" s="19">
        <f t="shared" si="521"/>
        <v>0</v>
      </c>
      <c r="L3271" s="19">
        <f t="shared" si="521"/>
        <v>1</v>
      </c>
      <c r="M3271" s="21"/>
    </row>
    <row r="3272" spans="1:13" ht="20.25" customHeight="1">
      <c r="A3272" s="22" t="s">
        <v>105</v>
      </c>
      <c r="B3272" s="23">
        <f>IFERROR(AVERAGE(B3267:B3271),0)</f>
        <v>0</v>
      </c>
      <c r="C3272" s="23">
        <f>IFERROR(AVERAGE(C3267:C3271),0)</f>
        <v>0</v>
      </c>
      <c r="D3272" s="23">
        <f>IFERROR(AVERAGE(D3267:D3271),0)</f>
        <v>0</v>
      </c>
      <c r="E3272" s="23">
        <f>IFERROR(AVERAGE(E3267:E3271),0)</f>
        <v>0</v>
      </c>
      <c r="F3272" s="23">
        <f>IFERROR(AVERAGE(F3267:F3271),0)</f>
        <v>20</v>
      </c>
      <c r="G3272" s="23">
        <f>SUM(AVERAGE(G3267:G3271))</f>
        <v>20</v>
      </c>
      <c r="H3272" s="25">
        <f>AVERAGE(H3267:H3271)*0.2</f>
        <v>0</v>
      </c>
      <c r="I3272" s="25">
        <f>AVERAGE(I3267:I3271)*0.4</f>
        <v>0</v>
      </c>
      <c r="J3272" s="25">
        <f>AVERAGE(J3267:J3271)*0.6</f>
        <v>0</v>
      </c>
      <c r="K3272" s="25">
        <f>AVERAGE(K3267:K3271)*0.8</f>
        <v>0</v>
      </c>
      <c r="L3272" s="25">
        <f>AVERAGE(L3267:L3271)*1</f>
        <v>1</v>
      </c>
      <c r="M3272" s="25">
        <f>SUM(H3272:L3272)</f>
        <v>1</v>
      </c>
    </row>
    <row r="3273" spans="1:13" ht="20.25" customHeight="1">
      <c r="A3273" s="12" t="s">
        <v>106</v>
      </c>
      <c r="B3273" s="13" t="s">
        <v>88</v>
      </c>
      <c r="C3273" s="13" t="s">
        <v>89</v>
      </c>
      <c r="D3273" s="13" t="s">
        <v>90</v>
      </c>
      <c r="E3273" s="13" t="s">
        <v>91</v>
      </c>
      <c r="F3273" s="13" t="s">
        <v>92</v>
      </c>
      <c r="G3273" s="14" t="s">
        <v>93</v>
      </c>
      <c r="H3273" s="15" t="s">
        <v>88</v>
      </c>
      <c r="I3273" s="15" t="s">
        <v>89</v>
      </c>
      <c r="J3273" s="15" t="s">
        <v>90</v>
      </c>
      <c r="K3273" s="15" t="s">
        <v>91</v>
      </c>
      <c r="L3273" s="26" t="s">
        <v>92</v>
      </c>
      <c r="M3273" s="14" t="s">
        <v>93</v>
      </c>
    </row>
    <row r="3274" spans="1:13" ht="20.25" customHeight="1">
      <c r="A3274" s="17" t="s">
        <v>107</v>
      </c>
      <c r="B3274" s="18"/>
      <c r="C3274" s="18"/>
      <c r="D3274" s="18"/>
      <c r="E3274" s="18"/>
      <c r="F3274" s="18">
        <v>20</v>
      </c>
      <c r="G3274" s="14">
        <f>SUM(B3274:F3274)</f>
        <v>20</v>
      </c>
      <c r="H3274" s="19">
        <f>IFERROR(B3274/$G$3279,0)</f>
        <v>0</v>
      </c>
      <c r="I3274" s="19">
        <f t="shared" ref="I3274:L3276" si="522">IFERROR(C3274/$G$3279,0)</f>
        <v>0</v>
      </c>
      <c r="J3274" s="19">
        <f t="shared" si="522"/>
        <v>0</v>
      </c>
      <c r="K3274" s="19">
        <f t="shared" si="522"/>
        <v>0</v>
      </c>
      <c r="L3274" s="19">
        <f t="shared" si="522"/>
        <v>1</v>
      </c>
      <c r="M3274" s="21" t="s">
        <v>95</v>
      </c>
    </row>
    <row r="3275" spans="1:13" ht="20.25" customHeight="1">
      <c r="A3275" s="17" t="s">
        <v>108</v>
      </c>
      <c r="B3275" s="18"/>
      <c r="C3275" s="18"/>
      <c r="D3275" s="18"/>
      <c r="E3275" s="18"/>
      <c r="F3275" s="18">
        <v>20</v>
      </c>
      <c r="G3275" s="14">
        <f>SUM(B3275:F3275)</f>
        <v>20</v>
      </c>
      <c r="H3275" s="19">
        <f>IFERROR(B3275/$G$3279,0)</f>
        <v>0</v>
      </c>
      <c r="I3275" s="19">
        <f t="shared" si="522"/>
        <v>0</v>
      </c>
      <c r="J3275" s="19">
        <f t="shared" si="522"/>
        <v>0</v>
      </c>
      <c r="K3275" s="19">
        <f t="shared" si="522"/>
        <v>0</v>
      </c>
      <c r="L3275" s="19">
        <f t="shared" si="522"/>
        <v>1</v>
      </c>
      <c r="M3275" s="21" t="s">
        <v>95</v>
      </c>
    </row>
    <row r="3276" spans="1:13" ht="20.25" customHeight="1">
      <c r="A3276" s="17" t="s">
        <v>109</v>
      </c>
      <c r="B3276" s="18"/>
      <c r="C3276" s="18"/>
      <c r="D3276" s="18"/>
      <c r="E3276" s="18"/>
      <c r="F3276" s="18">
        <v>20</v>
      </c>
      <c r="G3276" s="14">
        <f>SUM(B3276:F3276)</f>
        <v>20</v>
      </c>
      <c r="H3276" s="19">
        <f>IFERROR(B3276/$G$3279,0)</f>
        <v>0</v>
      </c>
      <c r="I3276" s="19">
        <f t="shared" si="522"/>
        <v>0</v>
      </c>
      <c r="J3276" s="19">
        <f t="shared" si="522"/>
        <v>0</v>
      </c>
      <c r="K3276" s="19">
        <f t="shared" si="522"/>
        <v>0</v>
      </c>
      <c r="L3276" s="19">
        <f t="shared" si="522"/>
        <v>1</v>
      </c>
      <c r="M3276" s="21" t="s">
        <v>95</v>
      </c>
    </row>
    <row r="3277" spans="1:13" ht="20.25" customHeight="1">
      <c r="A3277" s="22" t="s">
        <v>105</v>
      </c>
      <c r="B3277" s="23">
        <f>IFERROR(AVERAGE(B3274:B3276),0)</f>
        <v>0</v>
      </c>
      <c r="C3277" s="23">
        <f>IFERROR(AVERAGE(C3274:C3276),0)</f>
        <v>0</v>
      </c>
      <c r="D3277" s="27">
        <f>IFERROR(AVERAGE(D3274:D3276),0)</f>
        <v>0</v>
      </c>
      <c r="E3277" s="27">
        <f>IFERROR(AVERAGE(E3274:E3276),0)</f>
        <v>0</v>
      </c>
      <c r="F3277" s="27">
        <f>IFERROR(AVERAGE(F3274:F3276),0)</f>
        <v>20</v>
      </c>
      <c r="G3277" s="27">
        <f>SUM(AVERAGE(G3274:G3276))</f>
        <v>20</v>
      </c>
      <c r="H3277" s="25">
        <f>AVERAGE(H3274:H3276)*0.2</f>
        <v>0</v>
      </c>
      <c r="I3277" s="25">
        <f>AVERAGE(I3274:I3276)*0.4</f>
        <v>0</v>
      </c>
      <c r="J3277" s="25">
        <f>AVERAGE(J3274:J3276)*0.6</f>
        <v>0</v>
      </c>
      <c r="K3277" s="25">
        <f>AVERAGE(K3274:K3276)*0.8</f>
        <v>0</v>
      </c>
      <c r="L3277" s="25">
        <f>AVERAGE(L3274:L3276)*1</f>
        <v>1</v>
      </c>
      <c r="M3277" s="28">
        <f>SUM(H3277:L3277)</f>
        <v>1</v>
      </c>
    </row>
    <row r="3278" spans="1:13" ht="20.25" customHeight="1">
      <c r="A3278" s="12" t="s">
        <v>110</v>
      </c>
      <c r="B3278" s="13" t="s">
        <v>88</v>
      </c>
      <c r="C3278" s="13" t="s">
        <v>89</v>
      </c>
      <c r="D3278" s="13" t="s">
        <v>90</v>
      </c>
      <c r="E3278" s="13" t="s">
        <v>91</v>
      </c>
      <c r="F3278" s="13" t="s">
        <v>92</v>
      </c>
      <c r="G3278" s="14" t="s">
        <v>93</v>
      </c>
      <c r="H3278" s="15" t="s">
        <v>88</v>
      </c>
      <c r="I3278" s="15" t="s">
        <v>89</v>
      </c>
      <c r="J3278" s="15" t="s">
        <v>90</v>
      </c>
      <c r="K3278" s="15" t="s">
        <v>91</v>
      </c>
      <c r="L3278" s="26" t="s">
        <v>92</v>
      </c>
      <c r="M3278" s="14" t="s">
        <v>93</v>
      </c>
    </row>
    <row r="3279" spans="1:13" ht="20.25" customHeight="1">
      <c r="A3279" s="29" t="s">
        <v>111</v>
      </c>
      <c r="B3279" s="30"/>
      <c r="C3279" s="30"/>
      <c r="D3279" s="30"/>
      <c r="E3279" s="18"/>
      <c r="F3279" s="18">
        <v>20</v>
      </c>
      <c r="G3279" s="31">
        <f t="shared" ref="G3279:G3284" si="523">SUM(B3279:F3279)</f>
        <v>20</v>
      </c>
      <c r="H3279" s="32">
        <f>IFERROR(B3279/$G$3284,0)</f>
        <v>0</v>
      </c>
      <c r="I3279" s="32">
        <f t="shared" ref="I3279:L3282" si="524">IFERROR(C3279/$G$3284,0)</f>
        <v>0</v>
      </c>
      <c r="J3279" s="32">
        <f t="shared" si="524"/>
        <v>0</v>
      </c>
      <c r="K3279" s="32">
        <f t="shared" si="524"/>
        <v>0</v>
      </c>
      <c r="L3279" s="32">
        <f t="shared" si="524"/>
        <v>0</v>
      </c>
      <c r="M3279" s="21" t="s">
        <v>95</v>
      </c>
    </row>
    <row r="3280" spans="1:13" ht="20.25" customHeight="1">
      <c r="A3280" s="29" t="s">
        <v>112</v>
      </c>
      <c r="B3280" s="30"/>
      <c r="C3280" s="30"/>
      <c r="D3280" s="30"/>
      <c r="E3280" s="18"/>
      <c r="F3280" s="18">
        <v>20</v>
      </c>
      <c r="G3280" s="31">
        <f t="shared" si="523"/>
        <v>20</v>
      </c>
      <c r="H3280" s="32">
        <f>IFERROR(B3280/$G$3284,0)</f>
        <v>0</v>
      </c>
      <c r="I3280" s="32">
        <f t="shared" si="524"/>
        <v>0</v>
      </c>
      <c r="J3280" s="32">
        <f t="shared" si="524"/>
        <v>0</v>
      </c>
      <c r="K3280" s="32">
        <f t="shared" si="524"/>
        <v>0</v>
      </c>
      <c r="L3280" s="32">
        <f t="shared" si="524"/>
        <v>0</v>
      </c>
      <c r="M3280" s="21" t="s">
        <v>95</v>
      </c>
    </row>
    <row r="3281" spans="1:13" ht="20.25" customHeight="1">
      <c r="A3281" s="29" t="s">
        <v>113</v>
      </c>
      <c r="B3281" s="30"/>
      <c r="C3281" s="30"/>
      <c r="D3281" s="30"/>
      <c r="E3281" s="18"/>
      <c r="F3281" s="18">
        <v>20</v>
      </c>
      <c r="G3281" s="31">
        <f t="shared" si="523"/>
        <v>20</v>
      </c>
      <c r="H3281" s="32">
        <f>IFERROR(B3281/$G$3284,0)</f>
        <v>0</v>
      </c>
      <c r="I3281" s="32">
        <f t="shared" si="524"/>
        <v>0</v>
      </c>
      <c r="J3281" s="32">
        <f t="shared" si="524"/>
        <v>0</v>
      </c>
      <c r="K3281" s="32">
        <f t="shared" si="524"/>
        <v>0</v>
      </c>
      <c r="L3281" s="32">
        <f t="shared" si="524"/>
        <v>0</v>
      </c>
      <c r="M3281" s="21" t="s">
        <v>95</v>
      </c>
    </row>
    <row r="3282" spans="1:13" ht="20.25" customHeight="1">
      <c r="A3282" s="29" t="s">
        <v>114</v>
      </c>
      <c r="B3282" s="30"/>
      <c r="C3282" s="30"/>
      <c r="D3282" s="30"/>
      <c r="E3282" s="18"/>
      <c r="F3282" s="18">
        <v>20</v>
      </c>
      <c r="G3282" s="31">
        <f t="shared" si="523"/>
        <v>20</v>
      </c>
      <c r="H3282" s="32">
        <f>IFERROR(B3282/$G$3284,0)</f>
        <v>0</v>
      </c>
      <c r="I3282" s="32">
        <f t="shared" si="524"/>
        <v>0</v>
      </c>
      <c r="J3282" s="32">
        <f t="shared" si="524"/>
        <v>0</v>
      </c>
      <c r="K3282" s="32">
        <f t="shared" si="524"/>
        <v>0</v>
      </c>
      <c r="L3282" s="32">
        <f t="shared" si="524"/>
        <v>0</v>
      </c>
      <c r="M3282" s="21" t="s">
        <v>95</v>
      </c>
    </row>
    <row r="3283" spans="1:13" ht="20.25" customHeight="1">
      <c r="A3283" s="17" t="s">
        <v>105</v>
      </c>
      <c r="B3283" s="33">
        <f>IFERROR(AVERAGE(B3279:B3282),0)</f>
        <v>0</v>
      </c>
      <c r="C3283" s="33">
        <f>IFERROR(AVERAGE(C3279:C3282),0)</f>
        <v>0</v>
      </c>
      <c r="D3283" s="33">
        <f>IFERROR(AVERAGE(D3279:D3282),0)</f>
        <v>0</v>
      </c>
      <c r="E3283" s="33">
        <f>IFERROR(AVERAGE(E3279:E3282),0)</f>
        <v>0</v>
      </c>
      <c r="F3283" s="33">
        <f>IFERROR(AVERAGE(F3279:F3282),0)</f>
        <v>20</v>
      </c>
      <c r="G3283" s="33">
        <f>SUM(AVERAGE(G3279:G3282))</f>
        <v>20</v>
      </c>
      <c r="H3283" s="28">
        <f>AVERAGE(H3279:H3282)*0.2</f>
        <v>0</v>
      </c>
      <c r="I3283" s="28">
        <f>AVERAGE(I3279:I3282)*0.4</f>
        <v>0</v>
      </c>
      <c r="J3283" s="28">
        <f>AVERAGE(J3279:J3282)*0.6</f>
        <v>0</v>
      </c>
      <c r="K3283" s="28">
        <f>AVERAGE(K3279:K3282)*0.8</f>
        <v>0</v>
      </c>
      <c r="L3283" s="28">
        <f>AVERAGE(L3279:L3282)*1</f>
        <v>0</v>
      </c>
      <c r="M3283" s="28">
        <f>SUM(H3283:L3283)</f>
        <v>0</v>
      </c>
    </row>
    <row r="3284" spans="1:13" ht="20.25" customHeight="1">
      <c r="A3284" s="29" t="s">
        <v>121</v>
      </c>
      <c r="B3284" s="30"/>
      <c r="C3284" s="30"/>
      <c r="D3284" s="30"/>
      <c r="E3284" s="30"/>
      <c r="F3284" s="30"/>
      <c r="G3284" s="31">
        <f t="shared" si="523"/>
        <v>0</v>
      </c>
      <c r="H3284" s="32">
        <f>IFERROR(B3284/$G$3289,0)</f>
        <v>0</v>
      </c>
      <c r="I3284" s="32">
        <f>IFERROR(C3284/$G$3289,0)</f>
        <v>0</v>
      </c>
      <c r="J3284" s="32">
        <f>IFERROR(D3284/$G$3289,0)</f>
        <v>0</v>
      </c>
      <c r="K3284" s="32">
        <f>IFERROR(E3284/$G$3289,0)</f>
        <v>0</v>
      </c>
      <c r="L3284" s="32">
        <f>IFERROR(F3284/$G$3289,0)</f>
        <v>0</v>
      </c>
      <c r="M3284" s="21" t="s">
        <v>95</v>
      </c>
    </row>
    <row r="3285" spans="1:13" ht="20.25" customHeight="1">
      <c r="A3285" s="34" t="s">
        <v>115</v>
      </c>
      <c r="B3285" s="34"/>
      <c r="C3285" s="34"/>
      <c r="D3285" s="34"/>
      <c r="E3285" s="34"/>
      <c r="F3285" s="34"/>
      <c r="G3285" s="35">
        <v>20</v>
      </c>
      <c r="H3285" s="28" t="s">
        <v>95</v>
      </c>
      <c r="I3285" s="28" t="s">
        <v>95</v>
      </c>
      <c r="J3285" s="28" t="s">
        <v>95</v>
      </c>
      <c r="K3285" s="28" t="s">
        <v>95</v>
      </c>
      <c r="L3285" s="28" t="s">
        <v>95</v>
      </c>
      <c r="M3285" s="28">
        <f>(M3265+M3272+M3277+M3283)/4</f>
        <v>0.75</v>
      </c>
    </row>
    <row r="3286" spans="1:13" ht="20.25" customHeight="1">
      <c r="A3286" s="36"/>
      <c r="B3286" s="36"/>
      <c r="C3286" s="36"/>
      <c r="D3286" s="36"/>
      <c r="E3286" s="36"/>
      <c r="F3286" s="36"/>
      <c r="G3286" s="36"/>
      <c r="H3286" s="36"/>
      <c r="I3286" s="36"/>
      <c r="J3286" s="36"/>
      <c r="K3286" s="36"/>
      <c r="L3286" s="36"/>
      <c r="M3286" s="36"/>
    </row>
    <row r="3287" spans="1:13" ht="20.25" customHeight="1">
      <c r="A3287" s="36"/>
      <c r="B3287" s="36"/>
      <c r="C3287" s="36"/>
      <c r="D3287" s="36"/>
      <c r="E3287" s="36"/>
      <c r="F3287" s="36"/>
      <c r="G3287" s="36"/>
      <c r="H3287" s="36"/>
      <c r="I3287" s="36"/>
      <c r="J3287" s="36"/>
      <c r="K3287" s="36"/>
      <c r="L3287" s="36"/>
      <c r="M3287" s="36"/>
    </row>
    <row r="3288" spans="1:13" ht="20.25" customHeight="1">
      <c r="A3288" s="7" t="s">
        <v>82</v>
      </c>
      <c r="B3288" s="8" t="s">
        <v>13</v>
      </c>
      <c r="C3288" s="8"/>
      <c r="D3288" s="8"/>
      <c r="E3288" s="8"/>
      <c r="F3288" s="8"/>
      <c r="G3288" s="8"/>
      <c r="H3288" s="8"/>
      <c r="I3288" s="8"/>
      <c r="J3288" s="8"/>
      <c r="K3288" s="9" t="s">
        <v>78</v>
      </c>
      <c r="L3288" s="10">
        <v>45201</v>
      </c>
      <c r="M3288" s="10"/>
    </row>
    <row r="3289" spans="1:13" ht="20.25" customHeight="1">
      <c r="A3289" s="8" t="s">
        <v>84</v>
      </c>
      <c r="B3289" s="8"/>
      <c r="C3289" s="8"/>
      <c r="D3289" s="8"/>
      <c r="E3289" s="8"/>
      <c r="F3289" s="8"/>
      <c r="G3289" s="8"/>
      <c r="H3289" s="8"/>
      <c r="I3289" s="8"/>
      <c r="J3289" s="8"/>
      <c r="K3289" s="8"/>
      <c r="L3289" s="8"/>
      <c r="M3289" s="8"/>
    </row>
    <row r="3290" spans="1:13" ht="20.25" customHeight="1">
      <c r="A3290" s="8"/>
      <c r="B3290" s="8"/>
      <c r="C3290" s="8"/>
      <c r="D3290" s="8"/>
      <c r="E3290" s="8"/>
      <c r="F3290" s="8"/>
      <c r="G3290" s="8"/>
      <c r="H3290" s="8"/>
      <c r="I3290" s="8"/>
      <c r="J3290" s="8"/>
      <c r="K3290" s="8"/>
      <c r="L3290" s="8"/>
      <c r="M3290" s="8"/>
    </row>
    <row r="3291" spans="1:13" ht="20.25" customHeight="1">
      <c r="A3291" s="11" t="s">
        <v>85</v>
      </c>
      <c r="B3291" s="8" t="s">
        <v>86</v>
      </c>
      <c r="C3291" s="8"/>
      <c r="D3291" s="8"/>
      <c r="E3291" s="8"/>
      <c r="F3291" s="8"/>
      <c r="G3291" s="8"/>
      <c r="H3291" s="8" t="s">
        <v>86</v>
      </c>
      <c r="I3291" s="8"/>
      <c r="J3291" s="8"/>
      <c r="K3291" s="8"/>
      <c r="L3291" s="8"/>
      <c r="M3291" s="8"/>
    </row>
    <row r="3292" spans="1:13" ht="20.25" customHeight="1">
      <c r="A3292" s="12" t="s">
        <v>87</v>
      </c>
      <c r="B3292" s="13" t="s">
        <v>88</v>
      </c>
      <c r="C3292" s="13" t="s">
        <v>89</v>
      </c>
      <c r="D3292" s="13" t="s">
        <v>90</v>
      </c>
      <c r="E3292" s="13" t="s">
        <v>91</v>
      </c>
      <c r="F3292" s="13" t="s">
        <v>92</v>
      </c>
      <c r="G3292" s="14" t="s">
        <v>93</v>
      </c>
      <c r="H3292" s="15" t="s">
        <v>88</v>
      </c>
      <c r="I3292" s="15" t="s">
        <v>89</v>
      </c>
      <c r="J3292" s="15" t="s">
        <v>90</v>
      </c>
      <c r="K3292" s="15" t="s">
        <v>91</v>
      </c>
      <c r="L3292" s="15" t="s">
        <v>92</v>
      </c>
      <c r="M3292" s="16" t="s">
        <v>93</v>
      </c>
    </row>
    <row r="3293" spans="1:13" ht="20.25" customHeight="1">
      <c r="A3293" s="17" t="s">
        <v>94</v>
      </c>
      <c r="B3293" s="18"/>
      <c r="C3293" s="18"/>
      <c r="D3293" s="18"/>
      <c r="E3293" s="18">
        <v>2</v>
      </c>
      <c r="F3293" s="18">
        <v>11</v>
      </c>
      <c r="G3293" s="14">
        <f>SUM(B3293:F3293)</f>
        <v>13</v>
      </c>
      <c r="H3293" s="19">
        <f>IFERROR(B3293/$G$3298,0)</f>
        <v>0</v>
      </c>
      <c r="I3293" s="19">
        <f t="shared" ref="I3293:L3295" si="525">IFERROR(C3293/$G$3298,0)</f>
        <v>0</v>
      </c>
      <c r="J3293" s="19">
        <f t="shared" si="525"/>
        <v>0</v>
      </c>
      <c r="K3293" s="19">
        <f t="shared" si="525"/>
        <v>0.15384615384615385</v>
      </c>
      <c r="L3293" s="19">
        <f>IFERROR(F3293/$G$3298,0)</f>
        <v>0.84615384615384615</v>
      </c>
      <c r="M3293" s="20" t="s">
        <v>95</v>
      </c>
    </row>
    <row r="3294" spans="1:13" ht="20.25" customHeight="1">
      <c r="A3294" s="17" t="s">
        <v>96</v>
      </c>
      <c r="B3294" s="18"/>
      <c r="C3294" s="18"/>
      <c r="D3294" s="18"/>
      <c r="E3294" s="18">
        <v>2</v>
      </c>
      <c r="F3294" s="18">
        <v>11</v>
      </c>
      <c r="G3294" s="14">
        <f>SUM(B3294:F3294)</f>
        <v>13</v>
      </c>
      <c r="H3294" s="19">
        <f>IFERROR(B3294/$G$3298,0)</f>
        <v>0</v>
      </c>
      <c r="I3294" s="19">
        <f t="shared" si="525"/>
        <v>0</v>
      </c>
      <c r="J3294" s="19">
        <f t="shared" si="525"/>
        <v>0</v>
      </c>
      <c r="K3294" s="19">
        <f t="shared" si="525"/>
        <v>0.15384615384615385</v>
      </c>
      <c r="L3294" s="19">
        <f t="shared" si="525"/>
        <v>0.84615384615384615</v>
      </c>
      <c r="M3294" s="21" t="s">
        <v>95</v>
      </c>
    </row>
    <row r="3295" spans="1:13" ht="20.25" customHeight="1">
      <c r="A3295" s="17" t="s">
        <v>97</v>
      </c>
      <c r="B3295" s="18"/>
      <c r="C3295" s="18"/>
      <c r="D3295" s="18"/>
      <c r="E3295" s="18">
        <v>2</v>
      </c>
      <c r="F3295" s="18">
        <v>11</v>
      </c>
      <c r="G3295" s="14">
        <f>SUM(B3295:F3295)</f>
        <v>13</v>
      </c>
      <c r="H3295" s="19">
        <f>IFERROR(B3295/$G$3298,0)</f>
        <v>0</v>
      </c>
      <c r="I3295" s="19">
        <f t="shared" si="525"/>
        <v>0</v>
      </c>
      <c r="J3295" s="19">
        <f t="shared" si="525"/>
        <v>0</v>
      </c>
      <c r="K3295" s="19">
        <f t="shared" si="525"/>
        <v>0.15384615384615385</v>
      </c>
      <c r="L3295" s="19">
        <f t="shared" si="525"/>
        <v>0.84615384615384615</v>
      </c>
      <c r="M3295" s="21" t="s">
        <v>95</v>
      </c>
    </row>
    <row r="3296" spans="1:13" ht="20.25" customHeight="1">
      <c r="A3296" s="22" t="s">
        <v>98</v>
      </c>
      <c r="B3296" s="23">
        <f>IFERROR(AVERAGE(B3293:B3295),0)</f>
        <v>0</v>
      </c>
      <c r="C3296" s="23">
        <f>IFERROR(AVERAGE(C3293:C3295),0)</f>
        <v>0</v>
      </c>
      <c r="D3296" s="23">
        <f>IFERROR(AVERAGE(D3293:D3295),0)</f>
        <v>0</v>
      </c>
      <c r="E3296" s="23">
        <f>IFERROR(AVERAGE(E3293:E3295),0)</f>
        <v>2</v>
      </c>
      <c r="F3296" s="23">
        <f>IFERROR(AVERAGE(F3293:F3295),0)</f>
        <v>11</v>
      </c>
      <c r="G3296" s="23">
        <f>SUM(AVERAGE(G3293:G3295))</f>
        <v>13</v>
      </c>
      <c r="H3296" s="24">
        <f>AVERAGE(H3293:H3295)*0.2</f>
        <v>0</v>
      </c>
      <c r="I3296" s="24">
        <f>AVERAGE(I3293:I3295)*0.4</f>
        <v>0</v>
      </c>
      <c r="J3296" s="24">
        <f>AVERAGE(J3293:J3295)*0.6</f>
        <v>0</v>
      </c>
      <c r="K3296" s="24">
        <f>AVERAGE(K3293:K3295)*0.8</f>
        <v>0.12307692307692308</v>
      </c>
      <c r="L3296" s="24">
        <f>AVERAGE(L3293:L3295)*1</f>
        <v>0.84615384615384615</v>
      </c>
      <c r="M3296" s="25">
        <f>SUM(H3296:L3296)</f>
        <v>0.96923076923076923</v>
      </c>
    </row>
    <row r="3297" spans="1:13" ht="20.25" customHeight="1">
      <c r="A3297" s="12" t="s">
        <v>99</v>
      </c>
      <c r="B3297" s="13" t="s">
        <v>88</v>
      </c>
      <c r="C3297" s="13" t="s">
        <v>89</v>
      </c>
      <c r="D3297" s="13" t="s">
        <v>90</v>
      </c>
      <c r="E3297" s="13" t="s">
        <v>91</v>
      </c>
      <c r="F3297" s="13" t="s">
        <v>92</v>
      </c>
      <c r="G3297" s="14" t="s">
        <v>93</v>
      </c>
      <c r="H3297" s="15" t="s">
        <v>88</v>
      </c>
      <c r="I3297" s="15" t="s">
        <v>89</v>
      </c>
      <c r="J3297" s="15" t="s">
        <v>90</v>
      </c>
      <c r="K3297" s="15" t="s">
        <v>91</v>
      </c>
      <c r="L3297" s="26" t="s">
        <v>92</v>
      </c>
      <c r="M3297" s="14" t="s">
        <v>93</v>
      </c>
    </row>
    <row r="3298" spans="1:13" ht="20.25" customHeight="1">
      <c r="A3298" s="17" t="s">
        <v>100</v>
      </c>
      <c r="B3298" s="18"/>
      <c r="C3298" s="18"/>
      <c r="D3298" s="18"/>
      <c r="E3298" s="18">
        <v>1</v>
      </c>
      <c r="F3298" s="18">
        <v>12</v>
      </c>
      <c r="G3298" s="14">
        <f>SUM(B3298:F3298)</f>
        <v>13</v>
      </c>
      <c r="H3298" s="19">
        <f t="shared" ref="H3298:L3302" si="526">IFERROR(B3298/$G$3303,0)</f>
        <v>0</v>
      </c>
      <c r="I3298" s="19">
        <f t="shared" si="526"/>
        <v>0</v>
      </c>
      <c r="J3298" s="19">
        <f t="shared" si="526"/>
        <v>0</v>
      </c>
      <c r="K3298" s="19">
        <f t="shared" si="526"/>
        <v>7.6923076923076927E-2</v>
      </c>
      <c r="L3298" s="19">
        <f t="shared" si="526"/>
        <v>0.92307692307692313</v>
      </c>
      <c r="M3298" s="21" t="s">
        <v>95</v>
      </c>
    </row>
    <row r="3299" spans="1:13" ht="20.25" customHeight="1">
      <c r="A3299" s="17" t="s">
        <v>101</v>
      </c>
      <c r="B3299" s="18"/>
      <c r="C3299" s="18"/>
      <c r="D3299" s="18"/>
      <c r="E3299" s="18">
        <v>1</v>
      </c>
      <c r="F3299" s="18">
        <v>12</v>
      </c>
      <c r="G3299" s="14">
        <f>SUM(B3299:F3299)</f>
        <v>13</v>
      </c>
      <c r="H3299" s="19">
        <f t="shared" si="526"/>
        <v>0</v>
      </c>
      <c r="I3299" s="19">
        <f t="shared" si="526"/>
        <v>0</v>
      </c>
      <c r="J3299" s="19">
        <f t="shared" si="526"/>
        <v>0</v>
      </c>
      <c r="K3299" s="19">
        <f t="shared" si="526"/>
        <v>7.6923076923076927E-2</v>
      </c>
      <c r="L3299" s="19">
        <f t="shared" si="526"/>
        <v>0.92307692307692313</v>
      </c>
      <c r="M3299" s="21" t="s">
        <v>95</v>
      </c>
    </row>
    <row r="3300" spans="1:13" ht="20.25" customHeight="1">
      <c r="A3300" s="17" t="s">
        <v>102</v>
      </c>
      <c r="B3300" s="18"/>
      <c r="C3300" s="18"/>
      <c r="D3300" s="18"/>
      <c r="E3300" s="18">
        <v>1</v>
      </c>
      <c r="F3300" s="18">
        <v>12</v>
      </c>
      <c r="G3300" s="14">
        <f>SUM(B3300:F3300)</f>
        <v>13</v>
      </c>
      <c r="H3300" s="19">
        <f t="shared" si="526"/>
        <v>0</v>
      </c>
      <c r="I3300" s="19">
        <f t="shared" si="526"/>
        <v>0</v>
      </c>
      <c r="J3300" s="19">
        <f t="shared" si="526"/>
        <v>0</v>
      </c>
      <c r="K3300" s="19">
        <f t="shared" si="526"/>
        <v>7.6923076923076927E-2</v>
      </c>
      <c r="L3300" s="19">
        <f t="shared" si="526"/>
        <v>0.92307692307692313</v>
      </c>
      <c r="M3300" s="21" t="s">
        <v>95</v>
      </c>
    </row>
    <row r="3301" spans="1:13" ht="20.25" customHeight="1">
      <c r="A3301" s="17" t="s">
        <v>103</v>
      </c>
      <c r="B3301" s="18"/>
      <c r="C3301" s="18"/>
      <c r="D3301" s="18"/>
      <c r="E3301" s="18">
        <v>1</v>
      </c>
      <c r="F3301" s="18">
        <v>12</v>
      </c>
      <c r="G3301" s="14">
        <f>SUM(B3301:F3301)</f>
        <v>13</v>
      </c>
      <c r="H3301" s="19">
        <f t="shared" si="526"/>
        <v>0</v>
      </c>
      <c r="I3301" s="19">
        <f t="shared" si="526"/>
        <v>0</v>
      </c>
      <c r="J3301" s="19">
        <f t="shared" si="526"/>
        <v>0</v>
      </c>
      <c r="K3301" s="19">
        <f t="shared" si="526"/>
        <v>7.6923076923076927E-2</v>
      </c>
      <c r="L3301" s="19">
        <f t="shared" si="526"/>
        <v>0.92307692307692313</v>
      </c>
      <c r="M3301" s="21" t="s">
        <v>95</v>
      </c>
    </row>
    <row r="3302" spans="1:13" ht="20.25" customHeight="1">
      <c r="A3302" s="17" t="s">
        <v>104</v>
      </c>
      <c r="B3302" s="18"/>
      <c r="C3302" s="18"/>
      <c r="D3302" s="18"/>
      <c r="E3302" s="18">
        <v>1</v>
      </c>
      <c r="F3302" s="18">
        <v>12</v>
      </c>
      <c r="G3302" s="14">
        <f>SUM(B3302:F3302)</f>
        <v>13</v>
      </c>
      <c r="H3302" s="19">
        <f t="shared" si="526"/>
        <v>0</v>
      </c>
      <c r="I3302" s="19">
        <f t="shared" si="526"/>
        <v>0</v>
      </c>
      <c r="J3302" s="19">
        <f t="shared" si="526"/>
        <v>0</v>
      </c>
      <c r="K3302" s="19">
        <f t="shared" si="526"/>
        <v>7.6923076923076927E-2</v>
      </c>
      <c r="L3302" s="19">
        <f t="shared" si="526"/>
        <v>0.92307692307692313</v>
      </c>
      <c r="M3302" s="21"/>
    </row>
    <row r="3303" spans="1:13" ht="20.25" customHeight="1">
      <c r="A3303" s="22" t="s">
        <v>105</v>
      </c>
      <c r="B3303" s="23">
        <f>IFERROR(AVERAGE(B3298:B3302),0)</f>
        <v>0</v>
      </c>
      <c r="C3303" s="23">
        <f>IFERROR(AVERAGE(C3298:C3302),0)</f>
        <v>0</v>
      </c>
      <c r="D3303" s="23">
        <f>IFERROR(AVERAGE(D3298:D3302),0)</f>
        <v>0</v>
      </c>
      <c r="E3303" s="23">
        <f>IFERROR(AVERAGE(E3298:E3302),0)</f>
        <v>1</v>
      </c>
      <c r="F3303" s="23">
        <f>IFERROR(AVERAGE(F3298:F3302),0)</f>
        <v>12</v>
      </c>
      <c r="G3303" s="23">
        <f>SUM(AVERAGE(G3298:G3302))</f>
        <v>13</v>
      </c>
      <c r="H3303" s="25">
        <f>AVERAGE(H3298:H3302)*0.2</f>
        <v>0</v>
      </c>
      <c r="I3303" s="25">
        <f>AVERAGE(I3298:I3302)*0.4</f>
        <v>0</v>
      </c>
      <c r="J3303" s="25">
        <f>AVERAGE(J3298:J3302)*0.6</f>
        <v>0</v>
      </c>
      <c r="K3303" s="25">
        <f>AVERAGE(K3298:K3302)*0.8</f>
        <v>6.1538461538461542E-2</v>
      </c>
      <c r="L3303" s="25">
        <f>AVERAGE(L3298:L3302)*1</f>
        <v>0.92307692307692313</v>
      </c>
      <c r="M3303" s="25">
        <f>SUM(H3303:L3303)</f>
        <v>0.98461538461538467</v>
      </c>
    </row>
    <row r="3304" spans="1:13" ht="20.25" customHeight="1">
      <c r="A3304" s="12" t="s">
        <v>106</v>
      </c>
      <c r="B3304" s="13" t="s">
        <v>88</v>
      </c>
      <c r="C3304" s="13" t="s">
        <v>89</v>
      </c>
      <c r="D3304" s="13" t="s">
        <v>90</v>
      </c>
      <c r="E3304" s="13" t="s">
        <v>91</v>
      </c>
      <c r="F3304" s="13" t="s">
        <v>92</v>
      </c>
      <c r="G3304" s="14" t="s">
        <v>93</v>
      </c>
      <c r="H3304" s="15" t="s">
        <v>88</v>
      </c>
      <c r="I3304" s="15" t="s">
        <v>89</v>
      </c>
      <c r="J3304" s="15" t="s">
        <v>90</v>
      </c>
      <c r="K3304" s="15" t="s">
        <v>91</v>
      </c>
      <c r="L3304" s="26" t="s">
        <v>92</v>
      </c>
      <c r="M3304" s="14" t="s">
        <v>93</v>
      </c>
    </row>
    <row r="3305" spans="1:13" ht="20.25" customHeight="1">
      <c r="A3305" s="17" t="s">
        <v>107</v>
      </c>
      <c r="B3305" s="18"/>
      <c r="C3305" s="18"/>
      <c r="D3305" s="18"/>
      <c r="E3305" s="18">
        <v>2</v>
      </c>
      <c r="F3305" s="18">
        <v>11</v>
      </c>
      <c r="G3305" s="14">
        <f>SUM(B3305:F3305)</f>
        <v>13</v>
      </c>
      <c r="H3305" s="19">
        <f>IFERROR(B3305/$G$3310,0)</f>
        <v>0</v>
      </c>
      <c r="I3305" s="19">
        <f t="shared" ref="I3305:L3307" si="527">IFERROR(C3305/$G$3310,0)</f>
        <v>0</v>
      </c>
      <c r="J3305" s="19">
        <f t="shared" si="527"/>
        <v>0</v>
      </c>
      <c r="K3305" s="19">
        <f t="shared" si="527"/>
        <v>0.15384615384615385</v>
      </c>
      <c r="L3305" s="19">
        <f t="shared" si="527"/>
        <v>0.84615384615384615</v>
      </c>
      <c r="M3305" s="21" t="s">
        <v>95</v>
      </c>
    </row>
    <row r="3306" spans="1:13" ht="20.25" customHeight="1">
      <c r="A3306" s="17" t="s">
        <v>108</v>
      </c>
      <c r="B3306" s="18"/>
      <c r="C3306" s="18"/>
      <c r="D3306" s="18"/>
      <c r="E3306" s="18">
        <v>2</v>
      </c>
      <c r="F3306" s="18">
        <v>11</v>
      </c>
      <c r="G3306" s="14">
        <f>SUM(B3306:F3306)</f>
        <v>13</v>
      </c>
      <c r="H3306" s="19">
        <f>IFERROR(B3306/$G$3310,0)</f>
        <v>0</v>
      </c>
      <c r="I3306" s="19">
        <f t="shared" si="527"/>
        <v>0</v>
      </c>
      <c r="J3306" s="19">
        <f t="shared" si="527"/>
        <v>0</v>
      </c>
      <c r="K3306" s="19">
        <f t="shared" si="527"/>
        <v>0.15384615384615385</v>
      </c>
      <c r="L3306" s="19">
        <f t="shared" si="527"/>
        <v>0.84615384615384615</v>
      </c>
      <c r="M3306" s="21" t="s">
        <v>95</v>
      </c>
    </row>
    <row r="3307" spans="1:13" ht="20.25" customHeight="1">
      <c r="A3307" s="17" t="s">
        <v>109</v>
      </c>
      <c r="B3307" s="18"/>
      <c r="C3307" s="18"/>
      <c r="D3307" s="18"/>
      <c r="E3307" s="18">
        <v>2</v>
      </c>
      <c r="F3307" s="18">
        <v>11</v>
      </c>
      <c r="G3307" s="14">
        <f>SUM(B3307:F3307)</f>
        <v>13</v>
      </c>
      <c r="H3307" s="19">
        <f>IFERROR(B3307/$G$3310,0)</f>
        <v>0</v>
      </c>
      <c r="I3307" s="19">
        <f t="shared" si="527"/>
        <v>0</v>
      </c>
      <c r="J3307" s="19">
        <f t="shared" si="527"/>
        <v>0</v>
      </c>
      <c r="K3307" s="19">
        <f t="shared" si="527"/>
        <v>0.15384615384615385</v>
      </c>
      <c r="L3307" s="19">
        <f t="shared" si="527"/>
        <v>0.84615384615384615</v>
      </c>
      <c r="M3307" s="21" t="s">
        <v>95</v>
      </c>
    </row>
    <row r="3308" spans="1:13" ht="20.25" customHeight="1">
      <c r="A3308" s="22" t="s">
        <v>105</v>
      </c>
      <c r="B3308" s="23">
        <f>IFERROR(AVERAGE(B3305:B3307),0)</f>
        <v>0</v>
      </c>
      <c r="C3308" s="23">
        <f>IFERROR(AVERAGE(C3305:C3307),0)</f>
        <v>0</v>
      </c>
      <c r="D3308" s="27">
        <f>IFERROR(AVERAGE(D3305:D3307),0)</f>
        <v>0</v>
      </c>
      <c r="E3308" s="27">
        <f>IFERROR(AVERAGE(E3305:E3307),0)</f>
        <v>2</v>
      </c>
      <c r="F3308" s="27">
        <f>IFERROR(AVERAGE(F3305:F3307),0)</f>
        <v>11</v>
      </c>
      <c r="G3308" s="27">
        <f>SUM(AVERAGE(G3305:G3307))</f>
        <v>13</v>
      </c>
      <c r="H3308" s="25">
        <f>AVERAGE(H3305:H3307)*0.2</f>
        <v>0</v>
      </c>
      <c r="I3308" s="25">
        <f>AVERAGE(I3305:I3307)*0.4</f>
        <v>0</v>
      </c>
      <c r="J3308" s="25">
        <f>AVERAGE(J3305:J3307)*0.6</f>
        <v>0</v>
      </c>
      <c r="K3308" s="25">
        <f>AVERAGE(K3305:K3307)*0.8</f>
        <v>0.12307692307692308</v>
      </c>
      <c r="L3308" s="25">
        <f>AVERAGE(L3305:L3307)*1</f>
        <v>0.84615384615384615</v>
      </c>
      <c r="M3308" s="28">
        <f>SUM(H3308:L3308)</f>
        <v>0.96923076923076923</v>
      </c>
    </row>
    <row r="3309" spans="1:13" ht="20.25" customHeight="1">
      <c r="A3309" s="12" t="s">
        <v>110</v>
      </c>
      <c r="B3309" s="13" t="s">
        <v>88</v>
      </c>
      <c r="C3309" s="13" t="s">
        <v>89</v>
      </c>
      <c r="D3309" s="13" t="s">
        <v>90</v>
      </c>
      <c r="E3309" s="13" t="s">
        <v>91</v>
      </c>
      <c r="F3309" s="13" t="s">
        <v>92</v>
      </c>
      <c r="G3309" s="14" t="s">
        <v>93</v>
      </c>
      <c r="H3309" s="15" t="s">
        <v>88</v>
      </c>
      <c r="I3309" s="15" t="s">
        <v>89</v>
      </c>
      <c r="J3309" s="15" t="s">
        <v>90</v>
      </c>
      <c r="K3309" s="15" t="s">
        <v>91</v>
      </c>
      <c r="L3309" s="26" t="s">
        <v>92</v>
      </c>
      <c r="M3309" s="14" t="s">
        <v>93</v>
      </c>
    </row>
    <row r="3310" spans="1:13" ht="20.25" customHeight="1">
      <c r="A3310" s="29" t="s">
        <v>111</v>
      </c>
      <c r="B3310" s="30"/>
      <c r="C3310" s="30"/>
      <c r="D3310" s="30"/>
      <c r="E3310" s="18">
        <v>2</v>
      </c>
      <c r="F3310" s="18">
        <v>11</v>
      </c>
      <c r="G3310" s="31">
        <f t="shared" ref="G3310:G3315" si="528">SUM(B3310:F3310)</f>
        <v>13</v>
      </c>
      <c r="H3310" s="32">
        <f>IFERROR(B3310/$G$3315,0)</f>
        <v>0</v>
      </c>
      <c r="I3310" s="32">
        <f t="shared" ref="I3310:L3313" si="529">IFERROR(C3310/$G$3315,0)</f>
        <v>0</v>
      </c>
      <c r="J3310" s="32">
        <f t="shared" si="529"/>
        <v>0</v>
      </c>
      <c r="K3310" s="32">
        <f t="shared" si="529"/>
        <v>0</v>
      </c>
      <c r="L3310" s="32">
        <f t="shared" si="529"/>
        <v>0</v>
      </c>
      <c r="M3310" s="21" t="s">
        <v>95</v>
      </c>
    </row>
    <row r="3311" spans="1:13" ht="20.25" customHeight="1">
      <c r="A3311" s="29" t="s">
        <v>112</v>
      </c>
      <c r="B3311" s="30"/>
      <c r="C3311" s="30"/>
      <c r="D3311" s="30"/>
      <c r="E3311" s="18">
        <v>2</v>
      </c>
      <c r="F3311" s="18">
        <v>11</v>
      </c>
      <c r="G3311" s="31">
        <f t="shared" si="528"/>
        <v>13</v>
      </c>
      <c r="H3311" s="32">
        <f>IFERROR(B3311/$G$3315,0)</f>
        <v>0</v>
      </c>
      <c r="I3311" s="32">
        <f t="shared" si="529"/>
        <v>0</v>
      </c>
      <c r="J3311" s="32">
        <f t="shared" si="529"/>
        <v>0</v>
      </c>
      <c r="K3311" s="32">
        <f t="shared" si="529"/>
        <v>0</v>
      </c>
      <c r="L3311" s="32">
        <f t="shared" si="529"/>
        <v>0</v>
      </c>
      <c r="M3311" s="21" t="s">
        <v>95</v>
      </c>
    </row>
    <row r="3312" spans="1:13" ht="20.25" customHeight="1">
      <c r="A3312" s="29" t="s">
        <v>113</v>
      </c>
      <c r="B3312" s="30"/>
      <c r="C3312" s="30"/>
      <c r="D3312" s="30"/>
      <c r="E3312" s="18">
        <v>2</v>
      </c>
      <c r="F3312" s="18">
        <v>11</v>
      </c>
      <c r="G3312" s="31">
        <f t="shared" si="528"/>
        <v>13</v>
      </c>
      <c r="H3312" s="32">
        <f>IFERROR(B3312/$G$3315,0)</f>
        <v>0</v>
      </c>
      <c r="I3312" s="32">
        <f t="shared" si="529"/>
        <v>0</v>
      </c>
      <c r="J3312" s="32">
        <f t="shared" si="529"/>
        <v>0</v>
      </c>
      <c r="K3312" s="32">
        <f t="shared" si="529"/>
        <v>0</v>
      </c>
      <c r="L3312" s="32">
        <f t="shared" si="529"/>
        <v>0</v>
      </c>
      <c r="M3312" s="21" t="s">
        <v>95</v>
      </c>
    </row>
    <row r="3313" spans="1:13" ht="20.25" customHeight="1">
      <c r="A3313" s="29" t="s">
        <v>114</v>
      </c>
      <c r="B3313" s="30"/>
      <c r="C3313" s="30"/>
      <c r="D3313" s="30"/>
      <c r="E3313" s="18">
        <v>2</v>
      </c>
      <c r="F3313" s="18">
        <v>11</v>
      </c>
      <c r="G3313" s="31">
        <f t="shared" si="528"/>
        <v>13</v>
      </c>
      <c r="H3313" s="32">
        <f>IFERROR(B3313/$G$3315,0)</f>
        <v>0</v>
      </c>
      <c r="I3313" s="32">
        <f t="shared" si="529"/>
        <v>0</v>
      </c>
      <c r="J3313" s="32">
        <f t="shared" si="529"/>
        <v>0</v>
      </c>
      <c r="K3313" s="32">
        <f t="shared" si="529"/>
        <v>0</v>
      </c>
      <c r="L3313" s="32">
        <f t="shared" si="529"/>
        <v>0</v>
      </c>
      <c r="M3313" s="21" t="s">
        <v>95</v>
      </c>
    </row>
    <row r="3314" spans="1:13" ht="20.25" customHeight="1">
      <c r="A3314" s="17" t="s">
        <v>105</v>
      </c>
      <c r="B3314" s="33">
        <f>IFERROR(AVERAGE(B3310:B3313),0)</f>
        <v>0</v>
      </c>
      <c r="C3314" s="33">
        <f>IFERROR(AVERAGE(C3310:C3313),0)</f>
        <v>0</v>
      </c>
      <c r="D3314" s="33">
        <f>IFERROR(AVERAGE(D3310:D3313),0)</f>
        <v>0</v>
      </c>
      <c r="E3314" s="33">
        <f>IFERROR(AVERAGE(E3310:E3313),0)</f>
        <v>2</v>
      </c>
      <c r="F3314" s="33">
        <f>IFERROR(AVERAGE(F3310:F3313),0)</f>
        <v>11</v>
      </c>
      <c r="G3314" s="33">
        <f>SUM(AVERAGE(G3310:G3313))</f>
        <v>13</v>
      </c>
      <c r="H3314" s="28">
        <f>AVERAGE(H3310:H3313)*0.2</f>
        <v>0</v>
      </c>
      <c r="I3314" s="28">
        <f>AVERAGE(I3310:I3313)*0.4</f>
        <v>0</v>
      </c>
      <c r="J3314" s="28">
        <f>AVERAGE(J3310:J3313)*0.6</f>
        <v>0</v>
      </c>
      <c r="K3314" s="28">
        <f>AVERAGE(K3310:K3313)*0.8</f>
        <v>0</v>
      </c>
      <c r="L3314" s="28">
        <f>AVERAGE(L3310:L3313)*1</f>
        <v>0</v>
      </c>
      <c r="M3314" s="28">
        <f>SUM(H3314:L3314)</f>
        <v>0</v>
      </c>
    </row>
    <row r="3315" spans="1:13" ht="20.25" customHeight="1">
      <c r="A3315" s="29" t="s">
        <v>121</v>
      </c>
      <c r="B3315" s="30"/>
      <c r="C3315" s="30"/>
      <c r="D3315" s="30"/>
      <c r="E3315" s="30"/>
      <c r="F3315" s="30"/>
      <c r="G3315" s="31">
        <f t="shared" si="528"/>
        <v>0</v>
      </c>
      <c r="H3315" s="32">
        <f>IFERROR(B3315/$G$3320,0)</f>
        <v>0</v>
      </c>
      <c r="I3315" s="32">
        <f>IFERROR(C3315/$G$3320,0)</f>
        <v>0</v>
      </c>
      <c r="J3315" s="32">
        <f>IFERROR(D3315/$G$3320,0)</f>
        <v>0</v>
      </c>
      <c r="K3315" s="32">
        <f>IFERROR(E3315/$G$3320,0)</f>
        <v>0</v>
      </c>
      <c r="L3315" s="32">
        <f>IFERROR(F3315/$G$3320,0)</f>
        <v>0</v>
      </c>
      <c r="M3315" s="21" t="s">
        <v>95</v>
      </c>
    </row>
    <row r="3316" spans="1:13" ht="20.25" customHeight="1">
      <c r="A3316" s="34" t="s">
        <v>115</v>
      </c>
      <c r="B3316" s="34"/>
      <c r="C3316" s="34"/>
      <c r="D3316" s="34"/>
      <c r="E3316" s="34"/>
      <c r="F3316" s="34"/>
      <c r="G3316" s="35">
        <v>13</v>
      </c>
      <c r="H3316" s="28" t="s">
        <v>95</v>
      </c>
      <c r="I3316" s="28" t="s">
        <v>95</v>
      </c>
      <c r="J3316" s="28" t="s">
        <v>95</v>
      </c>
      <c r="K3316" s="28" t="s">
        <v>95</v>
      </c>
      <c r="L3316" s="28" t="s">
        <v>95</v>
      </c>
      <c r="M3316" s="28">
        <f>(M3296+M3303+M3308+M3314)/4</f>
        <v>0.73076923076923084</v>
      </c>
    </row>
    <row r="3317" spans="1:13" ht="20.25" customHeight="1">
      <c r="A3317" s="36"/>
      <c r="B3317" s="36"/>
      <c r="C3317" s="36"/>
      <c r="D3317" s="36"/>
      <c r="E3317" s="36"/>
      <c r="F3317" s="36"/>
      <c r="G3317" s="36"/>
      <c r="H3317" s="36"/>
      <c r="I3317" s="36"/>
      <c r="J3317" s="36"/>
      <c r="K3317" s="36"/>
      <c r="L3317" s="36"/>
      <c r="M3317" s="36"/>
    </row>
    <row r="3318" spans="1:13" ht="20.25" customHeight="1">
      <c r="A3318" s="36"/>
      <c r="B3318" s="36"/>
      <c r="C3318" s="36"/>
      <c r="D3318" s="36"/>
      <c r="E3318" s="36"/>
      <c r="F3318" s="36"/>
      <c r="G3318" s="36"/>
      <c r="H3318" s="36"/>
      <c r="I3318" s="36"/>
      <c r="J3318" s="36"/>
      <c r="K3318" s="36"/>
      <c r="L3318" s="36"/>
      <c r="M3318" s="36"/>
    </row>
    <row r="3319" spans="1:13" ht="20.25" customHeight="1">
      <c r="A3319" s="7" t="s">
        <v>82</v>
      </c>
      <c r="B3319" s="8" t="s">
        <v>12</v>
      </c>
      <c r="C3319" s="8"/>
      <c r="D3319" s="8"/>
      <c r="E3319" s="8"/>
      <c r="F3319" s="8"/>
      <c r="G3319" s="8"/>
      <c r="H3319" s="8"/>
      <c r="I3319" s="8"/>
      <c r="J3319" s="8"/>
      <c r="K3319" s="9" t="s">
        <v>78</v>
      </c>
      <c r="L3319" s="10">
        <v>45128</v>
      </c>
      <c r="M3319" s="10"/>
    </row>
    <row r="3320" spans="1:13" ht="20.25" customHeight="1">
      <c r="A3320" s="8" t="s">
        <v>84</v>
      </c>
      <c r="B3320" s="8"/>
      <c r="C3320" s="8"/>
      <c r="D3320" s="8"/>
      <c r="E3320" s="8"/>
      <c r="F3320" s="8"/>
      <c r="G3320" s="8"/>
      <c r="H3320" s="8"/>
      <c r="I3320" s="8"/>
      <c r="J3320" s="8"/>
      <c r="K3320" s="8"/>
      <c r="L3320" s="8"/>
      <c r="M3320" s="8"/>
    </row>
    <row r="3321" spans="1:13" ht="20.25" customHeight="1">
      <c r="A3321" s="8"/>
      <c r="B3321" s="8"/>
      <c r="C3321" s="8"/>
      <c r="D3321" s="8"/>
      <c r="E3321" s="8"/>
      <c r="F3321" s="8"/>
      <c r="G3321" s="8"/>
      <c r="H3321" s="8"/>
      <c r="I3321" s="8"/>
      <c r="J3321" s="8"/>
      <c r="K3321" s="8"/>
      <c r="L3321" s="8"/>
      <c r="M3321" s="8"/>
    </row>
    <row r="3322" spans="1:13" ht="20.25" customHeight="1">
      <c r="A3322" s="11" t="s">
        <v>85</v>
      </c>
      <c r="B3322" s="8" t="s">
        <v>86</v>
      </c>
      <c r="C3322" s="8"/>
      <c r="D3322" s="8"/>
      <c r="E3322" s="8"/>
      <c r="F3322" s="8"/>
      <c r="G3322" s="8"/>
      <c r="H3322" s="8" t="s">
        <v>86</v>
      </c>
      <c r="I3322" s="8"/>
      <c r="J3322" s="8"/>
      <c r="K3322" s="8"/>
      <c r="L3322" s="8"/>
      <c r="M3322" s="8"/>
    </row>
    <row r="3323" spans="1:13" ht="20.25" customHeight="1">
      <c r="A3323" s="12" t="s">
        <v>87</v>
      </c>
      <c r="B3323" s="13" t="s">
        <v>88</v>
      </c>
      <c r="C3323" s="13" t="s">
        <v>89</v>
      </c>
      <c r="D3323" s="13" t="s">
        <v>90</v>
      </c>
      <c r="E3323" s="13" t="s">
        <v>91</v>
      </c>
      <c r="F3323" s="13" t="s">
        <v>92</v>
      </c>
      <c r="G3323" s="14" t="s">
        <v>93</v>
      </c>
      <c r="H3323" s="15" t="s">
        <v>88</v>
      </c>
      <c r="I3323" s="15" t="s">
        <v>89</v>
      </c>
      <c r="J3323" s="15" t="s">
        <v>90</v>
      </c>
      <c r="K3323" s="15" t="s">
        <v>91</v>
      </c>
      <c r="L3323" s="15" t="s">
        <v>92</v>
      </c>
      <c r="M3323" s="16" t="s">
        <v>93</v>
      </c>
    </row>
    <row r="3324" spans="1:13" ht="20.25" customHeight="1">
      <c r="A3324" s="17" t="s">
        <v>94</v>
      </c>
      <c r="B3324" s="18"/>
      <c r="C3324" s="18"/>
      <c r="D3324" s="18"/>
      <c r="E3324" s="18">
        <v>4</v>
      </c>
      <c r="F3324" s="18">
        <v>14</v>
      </c>
      <c r="G3324" s="14">
        <f>SUM(B3324:F3324)</f>
        <v>18</v>
      </c>
      <c r="H3324" s="19">
        <f>IFERROR(B3324/$G$3329,0)</f>
        <v>0</v>
      </c>
      <c r="I3324" s="19">
        <f t="shared" ref="I3324:L3326" si="530">IFERROR(C3324/$G$3329,0)</f>
        <v>0</v>
      </c>
      <c r="J3324" s="19">
        <f t="shared" si="530"/>
        <v>0</v>
      </c>
      <c r="K3324" s="19">
        <f t="shared" si="530"/>
        <v>0.22222222222222221</v>
      </c>
      <c r="L3324" s="19">
        <f>IFERROR(F3324/$G$3329,0)</f>
        <v>0.77777777777777779</v>
      </c>
      <c r="M3324" s="20" t="s">
        <v>95</v>
      </c>
    </row>
    <row r="3325" spans="1:13" ht="20.25" customHeight="1">
      <c r="A3325" s="17" t="s">
        <v>96</v>
      </c>
      <c r="B3325" s="18"/>
      <c r="C3325" s="18"/>
      <c r="D3325" s="18"/>
      <c r="E3325" s="18">
        <v>3</v>
      </c>
      <c r="F3325" s="18">
        <v>15</v>
      </c>
      <c r="G3325" s="14">
        <f>SUM(B3325:F3325)</f>
        <v>18</v>
      </c>
      <c r="H3325" s="19">
        <f>IFERROR(B3325/$G$3329,0)</f>
        <v>0</v>
      </c>
      <c r="I3325" s="19">
        <f t="shared" si="530"/>
        <v>0</v>
      </c>
      <c r="J3325" s="19">
        <f t="shared" si="530"/>
        <v>0</v>
      </c>
      <c r="K3325" s="19">
        <f t="shared" si="530"/>
        <v>0.16666666666666666</v>
      </c>
      <c r="L3325" s="19">
        <f t="shared" si="530"/>
        <v>0.83333333333333337</v>
      </c>
      <c r="M3325" s="21" t="s">
        <v>95</v>
      </c>
    </row>
    <row r="3326" spans="1:13" ht="20.25" customHeight="1">
      <c r="A3326" s="17" t="s">
        <v>97</v>
      </c>
      <c r="B3326" s="18"/>
      <c r="C3326" s="18"/>
      <c r="D3326" s="18"/>
      <c r="E3326" s="18">
        <v>3</v>
      </c>
      <c r="F3326" s="18">
        <v>15</v>
      </c>
      <c r="G3326" s="14">
        <f>SUM(B3326:F3326)</f>
        <v>18</v>
      </c>
      <c r="H3326" s="19">
        <f>IFERROR(B3326/$G$3329,0)</f>
        <v>0</v>
      </c>
      <c r="I3326" s="19">
        <f t="shared" si="530"/>
        <v>0</v>
      </c>
      <c r="J3326" s="19">
        <f t="shared" si="530"/>
        <v>0</v>
      </c>
      <c r="K3326" s="19">
        <f t="shared" si="530"/>
        <v>0.16666666666666666</v>
      </c>
      <c r="L3326" s="19">
        <f t="shared" si="530"/>
        <v>0.83333333333333337</v>
      </c>
      <c r="M3326" s="21" t="s">
        <v>95</v>
      </c>
    </row>
    <row r="3327" spans="1:13" ht="20.25" customHeight="1">
      <c r="A3327" s="22" t="s">
        <v>98</v>
      </c>
      <c r="B3327" s="23">
        <f>IFERROR(AVERAGE(B3324:B3326),0)</f>
        <v>0</v>
      </c>
      <c r="C3327" s="23">
        <f>IFERROR(AVERAGE(C3324:C3326),0)</f>
        <v>0</v>
      </c>
      <c r="D3327" s="23">
        <f>IFERROR(AVERAGE(D3324:D3326),0)</f>
        <v>0</v>
      </c>
      <c r="E3327" s="23">
        <f>IFERROR(AVERAGE(E3324:E3326),0)</f>
        <v>3.3333333333333335</v>
      </c>
      <c r="F3327" s="23">
        <f>IFERROR(AVERAGE(F3324:F3326),0)</f>
        <v>14.666666666666666</v>
      </c>
      <c r="G3327" s="23">
        <f>SUM(AVERAGE(G3324:G3326))</f>
        <v>18</v>
      </c>
      <c r="H3327" s="24">
        <f>AVERAGE(H3324:H3326)*0.2</f>
        <v>0</v>
      </c>
      <c r="I3327" s="24">
        <f>AVERAGE(I3324:I3326)*0.4</f>
        <v>0</v>
      </c>
      <c r="J3327" s="24">
        <f>AVERAGE(J3324:J3326)*0.6</f>
        <v>0</v>
      </c>
      <c r="K3327" s="24">
        <f>AVERAGE(K3324:K3326)*0.8</f>
        <v>0.14814814814814811</v>
      </c>
      <c r="L3327" s="24">
        <f>AVERAGE(L3324:L3326)*1</f>
        <v>0.81481481481481488</v>
      </c>
      <c r="M3327" s="25">
        <f>SUM(H3327:L3327)</f>
        <v>0.96296296296296302</v>
      </c>
    </row>
    <row r="3328" spans="1:13" ht="20.25" customHeight="1">
      <c r="A3328" s="12" t="s">
        <v>99</v>
      </c>
      <c r="B3328" s="13" t="s">
        <v>88</v>
      </c>
      <c r="C3328" s="13" t="s">
        <v>89</v>
      </c>
      <c r="D3328" s="13" t="s">
        <v>90</v>
      </c>
      <c r="E3328" s="13" t="s">
        <v>91</v>
      </c>
      <c r="F3328" s="13" t="s">
        <v>92</v>
      </c>
      <c r="G3328" s="14" t="s">
        <v>93</v>
      </c>
      <c r="H3328" s="15" t="s">
        <v>88</v>
      </c>
      <c r="I3328" s="15" t="s">
        <v>89</v>
      </c>
      <c r="J3328" s="15" t="s">
        <v>90</v>
      </c>
      <c r="K3328" s="15" t="s">
        <v>91</v>
      </c>
      <c r="L3328" s="26" t="s">
        <v>92</v>
      </c>
      <c r="M3328" s="14" t="s">
        <v>93</v>
      </c>
    </row>
    <row r="3329" spans="1:13" ht="20.25" customHeight="1">
      <c r="A3329" s="17" t="s">
        <v>100</v>
      </c>
      <c r="B3329" s="18"/>
      <c r="C3329" s="18"/>
      <c r="D3329" s="18"/>
      <c r="E3329" s="18">
        <v>1</v>
      </c>
      <c r="F3329" s="18">
        <v>17</v>
      </c>
      <c r="G3329" s="14">
        <f>SUM(B3329:F3329)</f>
        <v>18</v>
      </c>
      <c r="H3329" s="19">
        <f t="shared" ref="H3329:L3333" si="531">IFERROR(B3329/$G$3334,0)</f>
        <v>0</v>
      </c>
      <c r="I3329" s="19">
        <f t="shared" si="531"/>
        <v>0</v>
      </c>
      <c r="J3329" s="19">
        <f t="shared" si="531"/>
        <v>0</v>
      </c>
      <c r="K3329" s="19">
        <f t="shared" si="531"/>
        <v>5.5555555555555552E-2</v>
      </c>
      <c r="L3329" s="19">
        <f t="shared" si="531"/>
        <v>0.94444444444444442</v>
      </c>
      <c r="M3329" s="21" t="s">
        <v>95</v>
      </c>
    </row>
    <row r="3330" spans="1:13" ht="20.25" customHeight="1">
      <c r="A3330" s="17" t="s">
        <v>101</v>
      </c>
      <c r="B3330" s="18"/>
      <c r="C3330" s="18"/>
      <c r="D3330" s="18"/>
      <c r="E3330" s="18">
        <v>1</v>
      </c>
      <c r="F3330" s="18">
        <v>17</v>
      </c>
      <c r="G3330" s="14">
        <f>SUM(B3330:F3330)</f>
        <v>18</v>
      </c>
      <c r="H3330" s="19">
        <f t="shared" si="531"/>
        <v>0</v>
      </c>
      <c r="I3330" s="19">
        <f t="shared" si="531"/>
        <v>0</v>
      </c>
      <c r="J3330" s="19">
        <f t="shared" si="531"/>
        <v>0</v>
      </c>
      <c r="K3330" s="19">
        <f t="shared" si="531"/>
        <v>5.5555555555555552E-2</v>
      </c>
      <c r="L3330" s="19">
        <f t="shared" si="531"/>
        <v>0.94444444444444442</v>
      </c>
      <c r="M3330" s="21" t="s">
        <v>95</v>
      </c>
    </row>
    <row r="3331" spans="1:13" ht="20.25" customHeight="1">
      <c r="A3331" s="17" t="s">
        <v>102</v>
      </c>
      <c r="B3331" s="18"/>
      <c r="C3331" s="18"/>
      <c r="D3331" s="18"/>
      <c r="E3331" s="18">
        <v>1</v>
      </c>
      <c r="F3331" s="18">
        <v>17</v>
      </c>
      <c r="G3331" s="14">
        <f>SUM(B3331:F3331)</f>
        <v>18</v>
      </c>
      <c r="H3331" s="19">
        <f t="shared" si="531"/>
        <v>0</v>
      </c>
      <c r="I3331" s="19">
        <f t="shared" si="531"/>
        <v>0</v>
      </c>
      <c r="J3331" s="19">
        <f t="shared" si="531"/>
        <v>0</v>
      </c>
      <c r="K3331" s="19">
        <f t="shared" si="531"/>
        <v>5.5555555555555552E-2</v>
      </c>
      <c r="L3331" s="19">
        <f t="shared" si="531"/>
        <v>0.94444444444444442</v>
      </c>
      <c r="M3331" s="21" t="s">
        <v>95</v>
      </c>
    </row>
    <row r="3332" spans="1:13" ht="20.25" customHeight="1">
      <c r="A3332" s="17" t="s">
        <v>103</v>
      </c>
      <c r="B3332" s="18"/>
      <c r="C3332" s="18"/>
      <c r="D3332" s="18"/>
      <c r="E3332" s="18">
        <v>1</v>
      </c>
      <c r="F3332" s="18">
        <v>17</v>
      </c>
      <c r="G3332" s="14">
        <f>SUM(B3332:F3332)</f>
        <v>18</v>
      </c>
      <c r="H3332" s="19">
        <f t="shared" si="531"/>
        <v>0</v>
      </c>
      <c r="I3332" s="19">
        <f t="shared" si="531"/>
        <v>0</v>
      </c>
      <c r="J3332" s="19">
        <f t="shared" si="531"/>
        <v>0</v>
      </c>
      <c r="K3332" s="19">
        <f t="shared" si="531"/>
        <v>5.5555555555555552E-2</v>
      </c>
      <c r="L3332" s="19">
        <f t="shared" si="531"/>
        <v>0.94444444444444442</v>
      </c>
      <c r="M3332" s="21" t="s">
        <v>95</v>
      </c>
    </row>
    <row r="3333" spans="1:13" ht="20.25" customHeight="1">
      <c r="A3333" s="17" t="s">
        <v>104</v>
      </c>
      <c r="B3333" s="18"/>
      <c r="C3333" s="18"/>
      <c r="D3333" s="18"/>
      <c r="E3333" s="18">
        <v>1</v>
      </c>
      <c r="F3333" s="18">
        <v>17</v>
      </c>
      <c r="G3333" s="14">
        <f>SUM(B3333:F3333)</f>
        <v>18</v>
      </c>
      <c r="H3333" s="19">
        <f t="shared" si="531"/>
        <v>0</v>
      </c>
      <c r="I3333" s="19">
        <f t="shared" si="531"/>
        <v>0</v>
      </c>
      <c r="J3333" s="19">
        <f t="shared" si="531"/>
        <v>0</v>
      </c>
      <c r="K3333" s="19">
        <f t="shared" si="531"/>
        <v>5.5555555555555552E-2</v>
      </c>
      <c r="L3333" s="19">
        <f t="shared" si="531"/>
        <v>0.94444444444444442</v>
      </c>
      <c r="M3333" s="21"/>
    </row>
    <row r="3334" spans="1:13" ht="20.25" customHeight="1">
      <c r="A3334" s="22" t="s">
        <v>105</v>
      </c>
      <c r="B3334" s="23">
        <f>IFERROR(AVERAGE(B3329:B3333),0)</f>
        <v>0</v>
      </c>
      <c r="C3334" s="23">
        <f>IFERROR(AVERAGE(C3329:C3333),0)</f>
        <v>0</v>
      </c>
      <c r="D3334" s="23">
        <f>IFERROR(AVERAGE(D3329:D3333),0)</f>
        <v>0</v>
      </c>
      <c r="E3334" s="23">
        <f>IFERROR(AVERAGE(E3329:E3333),0)</f>
        <v>1</v>
      </c>
      <c r="F3334" s="23">
        <f>IFERROR(AVERAGE(F3329:F3333),0)</f>
        <v>17</v>
      </c>
      <c r="G3334" s="23">
        <f>SUM(AVERAGE(G3329:G3333))</f>
        <v>18</v>
      </c>
      <c r="H3334" s="25">
        <f>AVERAGE(H3329:H3333)*0.2</f>
        <v>0</v>
      </c>
      <c r="I3334" s="25">
        <f>AVERAGE(I3329:I3333)*0.4</f>
        <v>0</v>
      </c>
      <c r="J3334" s="25">
        <f>AVERAGE(J3329:J3333)*0.6</f>
        <v>0</v>
      </c>
      <c r="K3334" s="25">
        <f>AVERAGE(K3329:K3333)*0.8</f>
        <v>4.4444444444444453E-2</v>
      </c>
      <c r="L3334" s="25">
        <f>AVERAGE(L3329:L3333)*1</f>
        <v>0.94444444444444442</v>
      </c>
      <c r="M3334" s="25">
        <f>SUM(H3334:L3334)</f>
        <v>0.98888888888888893</v>
      </c>
    </row>
    <row r="3335" spans="1:13" ht="20.25" customHeight="1">
      <c r="A3335" s="12" t="s">
        <v>106</v>
      </c>
      <c r="B3335" s="13" t="s">
        <v>88</v>
      </c>
      <c r="C3335" s="13" t="s">
        <v>89</v>
      </c>
      <c r="D3335" s="13" t="s">
        <v>90</v>
      </c>
      <c r="E3335" s="13" t="s">
        <v>91</v>
      </c>
      <c r="F3335" s="13" t="s">
        <v>92</v>
      </c>
      <c r="G3335" s="14" t="s">
        <v>93</v>
      </c>
      <c r="H3335" s="15" t="s">
        <v>88</v>
      </c>
      <c r="I3335" s="15" t="s">
        <v>89</v>
      </c>
      <c r="J3335" s="15" t="s">
        <v>90</v>
      </c>
      <c r="K3335" s="15" t="s">
        <v>91</v>
      </c>
      <c r="L3335" s="26" t="s">
        <v>92</v>
      </c>
      <c r="M3335" s="14" t="s">
        <v>93</v>
      </c>
    </row>
    <row r="3336" spans="1:13" ht="20.25" customHeight="1">
      <c r="A3336" s="17" t="s">
        <v>107</v>
      </c>
      <c r="B3336" s="18"/>
      <c r="C3336" s="18"/>
      <c r="D3336" s="18"/>
      <c r="E3336" s="18">
        <v>2</v>
      </c>
      <c r="F3336" s="18">
        <v>16</v>
      </c>
      <c r="G3336" s="14">
        <f>SUM(B3336:F3336)</f>
        <v>18</v>
      </c>
      <c r="H3336" s="19">
        <f>IFERROR(B3336/$G$3341,0)</f>
        <v>0</v>
      </c>
      <c r="I3336" s="19">
        <f t="shared" ref="I3336:L3338" si="532">IFERROR(C3336/$G$3341,0)</f>
        <v>0</v>
      </c>
      <c r="J3336" s="19">
        <f t="shared" si="532"/>
        <v>0</v>
      </c>
      <c r="K3336" s="19">
        <f t="shared" si="532"/>
        <v>0.1111111111111111</v>
      </c>
      <c r="L3336" s="19">
        <f t="shared" si="532"/>
        <v>0.88888888888888884</v>
      </c>
      <c r="M3336" s="21" t="s">
        <v>95</v>
      </c>
    </row>
    <row r="3337" spans="1:13" ht="20.25" customHeight="1">
      <c r="A3337" s="17" t="s">
        <v>108</v>
      </c>
      <c r="B3337" s="18"/>
      <c r="C3337" s="18"/>
      <c r="D3337" s="18"/>
      <c r="E3337" s="18">
        <v>3</v>
      </c>
      <c r="F3337" s="18">
        <v>15</v>
      </c>
      <c r="G3337" s="14">
        <f>SUM(B3337:F3337)</f>
        <v>18</v>
      </c>
      <c r="H3337" s="19">
        <f>IFERROR(B3337/$G$3341,0)</f>
        <v>0</v>
      </c>
      <c r="I3337" s="19">
        <f t="shared" si="532"/>
        <v>0</v>
      </c>
      <c r="J3337" s="19">
        <f t="shared" si="532"/>
        <v>0</v>
      </c>
      <c r="K3337" s="19">
        <f t="shared" si="532"/>
        <v>0.16666666666666666</v>
      </c>
      <c r="L3337" s="19">
        <f t="shared" si="532"/>
        <v>0.83333333333333337</v>
      </c>
      <c r="M3337" s="21" t="s">
        <v>95</v>
      </c>
    </row>
    <row r="3338" spans="1:13" ht="20.25" customHeight="1">
      <c r="A3338" s="17" t="s">
        <v>109</v>
      </c>
      <c r="B3338" s="18"/>
      <c r="C3338" s="18"/>
      <c r="D3338" s="18"/>
      <c r="E3338" s="18">
        <v>2</v>
      </c>
      <c r="F3338" s="18">
        <v>16</v>
      </c>
      <c r="G3338" s="14">
        <f>SUM(B3338:F3338)</f>
        <v>18</v>
      </c>
      <c r="H3338" s="19">
        <f>IFERROR(B3338/$G$3341,0)</f>
        <v>0</v>
      </c>
      <c r="I3338" s="19">
        <f t="shared" si="532"/>
        <v>0</v>
      </c>
      <c r="J3338" s="19">
        <f t="shared" si="532"/>
        <v>0</v>
      </c>
      <c r="K3338" s="19">
        <f t="shared" si="532"/>
        <v>0.1111111111111111</v>
      </c>
      <c r="L3338" s="19">
        <f t="shared" si="532"/>
        <v>0.88888888888888884</v>
      </c>
      <c r="M3338" s="21" t="s">
        <v>95</v>
      </c>
    </row>
    <row r="3339" spans="1:13" ht="20.25" customHeight="1">
      <c r="A3339" s="22" t="s">
        <v>105</v>
      </c>
      <c r="B3339" s="23">
        <f>IFERROR(AVERAGE(B3336:B3338),0)</f>
        <v>0</v>
      </c>
      <c r="C3339" s="23">
        <f>IFERROR(AVERAGE(C3336:C3338),0)</f>
        <v>0</v>
      </c>
      <c r="D3339" s="27">
        <f>IFERROR(AVERAGE(D3336:D3338),0)</f>
        <v>0</v>
      </c>
      <c r="E3339" s="27">
        <f>IFERROR(AVERAGE(E3336:E3338),0)</f>
        <v>2.3333333333333335</v>
      </c>
      <c r="F3339" s="27">
        <f>IFERROR(AVERAGE(F3336:F3338),0)</f>
        <v>15.666666666666666</v>
      </c>
      <c r="G3339" s="27">
        <f>SUM(AVERAGE(G3336:G3338))</f>
        <v>18</v>
      </c>
      <c r="H3339" s="25">
        <f>AVERAGE(H3336:H3338)*0.2</f>
        <v>0</v>
      </c>
      <c r="I3339" s="25">
        <f>AVERAGE(I3336:I3338)*0.4</f>
        <v>0</v>
      </c>
      <c r="J3339" s="25">
        <f>AVERAGE(J3336:J3338)*0.6</f>
        <v>0</v>
      </c>
      <c r="K3339" s="25">
        <f>AVERAGE(K3336:K3338)*0.8</f>
        <v>0.1037037037037037</v>
      </c>
      <c r="L3339" s="25">
        <f>AVERAGE(L3336:L3338)*1</f>
        <v>0.87037037037037035</v>
      </c>
      <c r="M3339" s="28">
        <f>SUM(H3339:L3339)</f>
        <v>0.97407407407407409</v>
      </c>
    </row>
    <row r="3340" spans="1:13" ht="20.25" customHeight="1">
      <c r="A3340" s="12" t="s">
        <v>110</v>
      </c>
      <c r="B3340" s="13" t="s">
        <v>88</v>
      </c>
      <c r="C3340" s="13" t="s">
        <v>89</v>
      </c>
      <c r="D3340" s="13" t="s">
        <v>90</v>
      </c>
      <c r="E3340" s="13" t="s">
        <v>91</v>
      </c>
      <c r="F3340" s="13" t="s">
        <v>92</v>
      </c>
      <c r="G3340" s="14" t="s">
        <v>93</v>
      </c>
      <c r="H3340" s="15" t="s">
        <v>88</v>
      </c>
      <c r="I3340" s="15" t="s">
        <v>89</v>
      </c>
      <c r="J3340" s="15" t="s">
        <v>90</v>
      </c>
      <c r="K3340" s="15" t="s">
        <v>91</v>
      </c>
      <c r="L3340" s="26" t="s">
        <v>92</v>
      </c>
      <c r="M3340" s="14" t="s">
        <v>93</v>
      </c>
    </row>
    <row r="3341" spans="1:13" ht="20.25" customHeight="1">
      <c r="A3341" s="29" t="s">
        <v>111</v>
      </c>
      <c r="B3341" s="30"/>
      <c r="C3341" s="30"/>
      <c r="D3341" s="30"/>
      <c r="E3341" s="18">
        <v>3</v>
      </c>
      <c r="F3341" s="18">
        <v>15</v>
      </c>
      <c r="G3341" s="31">
        <f t="shared" ref="G3341:G3346" si="533">SUM(B3341:F3341)</f>
        <v>18</v>
      </c>
      <c r="H3341" s="32">
        <f>IFERROR(B3341/$G$3346,0)</f>
        <v>0</v>
      </c>
      <c r="I3341" s="32">
        <f t="shared" ref="I3341:L3344" si="534">IFERROR(C3341/$G$3346,0)</f>
        <v>0</v>
      </c>
      <c r="J3341" s="32">
        <f t="shared" si="534"/>
        <v>0</v>
      </c>
      <c r="K3341" s="32">
        <f t="shared" si="534"/>
        <v>0</v>
      </c>
      <c r="L3341" s="32">
        <f t="shared" si="534"/>
        <v>0</v>
      </c>
      <c r="M3341" s="21" t="s">
        <v>95</v>
      </c>
    </row>
    <row r="3342" spans="1:13" ht="20.25" customHeight="1">
      <c r="A3342" s="29" t="s">
        <v>112</v>
      </c>
      <c r="B3342" s="30"/>
      <c r="C3342" s="30"/>
      <c r="D3342" s="30"/>
      <c r="E3342" s="18">
        <v>4</v>
      </c>
      <c r="F3342" s="18">
        <v>14</v>
      </c>
      <c r="G3342" s="31">
        <f t="shared" si="533"/>
        <v>18</v>
      </c>
      <c r="H3342" s="32">
        <f>IFERROR(B3342/$G$3346,0)</f>
        <v>0</v>
      </c>
      <c r="I3342" s="32">
        <f t="shared" si="534"/>
        <v>0</v>
      </c>
      <c r="J3342" s="32">
        <f t="shared" si="534"/>
        <v>0</v>
      </c>
      <c r="K3342" s="32">
        <f t="shared" si="534"/>
        <v>0</v>
      </c>
      <c r="L3342" s="32">
        <f t="shared" si="534"/>
        <v>0</v>
      </c>
      <c r="M3342" s="21" t="s">
        <v>95</v>
      </c>
    </row>
    <row r="3343" spans="1:13" ht="20.25" customHeight="1">
      <c r="A3343" s="29" t="s">
        <v>113</v>
      </c>
      <c r="B3343" s="30"/>
      <c r="C3343" s="30"/>
      <c r="D3343" s="30"/>
      <c r="E3343" s="18">
        <v>2</v>
      </c>
      <c r="F3343" s="18">
        <v>16</v>
      </c>
      <c r="G3343" s="31">
        <f t="shared" si="533"/>
        <v>18</v>
      </c>
      <c r="H3343" s="32">
        <f>IFERROR(B3343/$G$3346,0)</f>
        <v>0</v>
      </c>
      <c r="I3343" s="32">
        <f t="shared" si="534"/>
        <v>0</v>
      </c>
      <c r="J3343" s="32">
        <f t="shared" si="534"/>
        <v>0</v>
      </c>
      <c r="K3343" s="32">
        <f t="shared" si="534"/>
        <v>0</v>
      </c>
      <c r="L3343" s="32">
        <f t="shared" si="534"/>
        <v>0</v>
      </c>
      <c r="M3343" s="21" t="s">
        <v>95</v>
      </c>
    </row>
    <row r="3344" spans="1:13" ht="20.25" customHeight="1">
      <c r="A3344" s="29" t="s">
        <v>114</v>
      </c>
      <c r="B3344" s="30"/>
      <c r="C3344" s="30"/>
      <c r="D3344" s="30"/>
      <c r="E3344" s="18">
        <v>3</v>
      </c>
      <c r="F3344" s="18">
        <v>15</v>
      </c>
      <c r="G3344" s="31">
        <f t="shared" si="533"/>
        <v>18</v>
      </c>
      <c r="H3344" s="32">
        <f>IFERROR(B3344/$G$3346,0)</f>
        <v>0</v>
      </c>
      <c r="I3344" s="32">
        <f t="shared" si="534"/>
        <v>0</v>
      </c>
      <c r="J3344" s="32">
        <f t="shared" si="534"/>
        <v>0</v>
      </c>
      <c r="K3344" s="32">
        <f t="shared" si="534"/>
        <v>0</v>
      </c>
      <c r="L3344" s="32">
        <f t="shared" si="534"/>
        <v>0</v>
      </c>
      <c r="M3344" s="21" t="s">
        <v>95</v>
      </c>
    </row>
    <row r="3345" spans="1:13" ht="20.25" customHeight="1">
      <c r="A3345" s="17" t="s">
        <v>105</v>
      </c>
      <c r="B3345" s="33">
        <f>IFERROR(AVERAGE(B3341:B3344),0)</f>
        <v>0</v>
      </c>
      <c r="C3345" s="33">
        <f>IFERROR(AVERAGE(C3341:C3344),0)</f>
        <v>0</v>
      </c>
      <c r="D3345" s="33">
        <f>IFERROR(AVERAGE(D3341:D3344),0)</f>
        <v>0</v>
      </c>
      <c r="E3345" s="33">
        <f>IFERROR(AVERAGE(E3341:E3344),0)</f>
        <v>3</v>
      </c>
      <c r="F3345" s="33">
        <f>IFERROR(AVERAGE(F3341:F3344),0)</f>
        <v>15</v>
      </c>
      <c r="G3345" s="33">
        <f>SUM(AVERAGE(G3341:G3344))</f>
        <v>18</v>
      </c>
      <c r="H3345" s="28">
        <f>AVERAGE(H3341:H3344)*0.2</f>
        <v>0</v>
      </c>
      <c r="I3345" s="28">
        <f>AVERAGE(I3341:I3344)*0.4</f>
        <v>0</v>
      </c>
      <c r="J3345" s="28">
        <f>AVERAGE(J3341:J3344)*0.6</f>
        <v>0</v>
      </c>
      <c r="K3345" s="28">
        <f>AVERAGE(K3341:K3344)*0.8</f>
        <v>0</v>
      </c>
      <c r="L3345" s="28">
        <f>AVERAGE(L3341:L3344)*1</f>
        <v>0</v>
      </c>
      <c r="M3345" s="28">
        <f>SUM(H3345:L3345)</f>
        <v>0</v>
      </c>
    </row>
    <row r="3346" spans="1:13" ht="20.25" customHeight="1">
      <c r="A3346" s="29" t="s">
        <v>121</v>
      </c>
      <c r="B3346" s="30"/>
      <c r="C3346" s="30"/>
      <c r="D3346" s="30"/>
      <c r="E3346" s="30"/>
      <c r="F3346" s="30"/>
      <c r="G3346" s="31">
        <f t="shared" si="533"/>
        <v>0</v>
      </c>
      <c r="H3346" s="32">
        <f>IFERROR(B3346/$G$3351,0)</f>
        <v>0</v>
      </c>
      <c r="I3346" s="32">
        <f>IFERROR(C3346/$G$3351,0)</f>
        <v>0</v>
      </c>
      <c r="J3346" s="32">
        <f>IFERROR(D3346/$G$3351,0)</f>
        <v>0</v>
      </c>
      <c r="K3346" s="32">
        <f>IFERROR(E3346/$G$3351,0)</f>
        <v>0</v>
      </c>
      <c r="L3346" s="32">
        <f>IFERROR(F3346/$G$3351,0)</f>
        <v>0</v>
      </c>
      <c r="M3346" s="21" t="s">
        <v>95</v>
      </c>
    </row>
    <row r="3347" spans="1:13" ht="20.25" customHeight="1">
      <c r="A3347" s="34" t="s">
        <v>115</v>
      </c>
      <c r="B3347" s="34"/>
      <c r="C3347" s="34"/>
      <c r="D3347" s="34"/>
      <c r="E3347" s="34"/>
      <c r="F3347" s="34"/>
      <c r="G3347" s="35">
        <v>18</v>
      </c>
      <c r="H3347" s="28" t="s">
        <v>95</v>
      </c>
      <c r="I3347" s="28" t="s">
        <v>95</v>
      </c>
      <c r="J3347" s="28" t="s">
        <v>95</v>
      </c>
      <c r="K3347" s="28" t="s">
        <v>95</v>
      </c>
      <c r="L3347" s="28" t="s">
        <v>95</v>
      </c>
      <c r="M3347" s="28">
        <f>(M3327+M3334+M3339+M3345)/4</f>
        <v>0.73148148148148151</v>
      </c>
    </row>
    <row r="3348" spans="1:13" ht="20.25" customHeight="1">
      <c r="A3348" s="36"/>
      <c r="B3348" s="36"/>
      <c r="C3348" s="36"/>
      <c r="D3348" s="36"/>
      <c r="E3348" s="36"/>
      <c r="F3348" s="36"/>
      <c r="G3348" s="36"/>
      <c r="H3348" s="36"/>
      <c r="I3348" s="36"/>
      <c r="J3348" s="36"/>
      <c r="K3348" s="36"/>
      <c r="L3348" s="36"/>
      <c r="M3348" s="36"/>
    </row>
    <row r="3349" spans="1:13" ht="20.25" customHeight="1">
      <c r="A3349" s="36"/>
      <c r="B3349" s="36"/>
      <c r="C3349" s="36"/>
      <c r="D3349" s="36"/>
      <c r="E3349" s="36"/>
      <c r="F3349" s="36"/>
      <c r="G3349" s="36"/>
      <c r="H3349" s="36"/>
      <c r="I3349" s="36"/>
      <c r="J3349" s="36"/>
      <c r="K3349" s="36"/>
      <c r="L3349" s="36"/>
      <c r="M3349" s="36"/>
    </row>
    <row r="3350" spans="1:13" ht="20.25" customHeight="1">
      <c r="A3350" s="7" t="s">
        <v>82</v>
      </c>
      <c r="B3350" s="8" t="s">
        <v>11</v>
      </c>
      <c r="C3350" s="8"/>
      <c r="D3350" s="8"/>
      <c r="E3350" s="8"/>
      <c r="F3350" s="8"/>
      <c r="G3350" s="8"/>
      <c r="H3350" s="8"/>
      <c r="I3350" s="8"/>
      <c r="J3350" s="8"/>
      <c r="K3350" s="9" t="s">
        <v>78</v>
      </c>
      <c r="L3350" s="10">
        <v>45114</v>
      </c>
      <c r="M3350" s="10"/>
    </row>
    <row r="3351" spans="1:13" ht="20.25" customHeight="1">
      <c r="A3351" s="8" t="s">
        <v>84</v>
      </c>
      <c r="B3351" s="8"/>
      <c r="C3351" s="8"/>
      <c r="D3351" s="8"/>
      <c r="E3351" s="8"/>
      <c r="F3351" s="8"/>
      <c r="G3351" s="8"/>
      <c r="H3351" s="8"/>
      <c r="I3351" s="8"/>
      <c r="J3351" s="8"/>
      <c r="K3351" s="8"/>
      <c r="L3351" s="8"/>
      <c r="M3351" s="8"/>
    </row>
    <row r="3352" spans="1:13" ht="20.25" customHeight="1">
      <c r="A3352" s="8"/>
      <c r="B3352" s="8"/>
      <c r="C3352" s="8"/>
      <c r="D3352" s="8"/>
      <c r="E3352" s="8"/>
      <c r="F3352" s="8"/>
      <c r="G3352" s="8"/>
      <c r="H3352" s="8"/>
      <c r="I3352" s="8"/>
      <c r="J3352" s="8"/>
      <c r="K3352" s="8"/>
      <c r="L3352" s="8"/>
      <c r="M3352" s="8"/>
    </row>
    <row r="3353" spans="1:13" ht="20.25" customHeight="1">
      <c r="A3353" s="11" t="s">
        <v>85</v>
      </c>
      <c r="B3353" s="8" t="s">
        <v>86</v>
      </c>
      <c r="C3353" s="8"/>
      <c r="D3353" s="8"/>
      <c r="E3353" s="8"/>
      <c r="F3353" s="8"/>
      <c r="G3353" s="8"/>
      <c r="H3353" s="8" t="s">
        <v>86</v>
      </c>
      <c r="I3353" s="8"/>
      <c r="J3353" s="8"/>
      <c r="K3353" s="8"/>
      <c r="L3353" s="8"/>
      <c r="M3353" s="8"/>
    </row>
    <row r="3354" spans="1:13" ht="20.25" customHeight="1">
      <c r="A3354" s="12" t="s">
        <v>87</v>
      </c>
      <c r="B3354" s="13" t="s">
        <v>88</v>
      </c>
      <c r="C3354" s="13" t="s">
        <v>89</v>
      </c>
      <c r="D3354" s="13" t="s">
        <v>90</v>
      </c>
      <c r="E3354" s="13" t="s">
        <v>91</v>
      </c>
      <c r="F3354" s="13" t="s">
        <v>92</v>
      </c>
      <c r="G3354" s="14" t="s">
        <v>93</v>
      </c>
      <c r="H3354" s="15" t="s">
        <v>88</v>
      </c>
      <c r="I3354" s="15" t="s">
        <v>89</v>
      </c>
      <c r="J3354" s="15" t="s">
        <v>90</v>
      </c>
      <c r="K3354" s="15" t="s">
        <v>91</v>
      </c>
      <c r="L3354" s="15" t="s">
        <v>92</v>
      </c>
      <c r="M3354" s="16" t="s">
        <v>93</v>
      </c>
    </row>
    <row r="3355" spans="1:13" ht="20.25" customHeight="1">
      <c r="A3355" s="17" t="s">
        <v>94</v>
      </c>
      <c r="B3355" s="18"/>
      <c r="C3355" s="18"/>
      <c r="D3355" s="18"/>
      <c r="E3355" s="18">
        <v>4</v>
      </c>
      <c r="F3355" s="18">
        <v>14</v>
      </c>
      <c r="G3355" s="14">
        <f>SUM(B3355:F3355)</f>
        <v>18</v>
      </c>
      <c r="H3355" s="19">
        <f>IFERROR(B3355/$G$3360,0)</f>
        <v>0</v>
      </c>
      <c r="I3355" s="19">
        <f t="shared" ref="I3355:L3357" si="535">IFERROR(C3355/$G$3360,0)</f>
        <v>0</v>
      </c>
      <c r="J3355" s="19">
        <f t="shared" si="535"/>
        <v>0</v>
      </c>
      <c r="K3355" s="19">
        <f t="shared" si="535"/>
        <v>0.22222222222222221</v>
      </c>
      <c r="L3355" s="19">
        <f>IFERROR(F3355/$G$3360,0)</f>
        <v>0.77777777777777779</v>
      </c>
      <c r="M3355" s="20" t="s">
        <v>95</v>
      </c>
    </row>
    <row r="3356" spans="1:13" ht="20.25" customHeight="1">
      <c r="A3356" s="17" t="s">
        <v>96</v>
      </c>
      <c r="B3356" s="18"/>
      <c r="C3356" s="18"/>
      <c r="D3356" s="18"/>
      <c r="E3356" s="18">
        <v>3</v>
      </c>
      <c r="F3356" s="18">
        <v>15</v>
      </c>
      <c r="G3356" s="14">
        <f>SUM(B3356:F3356)</f>
        <v>18</v>
      </c>
      <c r="H3356" s="19">
        <f>IFERROR(B3356/$G$3360,0)</f>
        <v>0</v>
      </c>
      <c r="I3356" s="19">
        <f t="shared" si="535"/>
        <v>0</v>
      </c>
      <c r="J3356" s="19">
        <f t="shared" si="535"/>
        <v>0</v>
      </c>
      <c r="K3356" s="19">
        <f t="shared" si="535"/>
        <v>0.16666666666666666</v>
      </c>
      <c r="L3356" s="19">
        <f t="shared" si="535"/>
        <v>0.83333333333333337</v>
      </c>
      <c r="M3356" s="21" t="s">
        <v>95</v>
      </c>
    </row>
    <row r="3357" spans="1:13" ht="20.25" customHeight="1">
      <c r="A3357" s="17" t="s">
        <v>97</v>
      </c>
      <c r="B3357" s="18"/>
      <c r="C3357" s="18"/>
      <c r="D3357" s="18"/>
      <c r="E3357" s="18">
        <v>3</v>
      </c>
      <c r="F3357" s="18">
        <v>15</v>
      </c>
      <c r="G3357" s="14">
        <f>SUM(B3357:F3357)</f>
        <v>18</v>
      </c>
      <c r="H3357" s="19">
        <f>IFERROR(B3357/$G$3360,0)</f>
        <v>0</v>
      </c>
      <c r="I3357" s="19">
        <f t="shared" si="535"/>
        <v>0</v>
      </c>
      <c r="J3357" s="19">
        <f t="shared" si="535"/>
        <v>0</v>
      </c>
      <c r="K3357" s="19">
        <f t="shared" si="535"/>
        <v>0.16666666666666666</v>
      </c>
      <c r="L3357" s="19">
        <f t="shared" si="535"/>
        <v>0.83333333333333337</v>
      </c>
      <c r="M3357" s="21" t="s">
        <v>95</v>
      </c>
    </row>
    <row r="3358" spans="1:13" ht="20.25" customHeight="1">
      <c r="A3358" s="22" t="s">
        <v>98</v>
      </c>
      <c r="B3358" s="23">
        <f>IFERROR(AVERAGE(B3355:B3357),0)</f>
        <v>0</v>
      </c>
      <c r="C3358" s="23">
        <f>IFERROR(AVERAGE(C3355:C3357),0)</f>
        <v>0</v>
      </c>
      <c r="D3358" s="23">
        <f>IFERROR(AVERAGE(D3355:D3357),0)</f>
        <v>0</v>
      </c>
      <c r="E3358" s="23">
        <f>IFERROR(AVERAGE(E3355:E3357),0)</f>
        <v>3.3333333333333335</v>
      </c>
      <c r="F3358" s="23">
        <f>IFERROR(AVERAGE(F3355:F3357),0)</f>
        <v>14.666666666666666</v>
      </c>
      <c r="G3358" s="23">
        <f>SUM(AVERAGE(G3355:G3357))</f>
        <v>18</v>
      </c>
      <c r="H3358" s="24">
        <f>AVERAGE(H3355:H3357)*0.2</f>
        <v>0</v>
      </c>
      <c r="I3358" s="24">
        <f>AVERAGE(I3355:I3357)*0.4</f>
        <v>0</v>
      </c>
      <c r="J3358" s="24">
        <f>AVERAGE(J3355:J3357)*0.6</f>
        <v>0</v>
      </c>
      <c r="K3358" s="24">
        <f>AVERAGE(K3355:K3357)*0.8</f>
        <v>0.14814814814814811</v>
      </c>
      <c r="L3358" s="24">
        <f>AVERAGE(L3355:L3357)*1</f>
        <v>0.81481481481481488</v>
      </c>
      <c r="M3358" s="25">
        <f>SUM(H3358:L3358)</f>
        <v>0.96296296296296302</v>
      </c>
    </row>
    <row r="3359" spans="1:13" ht="20.25" customHeight="1">
      <c r="A3359" s="12" t="s">
        <v>99</v>
      </c>
      <c r="B3359" s="13" t="s">
        <v>88</v>
      </c>
      <c r="C3359" s="13" t="s">
        <v>89</v>
      </c>
      <c r="D3359" s="13" t="s">
        <v>90</v>
      </c>
      <c r="E3359" s="13" t="s">
        <v>91</v>
      </c>
      <c r="F3359" s="13" t="s">
        <v>92</v>
      </c>
      <c r="G3359" s="14" t="s">
        <v>93</v>
      </c>
      <c r="H3359" s="15" t="s">
        <v>88</v>
      </c>
      <c r="I3359" s="15" t="s">
        <v>89</v>
      </c>
      <c r="J3359" s="15" t="s">
        <v>90</v>
      </c>
      <c r="K3359" s="15" t="s">
        <v>91</v>
      </c>
      <c r="L3359" s="26" t="s">
        <v>92</v>
      </c>
      <c r="M3359" s="14" t="s">
        <v>93</v>
      </c>
    </row>
    <row r="3360" spans="1:13" ht="20.25" customHeight="1">
      <c r="A3360" s="17" t="s">
        <v>100</v>
      </c>
      <c r="B3360" s="18"/>
      <c r="C3360" s="18"/>
      <c r="D3360" s="18"/>
      <c r="E3360" s="18">
        <v>2</v>
      </c>
      <c r="F3360" s="18">
        <v>16</v>
      </c>
      <c r="G3360" s="14">
        <f>SUM(B3360:F3360)</f>
        <v>18</v>
      </c>
      <c r="H3360" s="19">
        <f t="shared" ref="H3360:L3364" si="536">IFERROR(B3360/$G$3365,0)</f>
        <v>0</v>
      </c>
      <c r="I3360" s="19">
        <f t="shared" si="536"/>
        <v>0</v>
      </c>
      <c r="J3360" s="19">
        <f t="shared" si="536"/>
        <v>0</v>
      </c>
      <c r="K3360" s="19">
        <f t="shared" si="536"/>
        <v>0.1111111111111111</v>
      </c>
      <c r="L3360" s="19">
        <f t="shared" si="536"/>
        <v>0.88888888888888884</v>
      </c>
      <c r="M3360" s="21" t="s">
        <v>95</v>
      </c>
    </row>
    <row r="3361" spans="1:13" ht="20.25" customHeight="1">
      <c r="A3361" s="17" t="s">
        <v>101</v>
      </c>
      <c r="B3361" s="18"/>
      <c r="C3361" s="18"/>
      <c r="D3361" s="18"/>
      <c r="E3361" s="18">
        <v>1</v>
      </c>
      <c r="F3361" s="18">
        <v>17</v>
      </c>
      <c r="G3361" s="14">
        <f>SUM(B3361:F3361)</f>
        <v>18</v>
      </c>
      <c r="H3361" s="19">
        <f t="shared" si="536"/>
        <v>0</v>
      </c>
      <c r="I3361" s="19">
        <f t="shared" si="536"/>
        <v>0</v>
      </c>
      <c r="J3361" s="19">
        <f t="shared" si="536"/>
        <v>0</v>
      </c>
      <c r="K3361" s="19">
        <f t="shared" si="536"/>
        <v>5.5555555555555552E-2</v>
      </c>
      <c r="L3361" s="19">
        <f t="shared" si="536"/>
        <v>0.94444444444444442</v>
      </c>
      <c r="M3361" s="21" t="s">
        <v>95</v>
      </c>
    </row>
    <row r="3362" spans="1:13" ht="20.25" customHeight="1">
      <c r="A3362" s="17" t="s">
        <v>102</v>
      </c>
      <c r="B3362" s="18"/>
      <c r="C3362" s="18"/>
      <c r="D3362" s="18"/>
      <c r="E3362" s="18">
        <v>2</v>
      </c>
      <c r="F3362" s="18">
        <v>16</v>
      </c>
      <c r="G3362" s="14">
        <f>SUM(B3362:F3362)</f>
        <v>18</v>
      </c>
      <c r="H3362" s="19">
        <f t="shared" si="536"/>
        <v>0</v>
      </c>
      <c r="I3362" s="19">
        <f t="shared" si="536"/>
        <v>0</v>
      </c>
      <c r="J3362" s="19">
        <f t="shared" si="536"/>
        <v>0</v>
      </c>
      <c r="K3362" s="19">
        <f t="shared" si="536"/>
        <v>0.1111111111111111</v>
      </c>
      <c r="L3362" s="19">
        <f t="shared" si="536"/>
        <v>0.88888888888888884</v>
      </c>
      <c r="M3362" s="21" t="s">
        <v>95</v>
      </c>
    </row>
    <row r="3363" spans="1:13" ht="20.25" customHeight="1">
      <c r="A3363" s="17" t="s">
        <v>103</v>
      </c>
      <c r="B3363" s="18"/>
      <c r="C3363" s="18"/>
      <c r="D3363" s="18"/>
      <c r="E3363" s="18">
        <v>1</v>
      </c>
      <c r="F3363" s="18">
        <v>17</v>
      </c>
      <c r="G3363" s="14">
        <f>SUM(B3363:F3363)</f>
        <v>18</v>
      </c>
      <c r="H3363" s="19">
        <f t="shared" si="536"/>
        <v>0</v>
      </c>
      <c r="I3363" s="19">
        <f t="shared" si="536"/>
        <v>0</v>
      </c>
      <c r="J3363" s="19">
        <f t="shared" si="536"/>
        <v>0</v>
      </c>
      <c r="K3363" s="19">
        <f t="shared" si="536"/>
        <v>5.5555555555555552E-2</v>
      </c>
      <c r="L3363" s="19">
        <f t="shared" si="536"/>
        <v>0.94444444444444442</v>
      </c>
      <c r="M3363" s="21" t="s">
        <v>95</v>
      </c>
    </row>
    <row r="3364" spans="1:13" ht="20.25" customHeight="1">
      <c r="A3364" s="17" t="s">
        <v>104</v>
      </c>
      <c r="B3364" s="18"/>
      <c r="C3364" s="18"/>
      <c r="D3364" s="18"/>
      <c r="E3364" s="18">
        <v>2</v>
      </c>
      <c r="F3364" s="18">
        <v>16</v>
      </c>
      <c r="G3364" s="14">
        <f>SUM(B3364:F3364)</f>
        <v>18</v>
      </c>
      <c r="H3364" s="19">
        <f t="shared" si="536"/>
        <v>0</v>
      </c>
      <c r="I3364" s="19">
        <f t="shared" si="536"/>
        <v>0</v>
      </c>
      <c r="J3364" s="19">
        <f t="shared" si="536"/>
        <v>0</v>
      </c>
      <c r="K3364" s="19">
        <f t="shared" si="536"/>
        <v>0.1111111111111111</v>
      </c>
      <c r="L3364" s="19">
        <f t="shared" si="536"/>
        <v>0.88888888888888884</v>
      </c>
      <c r="M3364" s="21"/>
    </row>
    <row r="3365" spans="1:13" ht="20.25" customHeight="1">
      <c r="A3365" s="22" t="s">
        <v>105</v>
      </c>
      <c r="B3365" s="23">
        <f>IFERROR(AVERAGE(B3360:B3364),0)</f>
        <v>0</v>
      </c>
      <c r="C3365" s="23">
        <f>IFERROR(AVERAGE(C3360:C3364),0)</f>
        <v>0</v>
      </c>
      <c r="D3365" s="23">
        <f>IFERROR(AVERAGE(D3360:D3364),0)</f>
        <v>0</v>
      </c>
      <c r="E3365" s="23">
        <f>IFERROR(AVERAGE(E3360:E3364),0)</f>
        <v>1.6</v>
      </c>
      <c r="F3365" s="23">
        <f>IFERROR(AVERAGE(F3360:F3364),0)</f>
        <v>16.399999999999999</v>
      </c>
      <c r="G3365" s="23">
        <f>SUM(AVERAGE(G3360:G3364))</f>
        <v>18</v>
      </c>
      <c r="H3365" s="25">
        <f>AVERAGE(H3360:H3364)*0.2</f>
        <v>0</v>
      </c>
      <c r="I3365" s="25">
        <f>AVERAGE(I3360:I3364)*0.4</f>
        <v>0</v>
      </c>
      <c r="J3365" s="25">
        <f>AVERAGE(J3360:J3364)*0.6</f>
        <v>0</v>
      </c>
      <c r="K3365" s="25">
        <f>AVERAGE(K3360:K3364)*0.8</f>
        <v>7.1111111111111111E-2</v>
      </c>
      <c r="L3365" s="25">
        <f>AVERAGE(L3360:L3364)*1</f>
        <v>0.91111111111111109</v>
      </c>
      <c r="M3365" s="25">
        <f>SUM(H3365:L3365)</f>
        <v>0.98222222222222222</v>
      </c>
    </row>
    <row r="3366" spans="1:13" ht="20.25" customHeight="1">
      <c r="A3366" s="12" t="s">
        <v>106</v>
      </c>
      <c r="B3366" s="13" t="s">
        <v>88</v>
      </c>
      <c r="C3366" s="13" t="s">
        <v>89</v>
      </c>
      <c r="D3366" s="13" t="s">
        <v>90</v>
      </c>
      <c r="E3366" s="13" t="s">
        <v>91</v>
      </c>
      <c r="F3366" s="13" t="s">
        <v>92</v>
      </c>
      <c r="G3366" s="14" t="s">
        <v>93</v>
      </c>
      <c r="H3366" s="15" t="s">
        <v>88</v>
      </c>
      <c r="I3366" s="15" t="s">
        <v>89</v>
      </c>
      <c r="J3366" s="15" t="s">
        <v>90</v>
      </c>
      <c r="K3366" s="15" t="s">
        <v>91</v>
      </c>
      <c r="L3366" s="26" t="s">
        <v>92</v>
      </c>
      <c r="M3366" s="14" t="s">
        <v>93</v>
      </c>
    </row>
    <row r="3367" spans="1:13" ht="20.25" customHeight="1">
      <c r="A3367" s="17" t="s">
        <v>107</v>
      </c>
      <c r="B3367" s="18"/>
      <c r="C3367" s="18"/>
      <c r="D3367" s="18"/>
      <c r="E3367" s="18">
        <v>3</v>
      </c>
      <c r="F3367" s="18">
        <v>15</v>
      </c>
      <c r="G3367" s="14">
        <f>SUM(B3367:F3367)</f>
        <v>18</v>
      </c>
      <c r="H3367" s="19">
        <f>IFERROR(B3367/$G$3372,0)</f>
        <v>0</v>
      </c>
      <c r="I3367" s="19">
        <f t="shared" ref="I3367:L3369" si="537">IFERROR(C3367/$G$3372,0)</f>
        <v>0</v>
      </c>
      <c r="J3367" s="19">
        <f t="shared" si="537"/>
        <v>0</v>
      </c>
      <c r="K3367" s="19">
        <f t="shared" si="537"/>
        <v>0.16666666666666666</v>
      </c>
      <c r="L3367" s="19">
        <f t="shared" si="537"/>
        <v>0.83333333333333337</v>
      </c>
      <c r="M3367" s="21" t="s">
        <v>95</v>
      </c>
    </row>
    <row r="3368" spans="1:13" ht="20.25" customHeight="1">
      <c r="A3368" s="17" t="s">
        <v>108</v>
      </c>
      <c r="B3368" s="18"/>
      <c r="C3368" s="18"/>
      <c r="D3368" s="18"/>
      <c r="E3368" s="18">
        <v>2</v>
      </c>
      <c r="F3368" s="18">
        <v>16</v>
      </c>
      <c r="G3368" s="14">
        <f>SUM(B3368:F3368)</f>
        <v>18</v>
      </c>
      <c r="H3368" s="19">
        <f>IFERROR(B3368/$G$3372,0)</f>
        <v>0</v>
      </c>
      <c r="I3368" s="19">
        <f t="shared" si="537"/>
        <v>0</v>
      </c>
      <c r="J3368" s="19">
        <f t="shared" si="537"/>
        <v>0</v>
      </c>
      <c r="K3368" s="19">
        <f t="shared" si="537"/>
        <v>0.1111111111111111</v>
      </c>
      <c r="L3368" s="19">
        <f t="shared" si="537"/>
        <v>0.88888888888888884</v>
      </c>
      <c r="M3368" s="21" t="s">
        <v>95</v>
      </c>
    </row>
    <row r="3369" spans="1:13" ht="20.25" customHeight="1">
      <c r="A3369" s="17" t="s">
        <v>109</v>
      </c>
      <c r="B3369" s="18"/>
      <c r="C3369" s="18"/>
      <c r="D3369" s="18"/>
      <c r="E3369" s="18">
        <v>3</v>
      </c>
      <c r="F3369" s="18">
        <v>15</v>
      </c>
      <c r="G3369" s="14">
        <f>SUM(B3369:F3369)</f>
        <v>18</v>
      </c>
      <c r="H3369" s="19">
        <f>IFERROR(B3369/$G$3372,0)</f>
        <v>0</v>
      </c>
      <c r="I3369" s="19">
        <f t="shared" si="537"/>
        <v>0</v>
      </c>
      <c r="J3369" s="19">
        <f t="shared" si="537"/>
        <v>0</v>
      </c>
      <c r="K3369" s="19">
        <f t="shared" si="537"/>
        <v>0.16666666666666666</v>
      </c>
      <c r="L3369" s="19">
        <f t="shared" si="537"/>
        <v>0.83333333333333337</v>
      </c>
      <c r="M3369" s="21" t="s">
        <v>95</v>
      </c>
    </row>
    <row r="3370" spans="1:13" ht="20.25" customHeight="1">
      <c r="A3370" s="22" t="s">
        <v>105</v>
      </c>
      <c r="B3370" s="23">
        <f>IFERROR(AVERAGE(B3367:B3369),0)</f>
        <v>0</v>
      </c>
      <c r="C3370" s="23">
        <f>IFERROR(AVERAGE(C3367:C3369),0)</f>
        <v>0</v>
      </c>
      <c r="D3370" s="27">
        <f>IFERROR(AVERAGE(D3367:D3369),0)</f>
        <v>0</v>
      </c>
      <c r="E3370" s="27">
        <f>IFERROR(AVERAGE(E3367:E3369),0)</f>
        <v>2.6666666666666665</v>
      </c>
      <c r="F3370" s="27">
        <f>IFERROR(AVERAGE(F3367:F3369),0)</f>
        <v>15.333333333333334</v>
      </c>
      <c r="G3370" s="27">
        <f>SUM(AVERAGE(G3367:G3369))</f>
        <v>18</v>
      </c>
      <c r="H3370" s="25">
        <f>AVERAGE(H3367:H3369)*0.2</f>
        <v>0</v>
      </c>
      <c r="I3370" s="25">
        <f>AVERAGE(I3367:I3369)*0.4</f>
        <v>0</v>
      </c>
      <c r="J3370" s="25">
        <f>AVERAGE(J3367:J3369)*0.6</f>
        <v>0</v>
      </c>
      <c r="K3370" s="25">
        <f>AVERAGE(K3367:K3369)*0.8</f>
        <v>0.11851851851851852</v>
      </c>
      <c r="L3370" s="25">
        <f>AVERAGE(L3367:L3369)*1</f>
        <v>0.85185185185185197</v>
      </c>
      <c r="M3370" s="28">
        <f>SUM(H3370:L3370)</f>
        <v>0.97037037037037055</v>
      </c>
    </row>
    <row r="3371" spans="1:13" ht="20.25" customHeight="1">
      <c r="A3371" s="12" t="s">
        <v>110</v>
      </c>
      <c r="B3371" s="13" t="s">
        <v>88</v>
      </c>
      <c r="C3371" s="13" t="s">
        <v>89</v>
      </c>
      <c r="D3371" s="13" t="s">
        <v>90</v>
      </c>
      <c r="E3371" s="13" t="s">
        <v>91</v>
      </c>
      <c r="F3371" s="13" t="s">
        <v>92</v>
      </c>
      <c r="G3371" s="14" t="s">
        <v>93</v>
      </c>
      <c r="H3371" s="15" t="s">
        <v>88</v>
      </c>
      <c r="I3371" s="15" t="s">
        <v>89</v>
      </c>
      <c r="J3371" s="15" t="s">
        <v>90</v>
      </c>
      <c r="K3371" s="15" t="s">
        <v>91</v>
      </c>
      <c r="L3371" s="26" t="s">
        <v>92</v>
      </c>
      <c r="M3371" s="14" t="s">
        <v>93</v>
      </c>
    </row>
    <row r="3372" spans="1:13" ht="20.25" customHeight="1">
      <c r="A3372" s="29" t="s">
        <v>111</v>
      </c>
      <c r="B3372" s="30"/>
      <c r="C3372" s="30"/>
      <c r="D3372" s="30"/>
      <c r="E3372" s="18">
        <v>3</v>
      </c>
      <c r="F3372" s="18">
        <v>15</v>
      </c>
      <c r="G3372" s="31">
        <f t="shared" ref="G3372:G3377" si="538">SUM(B3372:F3372)</f>
        <v>18</v>
      </c>
      <c r="H3372" s="32">
        <f>IFERROR(B3372/$G$3377,0)</f>
        <v>0</v>
      </c>
      <c r="I3372" s="32">
        <f t="shared" ref="I3372:L3375" si="539">IFERROR(C3372/$G$3377,0)</f>
        <v>0</v>
      </c>
      <c r="J3372" s="32">
        <f t="shared" si="539"/>
        <v>0</v>
      </c>
      <c r="K3372" s="32">
        <f t="shared" si="539"/>
        <v>0</v>
      </c>
      <c r="L3372" s="32">
        <f t="shared" si="539"/>
        <v>0</v>
      </c>
      <c r="M3372" s="21" t="s">
        <v>95</v>
      </c>
    </row>
    <row r="3373" spans="1:13" ht="20.25" customHeight="1">
      <c r="A3373" s="29" t="s">
        <v>112</v>
      </c>
      <c r="B3373" s="30"/>
      <c r="C3373" s="30"/>
      <c r="D3373" s="30"/>
      <c r="E3373" s="18">
        <v>2</v>
      </c>
      <c r="F3373" s="18">
        <v>16</v>
      </c>
      <c r="G3373" s="31">
        <f t="shared" si="538"/>
        <v>18</v>
      </c>
      <c r="H3373" s="32">
        <f>IFERROR(B3373/$G$3377,0)</f>
        <v>0</v>
      </c>
      <c r="I3373" s="32">
        <f t="shared" si="539"/>
        <v>0</v>
      </c>
      <c r="J3373" s="32">
        <f t="shared" si="539"/>
        <v>0</v>
      </c>
      <c r="K3373" s="32">
        <f t="shared" si="539"/>
        <v>0</v>
      </c>
      <c r="L3373" s="32">
        <f t="shared" si="539"/>
        <v>0</v>
      </c>
      <c r="M3373" s="21" t="s">
        <v>95</v>
      </c>
    </row>
    <row r="3374" spans="1:13" ht="20.25" customHeight="1">
      <c r="A3374" s="29" t="s">
        <v>113</v>
      </c>
      <c r="B3374" s="30"/>
      <c r="C3374" s="30"/>
      <c r="D3374" s="30"/>
      <c r="E3374" s="18">
        <v>3</v>
      </c>
      <c r="F3374" s="18">
        <v>15</v>
      </c>
      <c r="G3374" s="31">
        <f t="shared" si="538"/>
        <v>18</v>
      </c>
      <c r="H3374" s="32">
        <f>IFERROR(B3374/$G$3377,0)</f>
        <v>0</v>
      </c>
      <c r="I3374" s="32">
        <f t="shared" si="539"/>
        <v>0</v>
      </c>
      <c r="J3374" s="32">
        <f t="shared" si="539"/>
        <v>0</v>
      </c>
      <c r="K3374" s="32">
        <f t="shared" si="539"/>
        <v>0</v>
      </c>
      <c r="L3374" s="32">
        <f t="shared" si="539"/>
        <v>0</v>
      </c>
      <c r="M3374" s="21" t="s">
        <v>95</v>
      </c>
    </row>
    <row r="3375" spans="1:13" ht="20.25" customHeight="1">
      <c r="A3375" s="29" t="s">
        <v>114</v>
      </c>
      <c r="B3375" s="30"/>
      <c r="C3375" s="30"/>
      <c r="D3375" s="30"/>
      <c r="E3375" s="18">
        <v>2</v>
      </c>
      <c r="F3375" s="18">
        <v>16</v>
      </c>
      <c r="G3375" s="31">
        <f t="shared" si="538"/>
        <v>18</v>
      </c>
      <c r="H3375" s="32">
        <f>IFERROR(B3375/$G$3377,0)</f>
        <v>0</v>
      </c>
      <c r="I3375" s="32">
        <f t="shared" si="539"/>
        <v>0</v>
      </c>
      <c r="J3375" s="32">
        <f t="shared" si="539"/>
        <v>0</v>
      </c>
      <c r="K3375" s="32">
        <f t="shared" si="539"/>
        <v>0</v>
      </c>
      <c r="L3375" s="32">
        <f t="shared" si="539"/>
        <v>0</v>
      </c>
      <c r="M3375" s="21" t="s">
        <v>95</v>
      </c>
    </row>
    <row r="3376" spans="1:13" ht="20.25" customHeight="1">
      <c r="A3376" s="17" t="s">
        <v>105</v>
      </c>
      <c r="B3376" s="33">
        <f>IFERROR(AVERAGE(B3372:B3375),0)</f>
        <v>0</v>
      </c>
      <c r="C3376" s="33">
        <f>IFERROR(AVERAGE(C3372:C3375),0)</f>
        <v>0</v>
      </c>
      <c r="D3376" s="33">
        <f>IFERROR(AVERAGE(D3372:D3375),0)</f>
        <v>0</v>
      </c>
      <c r="E3376" s="33">
        <f>IFERROR(AVERAGE(E3372:E3375),0)</f>
        <v>2.5</v>
      </c>
      <c r="F3376" s="33">
        <f>IFERROR(AVERAGE(F3372:F3375),0)</f>
        <v>15.5</v>
      </c>
      <c r="G3376" s="33">
        <f>SUM(AVERAGE(G3372:G3375))</f>
        <v>18</v>
      </c>
      <c r="H3376" s="28">
        <f>AVERAGE(H3372:H3375)*0.2</f>
        <v>0</v>
      </c>
      <c r="I3376" s="28">
        <f>AVERAGE(I3372:I3375)*0.4</f>
        <v>0</v>
      </c>
      <c r="J3376" s="28">
        <f>AVERAGE(J3372:J3375)*0.6</f>
        <v>0</v>
      </c>
      <c r="K3376" s="28">
        <f>AVERAGE(K3372:K3375)*0.8</f>
        <v>0</v>
      </c>
      <c r="L3376" s="28">
        <f>AVERAGE(L3372:L3375)*1</f>
        <v>0</v>
      </c>
      <c r="M3376" s="28">
        <f>SUM(H3376:L3376)</f>
        <v>0</v>
      </c>
    </row>
    <row r="3377" spans="1:13" ht="20.25" customHeight="1">
      <c r="A3377" s="29" t="s">
        <v>121</v>
      </c>
      <c r="B3377" s="30"/>
      <c r="C3377" s="30"/>
      <c r="D3377" s="30"/>
      <c r="E3377" s="30"/>
      <c r="F3377" s="30"/>
      <c r="G3377" s="31">
        <f t="shared" si="538"/>
        <v>0</v>
      </c>
      <c r="H3377" s="32">
        <f>IFERROR(B3377/$G$3382,0)</f>
        <v>0</v>
      </c>
      <c r="I3377" s="32">
        <f>IFERROR(C3377/$G$3382,0)</f>
        <v>0</v>
      </c>
      <c r="J3377" s="32">
        <f>IFERROR(D3377/$G$3382,0)</f>
        <v>0</v>
      </c>
      <c r="K3377" s="32">
        <f>IFERROR(E3377/$G$3382,0)</f>
        <v>0</v>
      </c>
      <c r="L3377" s="32">
        <f>IFERROR(F3377/$G$3382,0)</f>
        <v>0</v>
      </c>
      <c r="M3377" s="21" t="s">
        <v>95</v>
      </c>
    </row>
    <row r="3378" spans="1:13" ht="20.25" customHeight="1">
      <c r="A3378" s="34" t="s">
        <v>115</v>
      </c>
      <c r="B3378" s="34"/>
      <c r="C3378" s="34"/>
      <c r="D3378" s="34"/>
      <c r="E3378" s="34"/>
      <c r="F3378" s="34"/>
      <c r="G3378" s="35">
        <v>18</v>
      </c>
      <c r="H3378" s="28" t="s">
        <v>95</v>
      </c>
      <c r="I3378" s="28" t="s">
        <v>95</v>
      </c>
      <c r="J3378" s="28" t="s">
        <v>95</v>
      </c>
      <c r="K3378" s="28" t="s">
        <v>95</v>
      </c>
      <c r="L3378" s="28" t="s">
        <v>95</v>
      </c>
      <c r="M3378" s="28">
        <f>(M3358+M3365+M3370+M3376)/4</f>
        <v>0.72888888888888892</v>
      </c>
    </row>
    <row r="3379" spans="1:13" ht="20.25" customHeight="1">
      <c r="A3379" s="36"/>
      <c r="B3379" s="36"/>
      <c r="C3379" s="36"/>
      <c r="D3379" s="36"/>
      <c r="E3379" s="36"/>
      <c r="F3379" s="36"/>
      <c r="G3379" s="36"/>
      <c r="H3379" s="36"/>
      <c r="I3379" s="36"/>
      <c r="J3379" s="36"/>
      <c r="K3379" s="36"/>
      <c r="L3379" s="36"/>
      <c r="M3379" s="36"/>
    </row>
    <row r="3380" spans="1:13" ht="20.25" customHeight="1">
      <c r="A3380" s="36"/>
      <c r="B3380" s="36"/>
      <c r="C3380" s="36"/>
      <c r="D3380" s="36"/>
      <c r="E3380" s="36"/>
      <c r="F3380" s="36"/>
      <c r="G3380" s="36"/>
      <c r="H3380" s="36"/>
      <c r="I3380" s="36"/>
      <c r="J3380" s="36"/>
      <c r="K3380" s="36"/>
      <c r="L3380" s="36"/>
      <c r="M3380" s="36"/>
    </row>
    <row r="3381" spans="1:13" ht="20.25" customHeight="1">
      <c r="A3381" s="7" t="s">
        <v>82</v>
      </c>
      <c r="B3381" s="8" t="s">
        <v>10</v>
      </c>
      <c r="C3381" s="8"/>
      <c r="D3381" s="8"/>
      <c r="E3381" s="8"/>
      <c r="F3381" s="8"/>
      <c r="G3381" s="8"/>
      <c r="H3381" s="8"/>
      <c r="I3381" s="8"/>
      <c r="J3381" s="8"/>
      <c r="K3381" s="9" t="s">
        <v>78</v>
      </c>
      <c r="L3381" s="10">
        <v>45156</v>
      </c>
      <c r="M3381" s="10"/>
    </row>
    <row r="3382" spans="1:13" ht="20.25" customHeight="1">
      <c r="A3382" s="8" t="s">
        <v>84</v>
      </c>
      <c r="B3382" s="8"/>
      <c r="C3382" s="8"/>
      <c r="D3382" s="8"/>
      <c r="E3382" s="8"/>
      <c r="F3382" s="8"/>
      <c r="G3382" s="8"/>
      <c r="H3382" s="8"/>
      <c r="I3382" s="8"/>
      <c r="J3382" s="8"/>
      <c r="K3382" s="8"/>
      <c r="L3382" s="8"/>
      <c r="M3382" s="8"/>
    </row>
    <row r="3383" spans="1:13" ht="20.25" customHeight="1">
      <c r="A3383" s="8"/>
      <c r="B3383" s="8"/>
      <c r="C3383" s="8"/>
      <c r="D3383" s="8"/>
      <c r="E3383" s="8"/>
      <c r="F3383" s="8"/>
      <c r="G3383" s="8"/>
      <c r="H3383" s="8"/>
      <c r="I3383" s="8"/>
      <c r="J3383" s="8"/>
      <c r="K3383" s="8"/>
      <c r="L3383" s="8"/>
      <c r="M3383" s="8"/>
    </row>
    <row r="3384" spans="1:13" ht="20.25" customHeight="1">
      <c r="A3384" s="11" t="s">
        <v>85</v>
      </c>
      <c r="B3384" s="8" t="s">
        <v>86</v>
      </c>
      <c r="C3384" s="8"/>
      <c r="D3384" s="8"/>
      <c r="E3384" s="8"/>
      <c r="F3384" s="8"/>
      <c r="G3384" s="8"/>
      <c r="H3384" s="8" t="s">
        <v>86</v>
      </c>
      <c r="I3384" s="8"/>
      <c r="J3384" s="8"/>
      <c r="K3384" s="8"/>
      <c r="L3384" s="8"/>
      <c r="M3384" s="8"/>
    </row>
    <row r="3385" spans="1:13" ht="20.25" customHeight="1">
      <c r="A3385" s="12" t="s">
        <v>87</v>
      </c>
      <c r="B3385" s="13" t="s">
        <v>88</v>
      </c>
      <c r="C3385" s="13" t="s">
        <v>89</v>
      </c>
      <c r="D3385" s="13" t="s">
        <v>90</v>
      </c>
      <c r="E3385" s="13" t="s">
        <v>91</v>
      </c>
      <c r="F3385" s="13" t="s">
        <v>92</v>
      </c>
      <c r="G3385" s="14" t="s">
        <v>93</v>
      </c>
      <c r="H3385" s="15" t="s">
        <v>88</v>
      </c>
      <c r="I3385" s="15" t="s">
        <v>89</v>
      </c>
      <c r="J3385" s="15" t="s">
        <v>90</v>
      </c>
      <c r="K3385" s="15" t="s">
        <v>91</v>
      </c>
      <c r="L3385" s="15" t="s">
        <v>92</v>
      </c>
      <c r="M3385" s="16" t="s">
        <v>93</v>
      </c>
    </row>
    <row r="3386" spans="1:13" ht="20.25" customHeight="1">
      <c r="A3386" s="17" t="s">
        <v>94</v>
      </c>
      <c r="B3386" s="18"/>
      <c r="C3386" s="18"/>
      <c r="D3386" s="18"/>
      <c r="E3386" s="18">
        <v>1</v>
      </c>
      <c r="F3386" s="18">
        <v>17</v>
      </c>
      <c r="G3386" s="14">
        <f>SUM(B3386:F3386)</f>
        <v>18</v>
      </c>
      <c r="H3386" s="19">
        <f>IFERROR(B3386/$G$3391,0)</f>
        <v>0</v>
      </c>
      <c r="I3386" s="19">
        <f t="shared" ref="I3386:L3388" si="540">IFERROR(C3386/$G$3391,0)</f>
        <v>0</v>
      </c>
      <c r="J3386" s="19">
        <f t="shared" si="540"/>
        <v>0</v>
      </c>
      <c r="K3386" s="19">
        <f t="shared" si="540"/>
        <v>5.5555555555555552E-2</v>
      </c>
      <c r="L3386" s="19">
        <f>IFERROR(F3386/$G$3391,0)</f>
        <v>0.94444444444444442</v>
      </c>
      <c r="M3386" s="20" t="s">
        <v>95</v>
      </c>
    </row>
    <row r="3387" spans="1:13" ht="20.25" customHeight="1">
      <c r="A3387" s="17" t="s">
        <v>96</v>
      </c>
      <c r="B3387" s="18"/>
      <c r="C3387" s="18"/>
      <c r="D3387" s="18"/>
      <c r="E3387" s="18">
        <v>1</v>
      </c>
      <c r="F3387" s="18">
        <v>17</v>
      </c>
      <c r="G3387" s="14">
        <f>SUM(B3387:F3387)</f>
        <v>18</v>
      </c>
      <c r="H3387" s="19">
        <f>IFERROR(B3387/$G$3391,0)</f>
        <v>0</v>
      </c>
      <c r="I3387" s="19">
        <f t="shared" si="540"/>
        <v>0</v>
      </c>
      <c r="J3387" s="19">
        <f t="shared" si="540"/>
        <v>0</v>
      </c>
      <c r="K3387" s="19">
        <f t="shared" si="540"/>
        <v>5.5555555555555552E-2</v>
      </c>
      <c r="L3387" s="19">
        <f t="shared" si="540"/>
        <v>0.94444444444444442</v>
      </c>
      <c r="M3387" s="21" t="s">
        <v>95</v>
      </c>
    </row>
    <row r="3388" spans="1:13" ht="20.25" customHeight="1">
      <c r="A3388" s="17" t="s">
        <v>97</v>
      </c>
      <c r="B3388" s="18"/>
      <c r="C3388" s="18"/>
      <c r="D3388" s="18"/>
      <c r="E3388" s="18">
        <v>1</v>
      </c>
      <c r="F3388" s="18">
        <v>17</v>
      </c>
      <c r="G3388" s="14">
        <f>SUM(B3388:F3388)</f>
        <v>18</v>
      </c>
      <c r="H3388" s="19">
        <f>IFERROR(B3388/$G$3391,0)</f>
        <v>0</v>
      </c>
      <c r="I3388" s="19">
        <f t="shared" si="540"/>
        <v>0</v>
      </c>
      <c r="J3388" s="19">
        <f t="shared" si="540"/>
        <v>0</v>
      </c>
      <c r="K3388" s="19">
        <f t="shared" si="540"/>
        <v>5.5555555555555552E-2</v>
      </c>
      <c r="L3388" s="19">
        <f t="shared" si="540"/>
        <v>0.94444444444444442</v>
      </c>
      <c r="M3388" s="21" t="s">
        <v>95</v>
      </c>
    </row>
    <row r="3389" spans="1:13" ht="20.25" customHeight="1">
      <c r="A3389" s="22" t="s">
        <v>98</v>
      </c>
      <c r="B3389" s="23">
        <f>IFERROR(AVERAGE(B3386:B3388),0)</f>
        <v>0</v>
      </c>
      <c r="C3389" s="23">
        <f>IFERROR(AVERAGE(C3386:C3388),0)</f>
        <v>0</v>
      </c>
      <c r="D3389" s="23">
        <f>IFERROR(AVERAGE(D3386:D3388),0)</f>
        <v>0</v>
      </c>
      <c r="E3389" s="23">
        <f>IFERROR(AVERAGE(E3386:E3388),0)</f>
        <v>1</v>
      </c>
      <c r="F3389" s="23">
        <f>IFERROR(AVERAGE(F3386:F3388),0)</f>
        <v>17</v>
      </c>
      <c r="G3389" s="23">
        <f>SUM(AVERAGE(G3386:G3388))</f>
        <v>18</v>
      </c>
      <c r="H3389" s="24">
        <f>AVERAGE(H3386:H3388)*0.2</f>
        <v>0</v>
      </c>
      <c r="I3389" s="24">
        <f>AVERAGE(I3386:I3388)*0.4</f>
        <v>0</v>
      </c>
      <c r="J3389" s="24">
        <f>AVERAGE(J3386:J3388)*0.6</f>
        <v>0</v>
      </c>
      <c r="K3389" s="24">
        <f>AVERAGE(K3386:K3388)*0.8</f>
        <v>4.4444444444444446E-2</v>
      </c>
      <c r="L3389" s="24">
        <f>AVERAGE(L3386:L3388)*1</f>
        <v>0.94444444444444431</v>
      </c>
      <c r="M3389" s="25">
        <f>SUM(H3389:L3389)</f>
        <v>0.98888888888888871</v>
      </c>
    </row>
    <row r="3390" spans="1:13" ht="20.25" customHeight="1">
      <c r="A3390" s="12" t="s">
        <v>99</v>
      </c>
      <c r="B3390" s="13" t="s">
        <v>88</v>
      </c>
      <c r="C3390" s="13" t="s">
        <v>89</v>
      </c>
      <c r="D3390" s="13" t="s">
        <v>90</v>
      </c>
      <c r="E3390" s="13" t="s">
        <v>91</v>
      </c>
      <c r="F3390" s="13" t="s">
        <v>92</v>
      </c>
      <c r="G3390" s="14" t="s">
        <v>93</v>
      </c>
      <c r="H3390" s="15" t="s">
        <v>88</v>
      </c>
      <c r="I3390" s="15" t="s">
        <v>89</v>
      </c>
      <c r="J3390" s="15" t="s">
        <v>90</v>
      </c>
      <c r="K3390" s="15" t="s">
        <v>91</v>
      </c>
      <c r="L3390" s="26" t="s">
        <v>92</v>
      </c>
      <c r="M3390" s="14" t="s">
        <v>93</v>
      </c>
    </row>
    <row r="3391" spans="1:13" ht="20.25" customHeight="1">
      <c r="A3391" s="17" t="s">
        <v>100</v>
      </c>
      <c r="B3391" s="18"/>
      <c r="C3391" s="18"/>
      <c r="D3391" s="18"/>
      <c r="E3391" s="18"/>
      <c r="F3391" s="18">
        <v>18</v>
      </c>
      <c r="G3391" s="14">
        <f>SUM(B3391:F3391)</f>
        <v>18</v>
      </c>
      <c r="H3391" s="19">
        <f t="shared" ref="H3391:L3395" si="541">IFERROR(B3391/$G$3396,0)</f>
        <v>0</v>
      </c>
      <c r="I3391" s="19">
        <f t="shared" si="541"/>
        <v>0</v>
      </c>
      <c r="J3391" s="19">
        <f t="shared" si="541"/>
        <v>0</v>
      </c>
      <c r="K3391" s="19">
        <f t="shared" si="541"/>
        <v>0</v>
      </c>
      <c r="L3391" s="19">
        <f t="shared" si="541"/>
        <v>1</v>
      </c>
      <c r="M3391" s="21" t="s">
        <v>95</v>
      </c>
    </row>
    <row r="3392" spans="1:13" ht="20.25" customHeight="1">
      <c r="A3392" s="17" t="s">
        <v>101</v>
      </c>
      <c r="B3392" s="18"/>
      <c r="C3392" s="18"/>
      <c r="D3392" s="18"/>
      <c r="E3392" s="18"/>
      <c r="F3392" s="18">
        <v>18</v>
      </c>
      <c r="G3392" s="14">
        <f>SUM(B3392:F3392)</f>
        <v>18</v>
      </c>
      <c r="H3392" s="19">
        <f t="shared" si="541"/>
        <v>0</v>
      </c>
      <c r="I3392" s="19">
        <f t="shared" si="541"/>
        <v>0</v>
      </c>
      <c r="J3392" s="19">
        <f t="shared" si="541"/>
        <v>0</v>
      </c>
      <c r="K3392" s="19">
        <f t="shared" si="541"/>
        <v>0</v>
      </c>
      <c r="L3392" s="19">
        <f t="shared" si="541"/>
        <v>1</v>
      </c>
      <c r="M3392" s="21" t="s">
        <v>95</v>
      </c>
    </row>
    <row r="3393" spans="1:13" ht="20.25" customHeight="1">
      <c r="A3393" s="17" t="s">
        <v>102</v>
      </c>
      <c r="B3393" s="18"/>
      <c r="C3393" s="18"/>
      <c r="D3393" s="18"/>
      <c r="E3393" s="18"/>
      <c r="F3393" s="18">
        <v>18</v>
      </c>
      <c r="G3393" s="14">
        <f>SUM(B3393:F3393)</f>
        <v>18</v>
      </c>
      <c r="H3393" s="19">
        <f t="shared" si="541"/>
        <v>0</v>
      </c>
      <c r="I3393" s="19">
        <f t="shared" si="541"/>
        <v>0</v>
      </c>
      <c r="J3393" s="19">
        <f t="shared" si="541"/>
        <v>0</v>
      </c>
      <c r="K3393" s="19">
        <f t="shared" si="541"/>
        <v>0</v>
      </c>
      <c r="L3393" s="19">
        <f t="shared" si="541"/>
        <v>1</v>
      </c>
      <c r="M3393" s="21" t="s">
        <v>95</v>
      </c>
    </row>
    <row r="3394" spans="1:13" ht="20.25" customHeight="1">
      <c r="A3394" s="17" t="s">
        <v>103</v>
      </c>
      <c r="B3394" s="18"/>
      <c r="C3394" s="18"/>
      <c r="D3394" s="18"/>
      <c r="E3394" s="18"/>
      <c r="F3394" s="18">
        <v>18</v>
      </c>
      <c r="G3394" s="14">
        <f>SUM(B3394:F3394)</f>
        <v>18</v>
      </c>
      <c r="H3394" s="19">
        <f t="shared" si="541"/>
        <v>0</v>
      </c>
      <c r="I3394" s="19">
        <f t="shared" si="541"/>
        <v>0</v>
      </c>
      <c r="J3394" s="19">
        <f t="shared" si="541"/>
        <v>0</v>
      </c>
      <c r="K3394" s="19">
        <f t="shared" si="541"/>
        <v>0</v>
      </c>
      <c r="L3394" s="19">
        <f t="shared" si="541"/>
        <v>1</v>
      </c>
      <c r="M3394" s="21" t="s">
        <v>95</v>
      </c>
    </row>
    <row r="3395" spans="1:13" ht="20.25" customHeight="1">
      <c r="A3395" s="17" t="s">
        <v>104</v>
      </c>
      <c r="B3395" s="18"/>
      <c r="C3395" s="18"/>
      <c r="D3395" s="18"/>
      <c r="E3395" s="18"/>
      <c r="F3395" s="18">
        <v>18</v>
      </c>
      <c r="G3395" s="14">
        <f>SUM(B3395:F3395)</f>
        <v>18</v>
      </c>
      <c r="H3395" s="19">
        <f t="shared" si="541"/>
        <v>0</v>
      </c>
      <c r="I3395" s="19">
        <f t="shared" si="541"/>
        <v>0</v>
      </c>
      <c r="J3395" s="19">
        <f t="shared" si="541"/>
        <v>0</v>
      </c>
      <c r="K3395" s="19">
        <f t="shared" si="541"/>
        <v>0</v>
      </c>
      <c r="L3395" s="19">
        <f t="shared" si="541"/>
        <v>1</v>
      </c>
      <c r="M3395" s="21"/>
    </row>
    <row r="3396" spans="1:13" ht="20.25" customHeight="1">
      <c r="A3396" s="22" t="s">
        <v>105</v>
      </c>
      <c r="B3396" s="23">
        <f>IFERROR(AVERAGE(B3391:B3395),0)</f>
        <v>0</v>
      </c>
      <c r="C3396" s="23">
        <f>IFERROR(AVERAGE(C3391:C3395),0)</f>
        <v>0</v>
      </c>
      <c r="D3396" s="23">
        <f>IFERROR(AVERAGE(D3391:D3395),0)</f>
        <v>0</v>
      </c>
      <c r="E3396" s="23">
        <f>IFERROR(AVERAGE(E3391:E3395),0)</f>
        <v>0</v>
      </c>
      <c r="F3396" s="23">
        <f>IFERROR(AVERAGE(F3391:F3395),0)</f>
        <v>18</v>
      </c>
      <c r="G3396" s="23">
        <f>SUM(AVERAGE(G3391:G3395))</f>
        <v>18</v>
      </c>
      <c r="H3396" s="25">
        <f>AVERAGE(H3391:H3395)*0.2</f>
        <v>0</v>
      </c>
      <c r="I3396" s="25">
        <f>AVERAGE(I3391:I3395)*0.4</f>
        <v>0</v>
      </c>
      <c r="J3396" s="25">
        <f>AVERAGE(J3391:J3395)*0.6</f>
        <v>0</v>
      </c>
      <c r="K3396" s="25">
        <f>AVERAGE(K3391:K3395)*0.8</f>
        <v>0</v>
      </c>
      <c r="L3396" s="25">
        <f>AVERAGE(L3391:L3395)*1</f>
        <v>1</v>
      </c>
      <c r="M3396" s="25">
        <f>SUM(H3396:L3396)</f>
        <v>1</v>
      </c>
    </row>
    <row r="3397" spans="1:13" ht="20.25" customHeight="1">
      <c r="A3397" s="12" t="s">
        <v>106</v>
      </c>
      <c r="B3397" s="13" t="s">
        <v>88</v>
      </c>
      <c r="C3397" s="13" t="s">
        <v>89</v>
      </c>
      <c r="D3397" s="13" t="s">
        <v>90</v>
      </c>
      <c r="E3397" s="13" t="s">
        <v>91</v>
      </c>
      <c r="F3397" s="13" t="s">
        <v>92</v>
      </c>
      <c r="G3397" s="14" t="s">
        <v>93</v>
      </c>
      <c r="H3397" s="15" t="s">
        <v>88</v>
      </c>
      <c r="I3397" s="15" t="s">
        <v>89</v>
      </c>
      <c r="J3397" s="15" t="s">
        <v>90</v>
      </c>
      <c r="K3397" s="15" t="s">
        <v>91</v>
      </c>
      <c r="L3397" s="26" t="s">
        <v>92</v>
      </c>
      <c r="M3397" s="14" t="s">
        <v>93</v>
      </c>
    </row>
    <row r="3398" spans="1:13" ht="20.25" customHeight="1">
      <c r="A3398" s="17" t="s">
        <v>107</v>
      </c>
      <c r="B3398" s="18"/>
      <c r="C3398" s="18"/>
      <c r="D3398" s="18"/>
      <c r="E3398" s="18">
        <v>1</v>
      </c>
      <c r="F3398" s="18">
        <v>17</v>
      </c>
      <c r="G3398" s="14">
        <f>SUM(B3398:F3398)</f>
        <v>18</v>
      </c>
      <c r="H3398" s="19">
        <f>IFERROR(B3398/$G$3403,0)</f>
        <v>0</v>
      </c>
      <c r="I3398" s="19">
        <f t="shared" ref="I3398:L3400" si="542">IFERROR(C3398/$G$3403,0)</f>
        <v>0</v>
      </c>
      <c r="J3398" s="19">
        <f t="shared" si="542"/>
        <v>0</v>
      </c>
      <c r="K3398" s="19">
        <f t="shared" si="542"/>
        <v>5.5555555555555552E-2</v>
      </c>
      <c r="L3398" s="19">
        <f t="shared" si="542"/>
        <v>0.94444444444444442</v>
      </c>
      <c r="M3398" s="21" t="s">
        <v>95</v>
      </c>
    </row>
    <row r="3399" spans="1:13" ht="20.25" customHeight="1">
      <c r="A3399" s="17" t="s">
        <v>108</v>
      </c>
      <c r="B3399" s="18"/>
      <c r="C3399" s="18"/>
      <c r="D3399" s="18"/>
      <c r="E3399" s="18">
        <v>1</v>
      </c>
      <c r="F3399" s="18">
        <v>17</v>
      </c>
      <c r="G3399" s="14">
        <f>SUM(B3399:F3399)</f>
        <v>18</v>
      </c>
      <c r="H3399" s="19">
        <f>IFERROR(B3399/$G$3403,0)</f>
        <v>0</v>
      </c>
      <c r="I3399" s="19">
        <f t="shared" si="542"/>
        <v>0</v>
      </c>
      <c r="J3399" s="19">
        <f t="shared" si="542"/>
        <v>0</v>
      </c>
      <c r="K3399" s="19">
        <f t="shared" si="542"/>
        <v>5.5555555555555552E-2</v>
      </c>
      <c r="L3399" s="19">
        <f t="shared" si="542"/>
        <v>0.94444444444444442</v>
      </c>
      <c r="M3399" s="21" t="s">
        <v>95</v>
      </c>
    </row>
    <row r="3400" spans="1:13" ht="20.25" customHeight="1">
      <c r="A3400" s="17" t="s">
        <v>109</v>
      </c>
      <c r="B3400" s="18"/>
      <c r="C3400" s="18"/>
      <c r="D3400" s="18"/>
      <c r="E3400" s="18">
        <v>1</v>
      </c>
      <c r="F3400" s="18">
        <v>17</v>
      </c>
      <c r="G3400" s="14">
        <f>SUM(B3400:F3400)</f>
        <v>18</v>
      </c>
      <c r="H3400" s="19">
        <f>IFERROR(B3400/$G$3403,0)</f>
        <v>0</v>
      </c>
      <c r="I3400" s="19">
        <f t="shared" si="542"/>
        <v>0</v>
      </c>
      <c r="J3400" s="19">
        <f t="shared" si="542"/>
        <v>0</v>
      </c>
      <c r="K3400" s="19">
        <f t="shared" si="542"/>
        <v>5.5555555555555552E-2</v>
      </c>
      <c r="L3400" s="19">
        <f t="shared" si="542"/>
        <v>0.94444444444444442</v>
      </c>
      <c r="M3400" s="21" t="s">
        <v>95</v>
      </c>
    </row>
    <row r="3401" spans="1:13" ht="20.25" customHeight="1">
      <c r="A3401" s="22" t="s">
        <v>105</v>
      </c>
      <c r="B3401" s="23">
        <f>IFERROR(AVERAGE(B3398:B3400),0)</f>
        <v>0</v>
      </c>
      <c r="C3401" s="23">
        <f>IFERROR(AVERAGE(C3398:C3400),0)</f>
        <v>0</v>
      </c>
      <c r="D3401" s="27">
        <f>IFERROR(AVERAGE(D3398:D3400),0)</f>
        <v>0</v>
      </c>
      <c r="E3401" s="27">
        <f>IFERROR(AVERAGE(E3398:E3400),0)</f>
        <v>1</v>
      </c>
      <c r="F3401" s="27">
        <f>IFERROR(AVERAGE(F3398:F3400),0)</f>
        <v>17</v>
      </c>
      <c r="G3401" s="27">
        <f>SUM(AVERAGE(G3398:G3400))</f>
        <v>18</v>
      </c>
      <c r="H3401" s="25">
        <f>AVERAGE(H3398:H3400)*0.2</f>
        <v>0</v>
      </c>
      <c r="I3401" s="25">
        <f>AVERAGE(I3398:I3400)*0.4</f>
        <v>0</v>
      </c>
      <c r="J3401" s="25">
        <f>AVERAGE(J3398:J3400)*0.6</f>
        <v>0</v>
      </c>
      <c r="K3401" s="25">
        <f>AVERAGE(K3398:K3400)*0.8</f>
        <v>4.4444444444444446E-2</v>
      </c>
      <c r="L3401" s="25">
        <f>AVERAGE(L3398:L3400)*1</f>
        <v>0.94444444444444431</v>
      </c>
      <c r="M3401" s="28">
        <f>SUM(H3401:L3401)</f>
        <v>0.98888888888888871</v>
      </c>
    </row>
    <row r="3402" spans="1:13" ht="20.25" customHeight="1">
      <c r="A3402" s="12" t="s">
        <v>110</v>
      </c>
      <c r="B3402" s="13" t="s">
        <v>88</v>
      </c>
      <c r="C3402" s="13" t="s">
        <v>89</v>
      </c>
      <c r="D3402" s="13" t="s">
        <v>90</v>
      </c>
      <c r="E3402" s="13" t="s">
        <v>91</v>
      </c>
      <c r="F3402" s="13" t="s">
        <v>92</v>
      </c>
      <c r="G3402" s="14" t="s">
        <v>93</v>
      </c>
      <c r="H3402" s="15" t="s">
        <v>88</v>
      </c>
      <c r="I3402" s="15" t="s">
        <v>89</v>
      </c>
      <c r="J3402" s="15" t="s">
        <v>90</v>
      </c>
      <c r="K3402" s="15" t="s">
        <v>91</v>
      </c>
      <c r="L3402" s="26" t="s">
        <v>92</v>
      </c>
      <c r="M3402" s="14" t="s">
        <v>93</v>
      </c>
    </row>
    <row r="3403" spans="1:13" ht="20.25" customHeight="1">
      <c r="A3403" s="29" t="s">
        <v>111</v>
      </c>
      <c r="B3403" s="30"/>
      <c r="C3403" s="30"/>
      <c r="D3403" s="30"/>
      <c r="E3403" s="18">
        <v>1</v>
      </c>
      <c r="F3403" s="18">
        <v>17</v>
      </c>
      <c r="G3403" s="31">
        <f t="shared" ref="G3403:G3408" si="543">SUM(B3403:F3403)</f>
        <v>18</v>
      </c>
      <c r="H3403" s="32">
        <f>IFERROR(B3403/$G$3408,0)</f>
        <v>0</v>
      </c>
      <c r="I3403" s="32">
        <f t="shared" ref="I3403:L3406" si="544">IFERROR(C3403/$G$3408,0)</f>
        <v>0</v>
      </c>
      <c r="J3403" s="32">
        <f t="shared" si="544"/>
        <v>0</v>
      </c>
      <c r="K3403" s="32">
        <f t="shared" si="544"/>
        <v>0</v>
      </c>
      <c r="L3403" s="32">
        <f t="shared" si="544"/>
        <v>0</v>
      </c>
      <c r="M3403" s="21" t="s">
        <v>95</v>
      </c>
    </row>
    <row r="3404" spans="1:13" ht="20.25" customHeight="1">
      <c r="A3404" s="29" t="s">
        <v>112</v>
      </c>
      <c r="B3404" s="30"/>
      <c r="C3404" s="30"/>
      <c r="D3404" s="30"/>
      <c r="E3404" s="18">
        <v>1</v>
      </c>
      <c r="F3404" s="18">
        <v>17</v>
      </c>
      <c r="G3404" s="31">
        <f t="shared" si="543"/>
        <v>18</v>
      </c>
      <c r="H3404" s="32">
        <f>IFERROR(B3404/$G$3408,0)</f>
        <v>0</v>
      </c>
      <c r="I3404" s="32">
        <f t="shared" si="544"/>
        <v>0</v>
      </c>
      <c r="J3404" s="32">
        <f t="shared" si="544"/>
        <v>0</v>
      </c>
      <c r="K3404" s="32">
        <f t="shared" si="544"/>
        <v>0</v>
      </c>
      <c r="L3404" s="32">
        <f t="shared" si="544"/>
        <v>0</v>
      </c>
      <c r="M3404" s="21" t="s">
        <v>95</v>
      </c>
    </row>
    <row r="3405" spans="1:13" ht="20.25" customHeight="1">
      <c r="A3405" s="29" t="s">
        <v>113</v>
      </c>
      <c r="B3405" s="30"/>
      <c r="C3405" s="30"/>
      <c r="D3405" s="30"/>
      <c r="E3405" s="18">
        <v>1</v>
      </c>
      <c r="F3405" s="18">
        <v>17</v>
      </c>
      <c r="G3405" s="31">
        <f t="shared" si="543"/>
        <v>18</v>
      </c>
      <c r="H3405" s="32">
        <f>IFERROR(B3405/$G$3408,0)</f>
        <v>0</v>
      </c>
      <c r="I3405" s="32">
        <f t="shared" si="544"/>
        <v>0</v>
      </c>
      <c r="J3405" s="32">
        <f t="shared" si="544"/>
        <v>0</v>
      </c>
      <c r="K3405" s="32">
        <f t="shared" si="544"/>
        <v>0</v>
      </c>
      <c r="L3405" s="32">
        <f t="shared" si="544"/>
        <v>0</v>
      </c>
      <c r="M3405" s="21" t="s">
        <v>95</v>
      </c>
    </row>
    <row r="3406" spans="1:13" ht="20.25" customHeight="1">
      <c r="A3406" s="29" t="s">
        <v>114</v>
      </c>
      <c r="B3406" s="30"/>
      <c r="C3406" s="30"/>
      <c r="D3406" s="30"/>
      <c r="E3406" s="18"/>
      <c r="F3406" s="18">
        <v>18</v>
      </c>
      <c r="G3406" s="31">
        <f t="shared" si="543"/>
        <v>18</v>
      </c>
      <c r="H3406" s="32">
        <f>IFERROR(B3406/$G$3408,0)</f>
        <v>0</v>
      </c>
      <c r="I3406" s="32">
        <f t="shared" si="544"/>
        <v>0</v>
      </c>
      <c r="J3406" s="32">
        <f t="shared" si="544"/>
        <v>0</v>
      </c>
      <c r="K3406" s="32">
        <f t="shared" si="544"/>
        <v>0</v>
      </c>
      <c r="L3406" s="32">
        <f t="shared" si="544"/>
        <v>0</v>
      </c>
      <c r="M3406" s="21" t="s">
        <v>95</v>
      </c>
    </row>
    <row r="3407" spans="1:13" ht="20.25" customHeight="1">
      <c r="A3407" s="17" t="s">
        <v>105</v>
      </c>
      <c r="B3407" s="33">
        <f>IFERROR(AVERAGE(B3403:B3406),0)</f>
        <v>0</v>
      </c>
      <c r="C3407" s="33">
        <f>IFERROR(AVERAGE(C3403:C3406),0)</f>
        <v>0</v>
      </c>
      <c r="D3407" s="33">
        <f>IFERROR(AVERAGE(D3403:D3406),0)</f>
        <v>0</v>
      </c>
      <c r="E3407" s="33">
        <f>IFERROR(AVERAGE(E3403:E3406),0)</f>
        <v>1</v>
      </c>
      <c r="F3407" s="33">
        <f>IFERROR(AVERAGE(F3403:F3406),0)</f>
        <v>17.25</v>
      </c>
      <c r="G3407" s="33">
        <f>SUM(AVERAGE(G3403:G3406))</f>
        <v>18</v>
      </c>
      <c r="H3407" s="28">
        <f>AVERAGE(H3403:H3406)*0.2</f>
        <v>0</v>
      </c>
      <c r="I3407" s="28">
        <f>AVERAGE(I3403:I3406)*0.4</f>
        <v>0</v>
      </c>
      <c r="J3407" s="28">
        <f>AVERAGE(J3403:J3406)*0.6</f>
        <v>0</v>
      </c>
      <c r="K3407" s="28">
        <f>AVERAGE(K3403:K3406)*0.8</f>
        <v>0</v>
      </c>
      <c r="L3407" s="28">
        <f>AVERAGE(L3403:L3406)*1</f>
        <v>0</v>
      </c>
      <c r="M3407" s="28">
        <f>SUM(H3407:L3407)</f>
        <v>0</v>
      </c>
    </row>
    <row r="3408" spans="1:13" ht="20.25" customHeight="1">
      <c r="A3408" s="29" t="s">
        <v>121</v>
      </c>
      <c r="B3408" s="30"/>
      <c r="C3408" s="30"/>
      <c r="D3408" s="30"/>
      <c r="E3408" s="30"/>
      <c r="F3408" s="30"/>
      <c r="G3408" s="31">
        <f t="shared" si="543"/>
        <v>0</v>
      </c>
      <c r="H3408" s="32">
        <f>IFERROR(B3408/$G$3413,0)</f>
        <v>0</v>
      </c>
      <c r="I3408" s="32">
        <f>IFERROR(C3408/$G$3413,0)</f>
        <v>0</v>
      </c>
      <c r="J3408" s="32">
        <f>IFERROR(D3408/$G$3413,0)</f>
        <v>0</v>
      </c>
      <c r="K3408" s="32">
        <f>IFERROR(E3408/$G$3413,0)</f>
        <v>0</v>
      </c>
      <c r="L3408" s="32">
        <f>IFERROR(F3408/$G$3413,0)</f>
        <v>0</v>
      </c>
      <c r="M3408" s="21" t="s">
        <v>95</v>
      </c>
    </row>
    <row r="3409" spans="1:13" ht="20.25" customHeight="1">
      <c r="A3409" s="34" t="s">
        <v>115</v>
      </c>
      <c r="B3409" s="34"/>
      <c r="C3409" s="34"/>
      <c r="D3409" s="34"/>
      <c r="E3409" s="34"/>
      <c r="F3409" s="34"/>
      <c r="G3409" s="35">
        <v>18</v>
      </c>
      <c r="H3409" s="28" t="s">
        <v>95</v>
      </c>
      <c r="I3409" s="28" t="s">
        <v>95</v>
      </c>
      <c r="J3409" s="28" t="s">
        <v>95</v>
      </c>
      <c r="K3409" s="28" t="s">
        <v>95</v>
      </c>
      <c r="L3409" s="28" t="s">
        <v>95</v>
      </c>
      <c r="M3409" s="28">
        <f>(M3389+M3396+M3401+M3407)/4</f>
        <v>0.74444444444444435</v>
      </c>
    </row>
    <row r="3410" spans="1:13" ht="20.25" customHeight="1">
      <c r="A3410" s="36"/>
      <c r="B3410" s="36"/>
      <c r="C3410" s="36"/>
      <c r="D3410" s="36"/>
      <c r="E3410" s="36"/>
      <c r="F3410" s="36"/>
      <c r="G3410" s="36"/>
      <c r="H3410" s="36"/>
      <c r="I3410" s="36"/>
      <c r="J3410" s="36"/>
      <c r="K3410" s="36"/>
      <c r="L3410" s="36"/>
      <c r="M3410" s="36"/>
    </row>
    <row r="3411" spans="1:13" ht="20.25" customHeight="1">
      <c r="A3411" s="36"/>
      <c r="B3411" s="36"/>
      <c r="C3411" s="36"/>
      <c r="D3411" s="36"/>
      <c r="E3411" s="36"/>
      <c r="F3411" s="36"/>
      <c r="G3411" s="36"/>
      <c r="H3411" s="36"/>
      <c r="I3411" s="36"/>
      <c r="J3411" s="36"/>
      <c r="K3411" s="36"/>
      <c r="L3411" s="36"/>
      <c r="M3411" s="36"/>
    </row>
    <row r="3412" spans="1:13" ht="20.25" customHeight="1">
      <c r="A3412" s="7" t="s">
        <v>82</v>
      </c>
      <c r="B3412" s="8" t="s">
        <v>9</v>
      </c>
      <c r="C3412" s="8"/>
      <c r="D3412" s="8"/>
      <c r="E3412" s="8"/>
      <c r="F3412" s="8"/>
      <c r="G3412" s="8"/>
      <c r="H3412" s="8"/>
      <c r="I3412" s="8"/>
      <c r="J3412" s="8"/>
      <c r="K3412" s="9" t="s">
        <v>78</v>
      </c>
      <c r="L3412" s="10">
        <v>45199</v>
      </c>
      <c r="M3412" s="10"/>
    </row>
    <row r="3413" spans="1:13" ht="20.25" customHeight="1">
      <c r="A3413" s="8" t="s">
        <v>84</v>
      </c>
      <c r="B3413" s="8"/>
      <c r="C3413" s="8"/>
      <c r="D3413" s="8"/>
      <c r="E3413" s="8"/>
      <c r="F3413" s="8"/>
      <c r="G3413" s="8"/>
      <c r="H3413" s="8"/>
      <c r="I3413" s="8"/>
      <c r="J3413" s="8"/>
      <c r="K3413" s="8"/>
      <c r="L3413" s="8"/>
      <c r="M3413" s="8"/>
    </row>
    <row r="3414" spans="1:13" ht="20.25" customHeight="1">
      <c r="A3414" s="8"/>
      <c r="B3414" s="8"/>
      <c r="C3414" s="8"/>
      <c r="D3414" s="8"/>
      <c r="E3414" s="8"/>
      <c r="F3414" s="8"/>
      <c r="G3414" s="8"/>
      <c r="H3414" s="8"/>
      <c r="I3414" s="8"/>
      <c r="J3414" s="8"/>
      <c r="K3414" s="8"/>
      <c r="L3414" s="8"/>
      <c r="M3414" s="8"/>
    </row>
    <row r="3415" spans="1:13" ht="20.25" customHeight="1">
      <c r="A3415" s="11" t="s">
        <v>85</v>
      </c>
      <c r="B3415" s="8" t="s">
        <v>86</v>
      </c>
      <c r="C3415" s="8"/>
      <c r="D3415" s="8"/>
      <c r="E3415" s="8"/>
      <c r="F3415" s="8"/>
      <c r="G3415" s="8"/>
      <c r="H3415" s="8" t="s">
        <v>86</v>
      </c>
      <c r="I3415" s="8"/>
      <c r="J3415" s="8"/>
      <c r="K3415" s="8"/>
      <c r="L3415" s="8"/>
      <c r="M3415" s="8"/>
    </row>
    <row r="3416" spans="1:13" ht="20.25" customHeight="1">
      <c r="A3416" s="12" t="s">
        <v>87</v>
      </c>
      <c r="B3416" s="13" t="s">
        <v>88</v>
      </c>
      <c r="C3416" s="13" t="s">
        <v>89</v>
      </c>
      <c r="D3416" s="13" t="s">
        <v>90</v>
      </c>
      <c r="E3416" s="13" t="s">
        <v>91</v>
      </c>
      <c r="F3416" s="13" t="s">
        <v>92</v>
      </c>
      <c r="G3416" s="14" t="s">
        <v>93</v>
      </c>
      <c r="H3416" s="15" t="s">
        <v>88</v>
      </c>
      <c r="I3416" s="15" t="s">
        <v>89</v>
      </c>
      <c r="J3416" s="15" t="s">
        <v>90</v>
      </c>
      <c r="K3416" s="15" t="s">
        <v>91</v>
      </c>
      <c r="L3416" s="15" t="s">
        <v>92</v>
      </c>
      <c r="M3416" s="16" t="s">
        <v>93</v>
      </c>
    </row>
    <row r="3417" spans="1:13" ht="20.25" customHeight="1">
      <c r="A3417" s="17" t="s">
        <v>94</v>
      </c>
      <c r="B3417" s="18"/>
      <c r="C3417" s="18"/>
      <c r="D3417" s="18"/>
      <c r="E3417" s="18">
        <v>2</v>
      </c>
      <c r="F3417" s="18">
        <v>16</v>
      </c>
      <c r="G3417" s="14">
        <f>SUM(B3417:F3417)</f>
        <v>18</v>
      </c>
      <c r="H3417" s="19">
        <f>IFERROR(B3417/$G$3422,0)</f>
        <v>0</v>
      </c>
      <c r="I3417" s="19">
        <f t="shared" ref="I3417:L3419" si="545">IFERROR(C3417/$G$3422,0)</f>
        <v>0</v>
      </c>
      <c r="J3417" s="19">
        <f t="shared" si="545"/>
        <v>0</v>
      </c>
      <c r="K3417" s="19">
        <f t="shared" si="545"/>
        <v>0.1111111111111111</v>
      </c>
      <c r="L3417" s="19">
        <f>IFERROR(F3417/$G$3422,0)</f>
        <v>0.88888888888888884</v>
      </c>
      <c r="M3417" s="20" t="s">
        <v>95</v>
      </c>
    </row>
    <row r="3418" spans="1:13" ht="20.25" customHeight="1">
      <c r="A3418" s="17" t="s">
        <v>96</v>
      </c>
      <c r="B3418" s="18"/>
      <c r="C3418" s="18"/>
      <c r="D3418" s="18"/>
      <c r="E3418" s="18">
        <v>2</v>
      </c>
      <c r="F3418" s="18">
        <v>16</v>
      </c>
      <c r="G3418" s="14">
        <f>SUM(B3418:F3418)</f>
        <v>18</v>
      </c>
      <c r="H3418" s="19">
        <f>IFERROR(B3418/$G$3422,0)</f>
        <v>0</v>
      </c>
      <c r="I3418" s="19">
        <f t="shared" si="545"/>
        <v>0</v>
      </c>
      <c r="J3418" s="19">
        <f t="shared" si="545"/>
        <v>0</v>
      </c>
      <c r="K3418" s="19">
        <f t="shared" si="545"/>
        <v>0.1111111111111111</v>
      </c>
      <c r="L3418" s="19">
        <f t="shared" si="545"/>
        <v>0.88888888888888884</v>
      </c>
      <c r="M3418" s="21" t="s">
        <v>95</v>
      </c>
    </row>
    <row r="3419" spans="1:13" ht="20.25" customHeight="1">
      <c r="A3419" s="17" t="s">
        <v>97</v>
      </c>
      <c r="B3419" s="18"/>
      <c r="C3419" s="18"/>
      <c r="D3419" s="18"/>
      <c r="E3419" s="18">
        <v>2</v>
      </c>
      <c r="F3419" s="18">
        <v>16</v>
      </c>
      <c r="G3419" s="14">
        <f>SUM(B3419:F3419)</f>
        <v>18</v>
      </c>
      <c r="H3419" s="19">
        <f>IFERROR(B3419/$G$3422,0)</f>
        <v>0</v>
      </c>
      <c r="I3419" s="19">
        <f t="shared" si="545"/>
        <v>0</v>
      </c>
      <c r="J3419" s="19">
        <f t="shared" si="545"/>
        <v>0</v>
      </c>
      <c r="K3419" s="19">
        <f t="shared" si="545"/>
        <v>0.1111111111111111</v>
      </c>
      <c r="L3419" s="19">
        <f t="shared" si="545"/>
        <v>0.88888888888888884</v>
      </c>
      <c r="M3419" s="21" t="s">
        <v>95</v>
      </c>
    </row>
    <row r="3420" spans="1:13" ht="20.25" customHeight="1">
      <c r="A3420" s="22" t="s">
        <v>98</v>
      </c>
      <c r="B3420" s="23">
        <f>IFERROR(AVERAGE(B3417:B3419),0)</f>
        <v>0</v>
      </c>
      <c r="C3420" s="23">
        <f>IFERROR(AVERAGE(C3417:C3419),0)</f>
        <v>0</v>
      </c>
      <c r="D3420" s="23">
        <f>IFERROR(AVERAGE(D3417:D3419),0)</f>
        <v>0</v>
      </c>
      <c r="E3420" s="23">
        <f>IFERROR(AVERAGE(E3417:E3419),0)</f>
        <v>2</v>
      </c>
      <c r="F3420" s="23">
        <f>IFERROR(AVERAGE(F3417:F3419),0)</f>
        <v>16</v>
      </c>
      <c r="G3420" s="23">
        <f>SUM(AVERAGE(G3417:G3419))</f>
        <v>18</v>
      </c>
      <c r="H3420" s="24">
        <f>AVERAGE(H3417:H3419)*0.2</f>
        <v>0</v>
      </c>
      <c r="I3420" s="24">
        <f>AVERAGE(I3417:I3419)*0.4</f>
        <v>0</v>
      </c>
      <c r="J3420" s="24">
        <f>AVERAGE(J3417:J3419)*0.6</f>
        <v>0</v>
      </c>
      <c r="K3420" s="24">
        <f>AVERAGE(K3417:K3419)*0.8</f>
        <v>8.8888888888888892E-2</v>
      </c>
      <c r="L3420" s="24">
        <f>AVERAGE(L3417:L3419)*1</f>
        <v>0.88888888888888884</v>
      </c>
      <c r="M3420" s="25">
        <f>SUM(H3420:L3420)</f>
        <v>0.97777777777777775</v>
      </c>
    </row>
    <row r="3421" spans="1:13" ht="20.25" customHeight="1">
      <c r="A3421" s="12" t="s">
        <v>99</v>
      </c>
      <c r="B3421" s="13" t="s">
        <v>88</v>
      </c>
      <c r="C3421" s="13" t="s">
        <v>89</v>
      </c>
      <c r="D3421" s="13" t="s">
        <v>90</v>
      </c>
      <c r="E3421" s="13" t="s">
        <v>91</v>
      </c>
      <c r="F3421" s="13" t="s">
        <v>92</v>
      </c>
      <c r="G3421" s="14" t="s">
        <v>93</v>
      </c>
      <c r="H3421" s="15" t="s">
        <v>88</v>
      </c>
      <c r="I3421" s="15" t="s">
        <v>89</v>
      </c>
      <c r="J3421" s="15" t="s">
        <v>90</v>
      </c>
      <c r="K3421" s="15" t="s">
        <v>91</v>
      </c>
      <c r="L3421" s="26" t="s">
        <v>92</v>
      </c>
      <c r="M3421" s="14" t="s">
        <v>93</v>
      </c>
    </row>
    <row r="3422" spans="1:13" ht="20.25" customHeight="1">
      <c r="A3422" s="17" t="s">
        <v>100</v>
      </c>
      <c r="B3422" s="18"/>
      <c r="C3422" s="18"/>
      <c r="D3422" s="18"/>
      <c r="E3422" s="18">
        <v>1</v>
      </c>
      <c r="F3422" s="18">
        <v>17</v>
      </c>
      <c r="G3422" s="14">
        <f>SUM(B3422:F3422)</f>
        <v>18</v>
      </c>
      <c r="H3422" s="19">
        <f t="shared" ref="H3422:L3426" si="546">IFERROR(B3422/$G$3427,0)</f>
        <v>0</v>
      </c>
      <c r="I3422" s="19">
        <f t="shared" si="546"/>
        <v>0</v>
      </c>
      <c r="J3422" s="19">
        <f t="shared" si="546"/>
        <v>0</v>
      </c>
      <c r="K3422" s="19">
        <f t="shared" si="546"/>
        <v>5.5555555555555552E-2</v>
      </c>
      <c r="L3422" s="19">
        <f t="shared" si="546"/>
        <v>0.94444444444444442</v>
      </c>
      <c r="M3422" s="21" t="s">
        <v>95</v>
      </c>
    </row>
    <row r="3423" spans="1:13" ht="20.25" customHeight="1">
      <c r="A3423" s="17" t="s">
        <v>101</v>
      </c>
      <c r="B3423" s="18"/>
      <c r="C3423" s="18"/>
      <c r="D3423" s="18"/>
      <c r="E3423" s="18">
        <v>1</v>
      </c>
      <c r="F3423" s="18">
        <v>17</v>
      </c>
      <c r="G3423" s="14">
        <f>SUM(B3423:F3423)</f>
        <v>18</v>
      </c>
      <c r="H3423" s="19">
        <f t="shared" si="546"/>
        <v>0</v>
      </c>
      <c r="I3423" s="19">
        <f t="shared" si="546"/>
        <v>0</v>
      </c>
      <c r="J3423" s="19">
        <f t="shared" si="546"/>
        <v>0</v>
      </c>
      <c r="K3423" s="19">
        <f t="shared" si="546"/>
        <v>5.5555555555555552E-2</v>
      </c>
      <c r="L3423" s="19">
        <f t="shared" si="546"/>
        <v>0.94444444444444442</v>
      </c>
      <c r="M3423" s="21" t="s">
        <v>95</v>
      </c>
    </row>
    <row r="3424" spans="1:13" ht="20.25" customHeight="1">
      <c r="A3424" s="17" t="s">
        <v>102</v>
      </c>
      <c r="B3424" s="18"/>
      <c r="C3424" s="18"/>
      <c r="D3424" s="18"/>
      <c r="E3424" s="18">
        <v>1</v>
      </c>
      <c r="F3424" s="18">
        <v>17</v>
      </c>
      <c r="G3424" s="14">
        <f>SUM(B3424:F3424)</f>
        <v>18</v>
      </c>
      <c r="H3424" s="19">
        <f t="shared" si="546"/>
        <v>0</v>
      </c>
      <c r="I3424" s="19">
        <f t="shared" si="546"/>
        <v>0</v>
      </c>
      <c r="J3424" s="19">
        <f t="shared" si="546"/>
        <v>0</v>
      </c>
      <c r="K3424" s="19">
        <f t="shared" si="546"/>
        <v>5.5555555555555552E-2</v>
      </c>
      <c r="L3424" s="19">
        <f t="shared" si="546"/>
        <v>0.94444444444444442</v>
      </c>
      <c r="M3424" s="21" t="s">
        <v>95</v>
      </c>
    </row>
    <row r="3425" spans="1:13" ht="20.25" customHeight="1">
      <c r="A3425" s="17" t="s">
        <v>103</v>
      </c>
      <c r="B3425" s="18"/>
      <c r="C3425" s="18"/>
      <c r="D3425" s="18"/>
      <c r="E3425" s="18">
        <v>1</v>
      </c>
      <c r="F3425" s="18">
        <v>17</v>
      </c>
      <c r="G3425" s="14">
        <f>SUM(B3425:F3425)</f>
        <v>18</v>
      </c>
      <c r="H3425" s="19">
        <f t="shared" si="546"/>
        <v>0</v>
      </c>
      <c r="I3425" s="19">
        <f t="shared" si="546"/>
        <v>0</v>
      </c>
      <c r="J3425" s="19">
        <f t="shared" si="546"/>
        <v>0</v>
      </c>
      <c r="K3425" s="19">
        <f t="shared" si="546"/>
        <v>5.5555555555555552E-2</v>
      </c>
      <c r="L3425" s="19">
        <f t="shared" si="546"/>
        <v>0.94444444444444442</v>
      </c>
      <c r="M3425" s="21" t="s">
        <v>95</v>
      </c>
    </row>
    <row r="3426" spans="1:13" ht="20.25" customHeight="1">
      <c r="A3426" s="17" t="s">
        <v>104</v>
      </c>
      <c r="B3426" s="18"/>
      <c r="C3426" s="18"/>
      <c r="D3426" s="18"/>
      <c r="E3426" s="18">
        <v>1</v>
      </c>
      <c r="F3426" s="18">
        <v>17</v>
      </c>
      <c r="G3426" s="14">
        <f>SUM(B3426:F3426)</f>
        <v>18</v>
      </c>
      <c r="H3426" s="19">
        <f t="shared" si="546"/>
        <v>0</v>
      </c>
      <c r="I3426" s="19">
        <f t="shared" si="546"/>
        <v>0</v>
      </c>
      <c r="J3426" s="19">
        <f t="shared" si="546"/>
        <v>0</v>
      </c>
      <c r="K3426" s="19">
        <f t="shared" si="546"/>
        <v>5.5555555555555552E-2</v>
      </c>
      <c r="L3426" s="19">
        <f t="shared" si="546"/>
        <v>0.94444444444444442</v>
      </c>
      <c r="M3426" s="21"/>
    </row>
    <row r="3427" spans="1:13" ht="20.25" customHeight="1">
      <c r="A3427" s="22" t="s">
        <v>105</v>
      </c>
      <c r="B3427" s="23">
        <f>IFERROR(AVERAGE(B3422:B3426),0)</f>
        <v>0</v>
      </c>
      <c r="C3427" s="23">
        <f>IFERROR(AVERAGE(C3422:C3426),0)</f>
        <v>0</v>
      </c>
      <c r="D3427" s="23">
        <f>IFERROR(AVERAGE(D3422:D3426),0)</f>
        <v>0</v>
      </c>
      <c r="E3427" s="23">
        <f>IFERROR(AVERAGE(E3422:E3426),0)</f>
        <v>1</v>
      </c>
      <c r="F3427" s="23">
        <f>IFERROR(AVERAGE(F3422:F3426),0)</f>
        <v>17</v>
      </c>
      <c r="G3427" s="23">
        <f>SUM(AVERAGE(G3422:G3426))</f>
        <v>18</v>
      </c>
      <c r="H3427" s="25">
        <f>AVERAGE(H3422:H3426)*0.2</f>
        <v>0</v>
      </c>
      <c r="I3427" s="25">
        <f>AVERAGE(I3422:I3426)*0.4</f>
        <v>0</v>
      </c>
      <c r="J3427" s="25">
        <f>AVERAGE(J3422:J3426)*0.6</f>
        <v>0</v>
      </c>
      <c r="K3427" s="25">
        <f>AVERAGE(K3422:K3426)*0.8</f>
        <v>4.4444444444444453E-2</v>
      </c>
      <c r="L3427" s="25">
        <f>AVERAGE(L3422:L3426)*1</f>
        <v>0.94444444444444442</v>
      </c>
      <c r="M3427" s="25">
        <f>SUM(H3427:L3427)</f>
        <v>0.98888888888888893</v>
      </c>
    </row>
    <row r="3428" spans="1:13" ht="20.25" customHeight="1">
      <c r="A3428" s="12" t="s">
        <v>106</v>
      </c>
      <c r="B3428" s="13" t="s">
        <v>88</v>
      </c>
      <c r="C3428" s="13" t="s">
        <v>89</v>
      </c>
      <c r="D3428" s="13" t="s">
        <v>90</v>
      </c>
      <c r="E3428" s="13" t="s">
        <v>91</v>
      </c>
      <c r="F3428" s="13" t="s">
        <v>92</v>
      </c>
      <c r="G3428" s="14" t="s">
        <v>93</v>
      </c>
      <c r="H3428" s="15" t="s">
        <v>88</v>
      </c>
      <c r="I3428" s="15" t="s">
        <v>89</v>
      </c>
      <c r="J3428" s="15" t="s">
        <v>90</v>
      </c>
      <c r="K3428" s="15" t="s">
        <v>91</v>
      </c>
      <c r="L3428" s="26" t="s">
        <v>92</v>
      </c>
      <c r="M3428" s="14" t="s">
        <v>93</v>
      </c>
    </row>
    <row r="3429" spans="1:13" ht="20.25" customHeight="1">
      <c r="A3429" s="17" t="s">
        <v>107</v>
      </c>
      <c r="B3429" s="18"/>
      <c r="C3429" s="18"/>
      <c r="D3429" s="18"/>
      <c r="E3429" s="18">
        <v>2</v>
      </c>
      <c r="F3429" s="18">
        <v>16</v>
      </c>
      <c r="G3429" s="14">
        <f>SUM(B3429:F3429)</f>
        <v>18</v>
      </c>
      <c r="H3429" s="19">
        <f>IFERROR(B3429/$G$3434,0)</f>
        <v>0</v>
      </c>
      <c r="I3429" s="19">
        <f t="shared" ref="I3429:L3431" si="547">IFERROR(C3429/$G$3434,0)</f>
        <v>0</v>
      </c>
      <c r="J3429" s="19">
        <f t="shared" si="547"/>
        <v>0</v>
      </c>
      <c r="K3429" s="19">
        <f t="shared" si="547"/>
        <v>0.1111111111111111</v>
      </c>
      <c r="L3429" s="19">
        <f t="shared" si="547"/>
        <v>0.88888888888888884</v>
      </c>
      <c r="M3429" s="21" t="s">
        <v>95</v>
      </c>
    </row>
    <row r="3430" spans="1:13" ht="20.25" customHeight="1">
      <c r="A3430" s="17" t="s">
        <v>108</v>
      </c>
      <c r="B3430" s="18"/>
      <c r="C3430" s="18"/>
      <c r="D3430" s="18"/>
      <c r="E3430" s="18">
        <v>2</v>
      </c>
      <c r="F3430" s="18">
        <v>16</v>
      </c>
      <c r="G3430" s="14">
        <f>SUM(B3430:F3430)</f>
        <v>18</v>
      </c>
      <c r="H3430" s="19">
        <f>IFERROR(B3430/$G$3434,0)</f>
        <v>0</v>
      </c>
      <c r="I3430" s="19">
        <f t="shared" si="547"/>
        <v>0</v>
      </c>
      <c r="J3430" s="19">
        <f t="shared" si="547"/>
        <v>0</v>
      </c>
      <c r="K3430" s="19">
        <f t="shared" si="547"/>
        <v>0.1111111111111111</v>
      </c>
      <c r="L3430" s="19">
        <f t="shared" si="547"/>
        <v>0.88888888888888884</v>
      </c>
      <c r="M3430" s="21" t="s">
        <v>95</v>
      </c>
    </row>
    <row r="3431" spans="1:13" ht="20.25" customHeight="1">
      <c r="A3431" s="17" t="s">
        <v>109</v>
      </c>
      <c r="B3431" s="18"/>
      <c r="C3431" s="18"/>
      <c r="D3431" s="18"/>
      <c r="E3431" s="18">
        <v>2</v>
      </c>
      <c r="F3431" s="18">
        <v>16</v>
      </c>
      <c r="G3431" s="14">
        <f>SUM(B3431:F3431)</f>
        <v>18</v>
      </c>
      <c r="H3431" s="19">
        <f>IFERROR(B3431/$G$3434,0)</f>
        <v>0</v>
      </c>
      <c r="I3431" s="19">
        <f t="shared" si="547"/>
        <v>0</v>
      </c>
      <c r="J3431" s="19">
        <f t="shared" si="547"/>
        <v>0</v>
      </c>
      <c r="K3431" s="19">
        <f t="shared" si="547"/>
        <v>0.1111111111111111</v>
      </c>
      <c r="L3431" s="19">
        <f t="shared" si="547"/>
        <v>0.88888888888888884</v>
      </c>
      <c r="M3431" s="21" t="s">
        <v>95</v>
      </c>
    </row>
    <row r="3432" spans="1:13" ht="20.25" customHeight="1">
      <c r="A3432" s="22" t="s">
        <v>105</v>
      </c>
      <c r="B3432" s="23">
        <f>IFERROR(AVERAGE(B3429:B3431),0)</f>
        <v>0</v>
      </c>
      <c r="C3432" s="23">
        <f>IFERROR(AVERAGE(C3429:C3431),0)</f>
        <v>0</v>
      </c>
      <c r="D3432" s="27">
        <f>IFERROR(AVERAGE(D3429:D3431),0)</f>
        <v>0</v>
      </c>
      <c r="E3432" s="27">
        <f>IFERROR(AVERAGE(E3429:E3431),0)</f>
        <v>2</v>
      </c>
      <c r="F3432" s="27">
        <f>IFERROR(AVERAGE(F3429:F3431),0)</f>
        <v>16</v>
      </c>
      <c r="G3432" s="27">
        <f>SUM(AVERAGE(G3429:G3431))</f>
        <v>18</v>
      </c>
      <c r="H3432" s="25">
        <f>AVERAGE(H3429:H3431)*0.2</f>
        <v>0</v>
      </c>
      <c r="I3432" s="25">
        <f>AVERAGE(I3429:I3431)*0.4</f>
        <v>0</v>
      </c>
      <c r="J3432" s="25">
        <f>AVERAGE(J3429:J3431)*0.6</f>
        <v>0</v>
      </c>
      <c r="K3432" s="25">
        <f>AVERAGE(K3429:K3431)*0.8</f>
        <v>8.8888888888888892E-2</v>
      </c>
      <c r="L3432" s="25">
        <f>AVERAGE(L3429:L3431)*1</f>
        <v>0.88888888888888884</v>
      </c>
      <c r="M3432" s="28">
        <f>SUM(H3432:L3432)</f>
        <v>0.97777777777777775</v>
      </c>
    </row>
    <row r="3433" spans="1:13" ht="20.25" customHeight="1">
      <c r="A3433" s="12" t="s">
        <v>110</v>
      </c>
      <c r="B3433" s="13" t="s">
        <v>88</v>
      </c>
      <c r="C3433" s="13" t="s">
        <v>89</v>
      </c>
      <c r="D3433" s="13" t="s">
        <v>90</v>
      </c>
      <c r="E3433" s="13" t="s">
        <v>91</v>
      </c>
      <c r="F3433" s="13" t="s">
        <v>92</v>
      </c>
      <c r="G3433" s="14" t="s">
        <v>93</v>
      </c>
      <c r="H3433" s="15" t="s">
        <v>88</v>
      </c>
      <c r="I3433" s="15" t="s">
        <v>89</v>
      </c>
      <c r="J3433" s="15" t="s">
        <v>90</v>
      </c>
      <c r="K3433" s="15" t="s">
        <v>91</v>
      </c>
      <c r="L3433" s="26" t="s">
        <v>92</v>
      </c>
      <c r="M3433" s="14" t="s">
        <v>93</v>
      </c>
    </row>
    <row r="3434" spans="1:13" ht="20.25" customHeight="1">
      <c r="A3434" s="29" t="s">
        <v>111</v>
      </c>
      <c r="B3434" s="30"/>
      <c r="C3434" s="30"/>
      <c r="D3434" s="30"/>
      <c r="E3434" s="18">
        <v>2</v>
      </c>
      <c r="F3434" s="18">
        <v>16</v>
      </c>
      <c r="G3434" s="31">
        <f t="shared" ref="G3434:G3439" si="548">SUM(B3434:F3434)</f>
        <v>18</v>
      </c>
      <c r="H3434" s="32">
        <f>IFERROR(B3434/$G$3439,0)</f>
        <v>0</v>
      </c>
      <c r="I3434" s="32">
        <f t="shared" ref="I3434:L3437" si="549">IFERROR(C3434/$G$3439,0)</f>
        <v>0</v>
      </c>
      <c r="J3434" s="32">
        <f t="shared" si="549"/>
        <v>0</v>
      </c>
      <c r="K3434" s="32">
        <f t="shared" si="549"/>
        <v>0</v>
      </c>
      <c r="L3434" s="32">
        <f t="shared" si="549"/>
        <v>0</v>
      </c>
      <c r="M3434" s="21" t="s">
        <v>95</v>
      </c>
    </row>
    <row r="3435" spans="1:13" ht="20.25" customHeight="1">
      <c r="A3435" s="29" t="s">
        <v>112</v>
      </c>
      <c r="B3435" s="30"/>
      <c r="C3435" s="30"/>
      <c r="D3435" s="30"/>
      <c r="E3435" s="18">
        <v>2</v>
      </c>
      <c r="F3435" s="18">
        <v>16</v>
      </c>
      <c r="G3435" s="31">
        <f t="shared" si="548"/>
        <v>18</v>
      </c>
      <c r="H3435" s="32">
        <f>IFERROR(B3435/$G$3439,0)</f>
        <v>0</v>
      </c>
      <c r="I3435" s="32">
        <f t="shared" si="549"/>
        <v>0</v>
      </c>
      <c r="J3435" s="32">
        <f t="shared" si="549"/>
        <v>0</v>
      </c>
      <c r="K3435" s="32">
        <f t="shared" si="549"/>
        <v>0</v>
      </c>
      <c r="L3435" s="32">
        <f t="shared" si="549"/>
        <v>0</v>
      </c>
      <c r="M3435" s="21" t="s">
        <v>95</v>
      </c>
    </row>
    <row r="3436" spans="1:13" ht="20.25" customHeight="1">
      <c r="A3436" s="29" t="s">
        <v>113</v>
      </c>
      <c r="B3436" s="30"/>
      <c r="C3436" s="30"/>
      <c r="D3436" s="30"/>
      <c r="E3436" s="18">
        <v>2</v>
      </c>
      <c r="F3436" s="18">
        <v>16</v>
      </c>
      <c r="G3436" s="31">
        <f t="shared" si="548"/>
        <v>18</v>
      </c>
      <c r="H3436" s="32">
        <f>IFERROR(B3436/$G$3439,0)</f>
        <v>0</v>
      </c>
      <c r="I3436" s="32">
        <f t="shared" si="549"/>
        <v>0</v>
      </c>
      <c r="J3436" s="32">
        <f t="shared" si="549"/>
        <v>0</v>
      </c>
      <c r="K3436" s="32">
        <f t="shared" si="549"/>
        <v>0</v>
      </c>
      <c r="L3436" s="32">
        <f t="shared" si="549"/>
        <v>0</v>
      </c>
      <c r="M3436" s="21" t="s">
        <v>95</v>
      </c>
    </row>
    <row r="3437" spans="1:13" ht="20.25" customHeight="1">
      <c r="A3437" s="29" t="s">
        <v>114</v>
      </c>
      <c r="B3437" s="30"/>
      <c r="C3437" s="30"/>
      <c r="D3437" s="30"/>
      <c r="E3437" s="18">
        <v>2</v>
      </c>
      <c r="F3437" s="18">
        <v>16</v>
      </c>
      <c r="G3437" s="31">
        <f t="shared" si="548"/>
        <v>18</v>
      </c>
      <c r="H3437" s="32">
        <f>IFERROR(B3437/$G$3439,0)</f>
        <v>0</v>
      </c>
      <c r="I3437" s="32">
        <f t="shared" si="549"/>
        <v>0</v>
      </c>
      <c r="J3437" s="32">
        <f t="shared" si="549"/>
        <v>0</v>
      </c>
      <c r="K3437" s="32">
        <f t="shared" si="549"/>
        <v>0</v>
      </c>
      <c r="L3437" s="32">
        <f t="shared" si="549"/>
        <v>0</v>
      </c>
      <c r="M3437" s="21" t="s">
        <v>95</v>
      </c>
    </row>
    <row r="3438" spans="1:13" ht="20.25" customHeight="1">
      <c r="A3438" s="17" t="s">
        <v>105</v>
      </c>
      <c r="B3438" s="33">
        <f>IFERROR(AVERAGE(B3434:B3437),0)</f>
        <v>0</v>
      </c>
      <c r="C3438" s="33">
        <f>IFERROR(AVERAGE(C3434:C3437),0)</f>
        <v>0</v>
      </c>
      <c r="D3438" s="33">
        <f>IFERROR(AVERAGE(D3434:D3437),0)</f>
        <v>0</v>
      </c>
      <c r="E3438" s="33">
        <f>IFERROR(AVERAGE(E3434:E3437),0)</f>
        <v>2</v>
      </c>
      <c r="F3438" s="33">
        <f>IFERROR(AVERAGE(F3434:F3437),0)</f>
        <v>16</v>
      </c>
      <c r="G3438" s="33">
        <f>SUM(AVERAGE(G3434:G3437))</f>
        <v>18</v>
      </c>
      <c r="H3438" s="28">
        <f>AVERAGE(H3434:H3437)*0.2</f>
        <v>0</v>
      </c>
      <c r="I3438" s="28">
        <f>AVERAGE(I3434:I3437)*0.4</f>
        <v>0</v>
      </c>
      <c r="J3438" s="28">
        <f>AVERAGE(J3434:J3437)*0.6</f>
        <v>0</v>
      </c>
      <c r="K3438" s="28">
        <f>AVERAGE(K3434:K3437)*0.8</f>
        <v>0</v>
      </c>
      <c r="L3438" s="28">
        <f>AVERAGE(L3434:L3437)*1</f>
        <v>0</v>
      </c>
      <c r="M3438" s="28">
        <f>SUM(H3438:L3438)</f>
        <v>0</v>
      </c>
    </row>
    <row r="3439" spans="1:13" ht="20.25" customHeight="1">
      <c r="A3439" s="29" t="s">
        <v>121</v>
      </c>
      <c r="B3439" s="30"/>
      <c r="C3439" s="30"/>
      <c r="D3439" s="30"/>
      <c r="E3439" s="30"/>
      <c r="F3439" s="30"/>
      <c r="G3439" s="31">
        <f t="shared" si="548"/>
        <v>0</v>
      </c>
      <c r="H3439" s="32">
        <f>IFERROR(B3439/$G$3444,0)</f>
        <v>0</v>
      </c>
      <c r="I3439" s="32">
        <f>IFERROR(C3439/$G$3444,0)</f>
        <v>0</v>
      </c>
      <c r="J3439" s="32">
        <f>IFERROR(D3439/$G$3444,0)</f>
        <v>0</v>
      </c>
      <c r="K3439" s="32">
        <f>IFERROR(E3439/$G$3444,0)</f>
        <v>0</v>
      </c>
      <c r="L3439" s="32">
        <f>IFERROR(F3439/$G$3444,0)</f>
        <v>0</v>
      </c>
      <c r="M3439" s="21" t="s">
        <v>95</v>
      </c>
    </row>
    <row r="3440" spans="1:13" ht="20.25" customHeight="1">
      <c r="A3440" s="34" t="s">
        <v>115</v>
      </c>
      <c r="B3440" s="34"/>
      <c r="C3440" s="34"/>
      <c r="D3440" s="34"/>
      <c r="E3440" s="34"/>
      <c r="F3440" s="34"/>
      <c r="G3440" s="35">
        <v>18</v>
      </c>
      <c r="H3440" s="28" t="s">
        <v>95</v>
      </c>
      <c r="I3440" s="28" t="s">
        <v>95</v>
      </c>
      <c r="J3440" s="28" t="s">
        <v>95</v>
      </c>
      <c r="K3440" s="28" t="s">
        <v>95</v>
      </c>
      <c r="L3440" s="28" t="s">
        <v>95</v>
      </c>
      <c r="M3440" s="28">
        <f>(M3420+M3427+M3432+M3438)/4</f>
        <v>0.73611111111111116</v>
      </c>
    </row>
    <row r="3441" spans="1:13" ht="20.25" customHeight="1">
      <c r="A3441" s="36"/>
      <c r="B3441" s="36"/>
      <c r="C3441" s="36"/>
      <c r="D3441" s="36"/>
      <c r="E3441" s="36"/>
      <c r="F3441" s="36"/>
      <c r="G3441" s="36"/>
      <c r="H3441" s="36"/>
      <c r="I3441" s="36"/>
      <c r="J3441" s="36"/>
      <c r="K3441" s="36"/>
      <c r="L3441" s="36"/>
      <c r="M3441" s="36"/>
    </row>
    <row r="3442" spans="1:13" ht="20.25" customHeight="1">
      <c r="A3442" s="36"/>
      <c r="B3442" s="36"/>
      <c r="C3442" s="36"/>
      <c r="D3442" s="36"/>
      <c r="E3442" s="36"/>
      <c r="F3442" s="36"/>
      <c r="G3442" s="36"/>
      <c r="H3442" s="36"/>
      <c r="I3442" s="36"/>
      <c r="J3442" s="36"/>
      <c r="K3442" s="36"/>
      <c r="L3442" s="36"/>
      <c r="M3442" s="36"/>
    </row>
    <row r="3443" spans="1:13" ht="20.25" customHeight="1">
      <c r="A3443" s="7" t="s">
        <v>82</v>
      </c>
      <c r="B3443" s="8" t="s">
        <v>8</v>
      </c>
      <c r="C3443" s="8"/>
      <c r="D3443" s="8"/>
      <c r="E3443" s="8"/>
      <c r="F3443" s="8"/>
      <c r="G3443" s="8"/>
      <c r="H3443" s="8"/>
      <c r="I3443" s="8"/>
      <c r="J3443" s="8"/>
      <c r="K3443" s="9" t="s">
        <v>78</v>
      </c>
      <c r="L3443" s="10">
        <v>45171</v>
      </c>
      <c r="M3443" s="10"/>
    </row>
    <row r="3444" spans="1:13" ht="20.25" customHeight="1">
      <c r="A3444" s="8" t="s">
        <v>84</v>
      </c>
      <c r="B3444" s="8"/>
      <c r="C3444" s="8"/>
      <c r="D3444" s="8"/>
      <c r="E3444" s="8"/>
      <c r="F3444" s="8"/>
      <c r="G3444" s="8"/>
      <c r="H3444" s="8"/>
      <c r="I3444" s="8"/>
      <c r="J3444" s="8"/>
      <c r="K3444" s="8"/>
      <c r="L3444" s="8"/>
      <c r="M3444" s="8"/>
    </row>
    <row r="3445" spans="1:13" ht="20.25" customHeight="1">
      <c r="A3445" s="8"/>
      <c r="B3445" s="8"/>
      <c r="C3445" s="8"/>
      <c r="D3445" s="8"/>
      <c r="E3445" s="8"/>
      <c r="F3445" s="8"/>
      <c r="G3445" s="8"/>
      <c r="H3445" s="8"/>
      <c r="I3445" s="8"/>
      <c r="J3445" s="8"/>
      <c r="K3445" s="8"/>
      <c r="L3445" s="8"/>
      <c r="M3445" s="8"/>
    </row>
    <row r="3446" spans="1:13" ht="20.25" customHeight="1">
      <c r="A3446" s="11" t="s">
        <v>85</v>
      </c>
      <c r="B3446" s="8" t="s">
        <v>86</v>
      </c>
      <c r="C3446" s="8"/>
      <c r="D3446" s="8"/>
      <c r="E3446" s="8"/>
      <c r="F3446" s="8"/>
      <c r="G3446" s="8"/>
      <c r="H3446" s="8" t="s">
        <v>86</v>
      </c>
      <c r="I3446" s="8"/>
      <c r="J3446" s="8"/>
      <c r="K3446" s="8"/>
      <c r="L3446" s="8"/>
      <c r="M3446" s="8"/>
    </row>
    <row r="3447" spans="1:13" ht="20.25" customHeight="1">
      <c r="A3447" s="12" t="s">
        <v>87</v>
      </c>
      <c r="B3447" s="13" t="s">
        <v>88</v>
      </c>
      <c r="C3447" s="13" t="s">
        <v>89</v>
      </c>
      <c r="D3447" s="13" t="s">
        <v>90</v>
      </c>
      <c r="E3447" s="13" t="s">
        <v>91</v>
      </c>
      <c r="F3447" s="13" t="s">
        <v>92</v>
      </c>
      <c r="G3447" s="14" t="s">
        <v>93</v>
      </c>
      <c r="H3447" s="15" t="s">
        <v>88</v>
      </c>
      <c r="I3447" s="15" t="s">
        <v>89</v>
      </c>
      <c r="J3447" s="15" t="s">
        <v>90</v>
      </c>
      <c r="K3447" s="15" t="s">
        <v>91</v>
      </c>
      <c r="L3447" s="15" t="s">
        <v>92</v>
      </c>
      <c r="M3447" s="16" t="s">
        <v>93</v>
      </c>
    </row>
    <row r="3448" spans="1:13" ht="20.25" customHeight="1">
      <c r="A3448" s="17" t="s">
        <v>94</v>
      </c>
      <c r="B3448" s="18"/>
      <c r="C3448" s="18"/>
      <c r="D3448" s="18"/>
      <c r="E3448" s="18"/>
      <c r="F3448" s="18">
        <v>22</v>
      </c>
      <c r="G3448" s="14">
        <f>SUM(B3448:F3448)</f>
        <v>22</v>
      </c>
      <c r="H3448" s="19">
        <f>IFERROR(B3448/$G$3453,0)</f>
        <v>0</v>
      </c>
      <c r="I3448" s="19">
        <f t="shared" ref="I3448:L3450" si="550">IFERROR(C3448/$G$3453,0)</f>
        <v>0</v>
      </c>
      <c r="J3448" s="19">
        <f t="shared" si="550"/>
        <v>0</v>
      </c>
      <c r="K3448" s="19">
        <f t="shared" si="550"/>
        <v>0</v>
      </c>
      <c r="L3448" s="19">
        <f>IFERROR(F3448/$G$3453,0)</f>
        <v>1</v>
      </c>
      <c r="M3448" s="20" t="s">
        <v>95</v>
      </c>
    </row>
    <row r="3449" spans="1:13" ht="20.25" customHeight="1">
      <c r="A3449" s="17" t="s">
        <v>96</v>
      </c>
      <c r="B3449" s="18"/>
      <c r="C3449" s="18"/>
      <c r="D3449" s="18"/>
      <c r="E3449" s="18"/>
      <c r="F3449" s="18">
        <v>22</v>
      </c>
      <c r="G3449" s="14">
        <f>SUM(B3449:F3449)</f>
        <v>22</v>
      </c>
      <c r="H3449" s="19">
        <f>IFERROR(B3449/$G$3453,0)</f>
        <v>0</v>
      </c>
      <c r="I3449" s="19">
        <f t="shared" si="550"/>
        <v>0</v>
      </c>
      <c r="J3449" s="19">
        <f t="shared" si="550"/>
        <v>0</v>
      </c>
      <c r="K3449" s="19">
        <f t="shared" si="550"/>
        <v>0</v>
      </c>
      <c r="L3449" s="19">
        <f t="shared" si="550"/>
        <v>1</v>
      </c>
      <c r="M3449" s="21" t="s">
        <v>95</v>
      </c>
    </row>
    <row r="3450" spans="1:13" ht="20.25" customHeight="1">
      <c r="A3450" s="17" t="s">
        <v>97</v>
      </c>
      <c r="B3450" s="18"/>
      <c r="C3450" s="18"/>
      <c r="D3450" s="18"/>
      <c r="E3450" s="18"/>
      <c r="F3450" s="18">
        <v>22</v>
      </c>
      <c r="G3450" s="14">
        <f>SUM(B3450:F3450)</f>
        <v>22</v>
      </c>
      <c r="H3450" s="19">
        <f>IFERROR(B3450/$G$3453,0)</f>
        <v>0</v>
      </c>
      <c r="I3450" s="19">
        <f t="shared" si="550"/>
        <v>0</v>
      </c>
      <c r="J3450" s="19">
        <f t="shared" si="550"/>
        <v>0</v>
      </c>
      <c r="K3450" s="19">
        <f t="shared" si="550"/>
        <v>0</v>
      </c>
      <c r="L3450" s="19">
        <f t="shared" si="550"/>
        <v>1</v>
      </c>
      <c r="M3450" s="21" t="s">
        <v>95</v>
      </c>
    </row>
    <row r="3451" spans="1:13" ht="20.25" customHeight="1">
      <c r="A3451" s="22" t="s">
        <v>98</v>
      </c>
      <c r="B3451" s="23">
        <f>IFERROR(AVERAGE(B3448:B3450),0)</f>
        <v>0</v>
      </c>
      <c r="C3451" s="23">
        <f>IFERROR(AVERAGE(C3448:C3450),0)</f>
        <v>0</v>
      </c>
      <c r="D3451" s="23">
        <f>IFERROR(AVERAGE(D3448:D3450),0)</f>
        <v>0</v>
      </c>
      <c r="E3451" s="23">
        <f>IFERROR(AVERAGE(E3448:E3450),0)</f>
        <v>0</v>
      </c>
      <c r="F3451" s="23">
        <f>IFERROR(AVERAGE(F3448:F3450),0)</f>
        <v>22</v>
      </c>
      <c r="G3451" s="23">
        <f>SUM(AVERAGE(G3448:G3450))</f>
        <v>22</v>
      </c>
      <c r="H3451" s="24">
        <f>AVERAGE(H3448:H3450)*0.2</f>
        <v>0</v>
      </c>
      <c r="I3451" s="24">
        <f>AVERAGE(I3448:I3450)*0.4</f>
        <v>0</v>
      </c>
      <c r="J3451" s="24">
        <f>AVERAGE(J3448:J3450)*0.6</f>
        <v>0</v>
      </c>
      <c r="K3451" s="24">
        <f>AVERAGE(K3448:K3450)*0.8</f>
        <v>0</v>
      </c>
      <c r="L3451" s="24">
        <f>AVERAGE(L3448:L3450)*1</f>
        <v>1</v>
      </c>
      <c r="M3451" s="25">
        <f>SUM(H3451:L3451)</f>
        <v>1</v>
      </c>
    </row>
    <row r="3452" spans="1:13" ht="20.25" customHeight="1">
      <c r="A3452" s="12" t="s">
        <v>99</v>
      </c>
      <c r="B3452" s="13" t="s">
        <v>88</v>
      </c>
      <c r="C3452" s="13" t="s">
        <v>89</v>
      </c>
      <c r="D3452" s="13" t="s">
        <v>90</v>
      </c>
      <c r="E3452" s="13" t="s">
        <v>91</v>
      </c>
      <c r="F3452" s="13" t="s">
        <v>92</v>
      </c>
      <c r="G3452" s="14" t="s">
        <v>93</v>
      </c>
      <c r="H3452" s="15" t="s">
        <v>88</v>
      </c>
      <c r="I3452" s="15" t="s">
        <v>89</v>
      </c>
      <c r="J3452" s="15" t="s">
        <v>90</v>
      </c>
      <c r="K3452" s="15" t="s">
        <v>91</v>
      </c>
      <c r="L3452" s="26" t="s">
        <v>92</v>
      </c>
      <c r="M3452" s="14" t="s">
        <v>93</v>
      </c>
    </row>
    <row r="3453" spans="1:13" ht="20.25" customHeight="1">
      <c r="A3453" s="17" t="s">
        <v>100</v>
      </c>
      <c r="B3453" s="18"/>
      <c r="C3453" s="18"/>
      <c r="D3453" s="18"/>
      <c r="E3453" s="18"/>
      <c r="F3453" s="18">
        <v>22</v>
      </c>
      <c r="G3453" s="14">
        <f>SUM(B3453:F3453)</f>
        <v>22</v>
      </c>
      <c r="H3453" s="19">
        <f t="shared" ref="H3453:L3457" si="551">IFERROR(B3453/$G$3458,0)</f>
        <v>0</v>
      </c>
      <c r="I3453" s="19">
        <f t="shared" si="551"/>
        <v>0</v>
      </c>
      <c r="J3453" s="19">
        <f t="shared" si="551"/>
        <v>0</v>
      </c>
      <c r="K3453" s="19">
        <f t="shared" si="551"/>
        <v>0</v>
      </c>
      <c r="L3453" s="19">
        <f t="shared" si="551"/>
        <v>1</v>
      </c>
      <c r="M3453" s="21" t="s">
        <v>95</v>
      </c>
    </row>
    <row r="3454" spans="1:13" ht="20.25" customHeight="1">
      <c r="A3454" s="17" t="s">
        <v>101</v>
      </c>
      <c r="B3454" s="18"/>
      <c r="C3454" s="18"/>
      <c r="D3454" s="18"/>
      <c r="E3454" s="18"/>
      <c r="F3454" s="18">
        <v>22</v>
      </c>
      <c r="G3454" s="14">
        <f>SUM(B3454:F3454)</f>
        <v>22</v>
      </c>
      <c r="H3454" s="19">
        <f t="shared" si="551"/>
        <v>0</v>
      </c>
      <c r="I3454" s="19">
        <f t="shared" si="551"/>
        <v>0</v>
      </c>
      <c r="J3454" s="19">
        <f t="shared" si="551"/>
        <v>0</v>
      </c>
      <c r="K3454" s="19">
        <f t="shared" si="551"/>
        <v>0</v>
      </c>
      <c r="L3454" s="19">
        <f t="shared" si="551"/>
        <v>1</v>
      </c>
      <c r="M3454" s="21" t="s">
        <v>95</v>
      </c>
    </row>
    <row r="3455" spans="1:13" ht="20.25" customHeight="1">
      <c r="A3455" s="17" t="s">
        <v>102</v>
      </c>
      <c r="B3455" s="18"/>
      <c r="C3455" s="18"/>
      <c r="D3455" s="18"/>
      <c r="E3455" s="18"/>
      <c r="F3455" s="18">
        <v>22</v>
      </c>
      <c r="G3455" s="14">
        <f>SUM(B3455:F3455)</f>
        <v>22</v>
      </c>
      <c r="H3455" s="19">
        <f t="shared" si="551"/>
        <v>0</v>
      </c>
      <c r="I3455" s="19">
        <f t="shared" si="551"/>
        <v>0</v>
      </c>
      <c r="J3455" s="19">
        <f t="shared" si="551"/>
        <v>0</v>
      </c>
      <c r="K3455" s="19">
        <f t="shared" si="551"/>
        <v>0</v>
      </c>
      <c r="L3455" s="19">
        <f t="shared" si="551"/>
        <v>1</v>
      </c>
      <c r="M3455" s="21" t="s">
        <v>95</v>
      </c>
    </row>
    <row r="3456" spans="1:13" ht="20.25" customHeight="1">
      <c r="A3456" s="17" t="s">
        <v>103</v>
      </c>
      <c r="B3456" s="18"/>
      <c r="C3456" s="18"/>
      <c r="D3456" s="18"/>
      <c r="E3456" s="18"/>
      <c r="F3456" s="18">
        <v>22</v>
      </c>
      <c r="G3456" s="14">
        <f>SUM(B3456:F3456)</f>
        <v>22</v>
      </c>
      <c r="H3456" s="19">
        <f t="shared" si="551"/>
        <v>0</v>
      </c>
      <c r="I3456" s="19">
        <f t="shared" si="551"/>
        <v>0</v>
      </c>
      <c r="J3456" s="19">
        <f t="shared" si="551"/>
        <v>0</v>
      </c>
      <c r="K3456" s="19">
        <f t="shared" si="551"/>
        <v>0</v>
      </c>
      <c r="L3456" s="19">
        <f t="shared" si="551"/>
        <v>1</v>
      </c>
      <c r="M3456" s="21" t="s">
        <v>95</v>
      </c>
    </row>
    <row r="3457" spans="1:13" ht="20.25" customHeight="1">
      <c r="A3457" s="17" t="s">
        <v>104</v>
      </c>
      <c r="B3457" s="18"/>
      <c r="C3457" s="18"/>
      <c r="D3457" s="18"/>
      <c r="E3457" s="18"/>
      <c r="F3457" s="18">
        <v>22</v>
      </c>
      <c r="G3457" s="14">
        <f>SUM(B3457:F3457)</f>
        <v>22</v>
      </c>
      <c r="H3457" s="19">
        <f t="shared" si="551"/>
        <v>0</v>
      </c>
      <c r="I3457" s="19">
        <f t="shared" si="551"/>
        <v>0</v>
      </c>
      <c r="J3457" s="19">
        <f t="shared" si="551"/>
        <v>0</v>
      </c>
      <c r="K3457" s="19">
        <f t="shared" si="551"/>
        <v>0</v>
      </c>
      <c r="L3457" s="19">
        <f t="shared" si="551"/>
        <v>1</v>
      </c>
      <c r="M3457" s="21"/>
    </row>
    <row r="3458" spans="1:13" ht="20.25" customHeight="1">
      <c r="A3458" s="22" t="s">
        <v>105</v>
      </c>
      <c r="B3458" s="23">
        <f>IFERROR(AVERAGE(B3453:B3457),0)</f>
        <v>0</v>
      </c>
      <c r="C3458" s="23">
        <f>IFERROR(AVERAGE(C3453:C3457),0)</f>
        <v>0</v>
      </c>
      <c r="D3458" s="23">
        <f>IFERROR(AVERAGE(D3453:D3457),0)</f>
        <v>0</v>
      </c>
      <c r="E3458" s="23">
        <f>IFERROR(AVERAGE(E3453:E3457),0)</f>
        <v>0</v>
      </c>
      <c r="F3458" s="23">
        <f>IFERROR(AVERAGE(F3453:F3457),0)</f>
        <v>22</v>
      </c>
      <c r="G3458" s="23">
        <f>SUM(AVERAGE(G3453:G3457))</f>
        <v>22</v>
      </c>
      <c r="H3458" s="25">
        <f>AVERAGE(H3453:H3457)*0.2</f>
        <v>0</v>
      </c>
      <c r="I3458" s="25">
        <f>AVERAGE(I3453:I3457)*0.4</f>
        <v>0</v>
      </c>
      <c r="J3458" s="25">
        <f>AVERAGE(J3453:J3457)*0.6</f>
        <v>0</v>
      </c>
      <c r="K3458" s="25">
        <f>AVERAGE(K3453:K3457)*0.8</f>
        <v>0</v>
      </c>
      <c r="L3458" s="25">
        <f>AVERAGE(L3453:L3457)*1</f>
        <v>1</v>
      </c>
      <c r="M3458" s="25">
        <f>SUM(H3458:L3458)</f>
        <v>1</v>
      </c>
    </row>
    <row r="3459" spans="1:13" ht="20.25" customHeight="1">
      <c r="A3459" s="12" t="s">
        <v>106</v>
      </c>
      <c r="B3459" s="13" t="s">
        <v>88</v>
      </c>
      <c r="C3459" s="13" t="s">
        <v>89</v>
      </c>
      <c r="D3459" s="13" t="s">
        <v>90</v>
      </c>
      <c r="E3459" s="13" t="s">
        <v>91</v>
      </c>
      <c r="F3459" s="13" t="s">
        <v>92</v>
      </c>
      <c r="G3459" s="14" t="s">
        <v>93</v>
      </c>
      <c r="H3459" s="15" t="s">
        <v>88</v>
      </c>
      <c r="I3459" s="15" t="s">
        <v>89</v>
      </c>
      <c r="J3459" s="15" t="s">
        <v>90</v>
      </c>
      <c r="K3459" s="15" t="s">
        <v>91</v>
      </c>
      <c r="L3459" s="26" t="s">
        <v>92</v>
      </c>
      <c r="M3459" s="14" t="s">
        <v>93</v>
      </c>
    </row>
    <row r="3460" spans="1:13" ht="20.25" customHeight="1">
      <c r="A3460" s="17" t="s">
        <v>107</v>
      </c>
      <c r="B3460" s="18"/>
      <c r="C3460" s="18"/>
      <c r="D3460" s="18"/>
      <c r="E3460" s="18">
        <v>2</v>
      </c>
      <c r="F3460" s="18">
        <v>20</v>
      </c>
      <c r="G3460" s="14">
        <f>SUM(B3460:F3460)</f>
        <v>22</v>
      </c>
      <c r="H3460" s="19">
        <f>IFERROR(B3460/$G$3465,0)</f>
        <v>0</v>
      </c>
      <c r="I3460" s="19">
        <f t="shared" ref="I3460:L3462" si="552">IFERROR(C3460/$G$3465,0)</f>
        <v>0</v>
      </c>
      <c r="J3460" s="19">
        <f t="shared" si="552"/>
        <v>0</v>
      </c>
      <c r="K3460" s="19">
        <f t="shared" si="552"/>
        <v>9.0909090909090912E-2</v>
      </c>
      <c r="L3460" s="19">
        <f t="shared" si="552"/>
        <v>0.90909090909090906</v>
      </c>
      <c r="M3460" s="21" t="s">
        <v>95</v>
      </c>
    </row>
    <row r="3461" spans="1:13" ht="20.25" customHeight="1">
      <c r="A3461" s="17" t="s">
        <v>108</v>
      </c>
      <c r="B3461" s="18"/>
      <c r="C3461" s="18"/>
      <c r="D3461" s="18"/>
      <c r="E3461" s="18">
        <v>2</v>
      </c>
      <c r="F3461" s="18">
        <v>20</v>
      </c>
      <c r="G3461" s="14">
        <f>SUM(B3461:F3461)</f>
        <v>22</v>
      </c>
      <c r="H3461" s="19">
        <f>IFERROR(B3461/$G$3465,0)</f>
        <v>0</v>
      </c>
      <c r="I3461" s="19">
        <f t="shared" si="552"/>
        <v>0</v>
      </c>
      <c r="J3461" s="19">
        <f t="shared" si="552"/>
        <v>0</v>
      </c>
      <c r="K3461" s="19">
        <f t="shared" si="552"/>
        <v>9.0909090909090912E-2</v>
      </c>
      <c r="L3461" s="19">
        <f t="shared" si="552"/>
        <v>0.90909090909090906</v>
      </c>
      <c r="M3461" s="21" t="s">
        <v>95</v>
      </c>
    </row>
    <row r="3462" spans="1:13" ht="20.25" customHeight="1">
      <c r="A3462" s="17" t="s">
        <v>109</v>
      </c>
      <c r="B3462" s="18"/>
      <c r="C3462" s="18">
        <v>2</v>
      </c>
      <c r="D3462" s="18"/>
      <c r="E3462" s="18">
        <v>1</v>
      </c>
      <c r="F3462" s="18">
        <v>19</v>
      </c>
      <c r="G3462" s="14">
        <f>SUM(B3462:F3462)</f>
        <v>22</v>
      </c>
      <c r="H3462" s="19">
        <f>IFERROR(B3462/$G$3465,0)</f>
        <v>0</v>
      </c>
      <c r="I3462" s="19">
        <f t="shared" si="552"/>
        <v>9.0909090909090912E-2</v>
      </c>
      <c r="J3462" s="19">
        <f t="shared" si="552"/>
        <v>0</v>
      </c>
      <c r="K3462" s="19">
        <f t="shared" si="552"/>
        <v>4.5454545454545456E-2</v>
      </c>
      <c r="L3462" s="19">
        <f t="shared" si="552"/>
        <v>0.86363636363636365</v>
      </c>
      <c r="M3462" s="21" t="s">
        <v>95</v>
      </c>
    </row>
    <row r="3463" spans="1:13" ht="20.25" customHeight="1">
      <c r="A3463" s="22" t="s">
        <v>105</v>
      </c>
      <c r="B3463" s="23">
        <f>IFERROR(AVERAGE(B3460:B3462),0)</f>
        <v>0</v>
      </c>
      <c r="C3463" s="23">
        <f>IFERROR(AVERAGE(C3460:C3462),0)</f>
        <v>2</v>
      </c>
      <c r="D3463" s="27">
        <f>IFERROR(AVERAGE(D3460:D3462),0)</f>
        <v>0</v>
      </c>
      <c r="E3463" s="27">
        <f>IFERROR(AVERAGE(E3460:E3462),0)</f>
        <v>1.6666666666666667</v>
      </c>
      <c r="F3463" s="27">
        <f>IFERROR(AVERAGE(F3460:F3462),0)</f>
        <v>19.666666666666668</v>
      </c>
      <c r="G3463" s="27">
        <f>SUM(AVERAGE(G3460:G3462))</f>
        <v>22</v>
      </c>
      <c r="H3463" s="25">
        <f>AVERAGE(H3460:H3462)*0.2</f>
        <v>0</v>
      </c>
      <c r="I3463" s="25">
        <f>AVERAGE(I3460:I3462)*0.4</f>
        <v>1.2121212121212123E-2</v>
      </c>
      <c r="J3463" s="25">
        <f>AVERAGE(J3460:J3462)*0.6</f>
        <v>0</v>
      </c>
      <c r="K3463" s="25">
        <f>AVERAGE(K3460:K3462)*0.8</f>
        <v>6.0606060606060608E-2</v>
      </c>
      <c r="L3463" s="25">
        <f>AVERAGE(L3460:L3462)*1</f>
        <v>0.89393939393939392</v>
      </c>
      <c r="M3463" s="28">
        <f>SUM(H3463:L3463)</f>
        <v>0.96666666666666667</v>
      </c>
    </row>
    <row r="3464" spans="1:13" ht="20.25" customHeight="1">
      <c r="A3464" s="12" t="s">
        <v>110</v>
      </c>
      <c r="B3464" s="13" t="s">
        <v>88</v>
      </c>
      <c r="C3464" s="13" t="s">
        <v>89</v>
      </c>
      <c r="D3464" s="13" t="s">
        <v>90</v>
      </c>
      <c r="E3464" s="13" t="s">
        <v>91</v>
      </c>
      <c r="F3464" s="13" t="s">
        <v>92</v>
      </c>
      <c r="G3464" s="14" t="s">
        <v>93</v>
      </c>
      <c r="H3464" s="15" t="s">
        <v>88</v>
      </c>
      <c r="I3464" s="15" t="s">
        <v>89</v>
      </c>
      <c r="J3464" s="15" t="s">
        <v>90</v>
      </c>
      <c r="K3464" s="15" t="s">
        <v>91</v>
      </c>
      <c r="L3464" s="26" t="s">
        <v>92</v>
      </c>
      <c r="M3464" s="14" t="s">
        <v>93</v>
      </c>
    </row>
    <row r="3465" spans="1:13" ht="20.25" customHeight="1">
      <c r="A3465" s="29" t="s">
        <v>111</v>
      </c>
      <c r="B3465" s="30"/>
      <c r="C3465" s="30"/>
      <c r="D3465" s="30"/>
      <c r="E3465" s="18"/>
      <c r="F3465" s="18">
        <v>22</v>
      </c>
      <c r="G3465" s="31">
        <f t="shared" ref="G3465:G3470" si="553">SUM(B3465:F3465)</f>
        <v>22</v>
      </c>
      <c r="H3465" s="32">
        <f>IFERROR(B3465/$G$3470,0)</f>
        <v>0</v>
      </c>
      <c r="I3465" s="32">
        <f t="shared" ref="I3465:L3468" si="554">IFERROR(C3465/$G$3470,0)</f>
        <v>0</v>
      </c>
      <c r="J3465" s="32">
        <f t="shared" si="554"/>
        <v>0</v>
      </c>
      <c r="K3465" s="32">
        <f t="shared" si="554"/>
        <v>0</v>
      </c>
      <c r="L3465" s="32">
        <f t="shared" si="554"/>
        <v>0</v>
      </c>
      <c r="M3465" s="21" t="s">
        <v>95</v>
      </c>
    </row>
    <row r="3466" spans="1:13" ht="20.25" customHeight="1">
      <c r="A3466" s="29" t="s">
        <v>112</v>
      </c>
      <c r="B3466" s="30"/>
      <c r="C3466" s="30"/>
      <c r="D3466" s="30"/>
      <c r="E3466" s="18"/>
      <c r="F3466" s="18">
        <v>22</v>
      </c>
      <c r="G3466" s="31">
        <f t="shared" si="553"/>
        <v>22</v>
      </c>
      <c r="H3466" s="32">
        <f>IFERROR(B3466/$G$3470,0)</f>
        <v>0</v>
      </c>
      <c r="I3466" s="32">
        <f t="shared" si="554"/>
        <v>0</v>
      </c>
      <c r="J3466" s="32">
        <f t="shared" si="554"/>
        <v>0</v>
      </c>
      <c r="K3466" s="32">
        <f t="shared" si="554"/>
        <v>0</v>
      </c>
      <c r="L3466" s="32">
        <f t="shared" si="554"/>
        <v>0</v>
      </c>
      <c r="M3466" s="21" t="s">
        <v>95</v>
      </c>
    </row>
    <row r="3467" spans="1:13" ht="20.25" customHeight="1">
      <c r="A3467" s="29" t="s">
        <v>113</v>
      </c>
      <c r="B3467" s="30"/>
      <c r="C3467" s="30"/>
      <c r="D3467" s="30"/>
      <c r="E3467" s="18"/>
      <c r="F3467" s="18">
        <v>22</v>
      </c>
      <c r="G3467" s="31">
        <f t="shared" si="553"/>
        <v>22</v>
      </c>
      <c r="H3467" s="32">
        <f>IFERROR(B3467/$G$3470,0)</f>
        <v>0</v>
      </c>
      <c r="I3467" s="32">
        <f t="shared" si="554"/>
        <v>0</v>
      </c>
      <c r="J3467" s="32">
        <f t="shared" si="554"/>
        <v>0</v>
      </c>
      <c r="K3467" s="32">
        <f t="shared" si="554"/>
        <v>0</v>
      </c>
      <c r="L3467" s="32">
        <f t="shared" si="554"/>
        <v>0</v>
      </c>
      <c r="M3467" s="21" t="s">
        <v>95</v>
      </c>
    </row>
    <row r="3468" spans="1:13" ht="20.25" customHeight="1">
      <c r="A3468" s="29" t="s">
        <v>114</v>
      </c>
      <c r="B3468" s="30"/>
      <c r="C3468" s="30"/>
      <c r="D3468" s="30"/>
      <c r="E3468" s="18"/>
      <c r="F3468" s="18">
        <v>22</v>
      </c>
      <c r="G3468" s="31">
        <f t="shared" si="553"/>
        <v>22</v>
      </c>
      <c r="H3468" s="32">
        <f>IFERROR(B3468/$G$3470,0)</f>
        <v>0</v>
      </c>
      <c r="I3468" s="32">
        <f t="shared" si="554"/>
        <v>0</v>
      </c>
      <c r="J3468" s="32">
        <f t="shared" si="554"/>
        <v>0</v>
      </c>
      <c r="K3468" s="32">
        <f t="shared" si="554"/>
        <v>0</v>
      </c>
      <c r="L3468" s="32">
        <f t="shared" si="554"/>
        <v>0</v>
      </c>
      <c r="M3468" s="21" t="s">
        <v>95</v>
      </c>
    </row>
    <row r="3469" spans="1:13" ht="20.25" customHeight="1">
      <c r="A3469" s="17" t="s">
        <v>105</v>
      </c>
      <c r="B3469" s="33">
        <f>IFERROR(AVERAGE(B3465:B3468),0)</f>
        <v>0</v>
      </c>
      <c r="C3469" s="33">
        <f>IFERROR(AVERAGE(C3465:C3468),0)</f>
        <v>0</v>
      </c>
      <c r="D3469" s="33">
        <f>IFERROR(AVERAGE(D3465:D3468),0)</f>
        <v>0</v>
      </c>
      <c r="E3469" s="33">
        <f>IFERROR(AVERAGE(E3465:E3468),0)</f>
        <v>0</v>
      </c>
      <c r="F3469" s="33">
        <f>IFERROR(AVERAGE(F3465:F3468),0)</f>
        <v>22</v>
      </c>
      <c r="G3469" s="33">
        <f>SUM(AVERAGE(G3465:G3468))</f>
        <v>22</v>
      </c>
      <c r="H3469" s="28">
        <f>AVERAGE(H3465:H3468)*0.2</f>
        <v>0</v>
      </c>
      <c r="I3469" s="28">
        <f>AVERAGE(I3465:I3468)*0.4</f>
        <v>0</v>
      </c>
      <c r="J3469" s="28">
        <f>AVERAGE(J3465:J3468)*0.6</f>
        <v>0</v>
      </c>
      <c r="K3469" s="28">
        <f>AVERAGE(K3465:K3468)*0.8</f>
        <v>0</v>
      </c>
      <c r="L3469" s="28">
        <f>AVERAGE(L3465:L3468)*1</f>
        <v>0</v>
      </c>
      <c r="M3469" s="28">
        <f>SUM(H3469:L3469)</f>
        <v>0</v>
      </c>
    </row>
    <row r="3470" spans="1:13" ht="20.25" customHeight="1">
      <c r="A3470" s="29" t="s">
        <v>121</v>
      </c>
      <c r="B3470" s="30"/>
      <c r="C3470" s="30"/>
      <c r="D3470" s="30"/>
      <c r="E3470" s="30"/>
      <c r="F3470" s="30"/>
      <c r="G3470" s="31">
        <f t="shared" si="553"/>
        <v>0</v>
      </c>
      <c r="H3470" s="32">
        <f>IFERROR(B3470/$G$3475,0)</f>
        <v>0</v>
      </c>
      <c r="I3470" s="32">
        <f>IFERROR(C3470/$G$3475,0)</f>
        <v>0</v>
      </c>
      <c r="J3470" s="32">
        <f>IFERROR(D3470/$G$3475,0)</f>
        <v>0</v>
      </c>
      <c r="K3470" s="32">
        <f>IFERROR(E3470/$G$3475,0)</f>
        <v>0</v>
      </c>
      <c r="L3470" s="32">
        <f>IFERROR(F3470/$G$3475,0)</f>
        <v>0</v>
      </c>
      <c r="M3470" s="21" t="s">
        <v>95</v>
      </c>
    </row>
    <row r="3471" spans="1:13" ht="20.25" customHeight="1">
      <c r="A3471" s="34" t="s">
        <v>115</v>
      </c>
      <c r="B3471" s="34"/>
      <c r="C3471" s="34"/>
      <c r="D3471" s="34"/>
      <c r="E3471" s="34"/>
      <c r="F3471" s="34"/>
      <c r="G3471" s="35">
        <v>22</v>
      </c>
      <c r="H3471" s="28" t="s">
        <v>95</v>
      </c>
      <c r="I3471" s="28" t="s">
        <v>95</v>
      </c>
      <c r="J3471" s="28" t="s">
        <v>95</v>
      </c>
      <c r="K3471" s="28" t="s">
        <v>95</v>
      </c>
      <c r="L3471" s="28" t="s">
        <v>95</v>
      </c>
      <c r="M3471" s="28">
        <f>(M3451+M3458+M3463+M3469)/4</f>
        <v>0.7416666666666667</v>
      </c>
    </row>
    <row r="3472" spans="1:13" ht="20.25" customHeight="1">
      <c r="A3472" s="36"/>
      <c r="B3472" s="36"/>
      <c r="C3472" s="36"/>
      <c r="D3472" s="36"/>
      <c r="E3472" s="36"/>
      <c r="F3472" s="36"/>
      <c r="G3472" s="36"/>
      <c r="H3472" s="36"/>
      <c r="I3472" s="36"/>
      <c r="J3472" s="36"/>
      <c r="K3472" s="36"/>
      <c r="L3472" s="36"/>
      <c r="M3472" s="36"/>
    </row>
    <row r="3473" spans="1:13" ht="20.25" customHeight="1">
      <c r="A3473" s="36"/>
      <c r="B3473" s="36"/>
      <c r="C3473" s="36"/>
      <c r="D3473" s="36"/>
      <c r="E3473" s="36"/>
      <c r="F3473" s="36"/>
      <c r="G3473" s="36"/>
      <c r="H3473" s="36"/>
      <c r="I3473" s="36"/>
      <c r="J3473" s="36"/>
      <c r="K3473" s="36"/>
      <c r="L3473" s="36"/>
      <c r="M3473" s="36"/>
    </row>
    <row r="3474" spans="1:13" ht="20.25" customHeight="1">
      <c r="A3474" s="7" t="s">
        <v>82</v>
      </c>
      <c r="B3474" s="8" t="s">
        <v>7</v>
      </c>
      <c r="C3474" s="8"/>
      <c r="D3474" s="8"/>
      <c r="E3474" s="8"/>
      <c r="F3474" s="8"/>
      <c r="G3474" s="8"/>
      <c r="H3474" s="8"/>
      <c r="I3474" s="8"/>
      <c r="J3474" s="8"/>
      <c r="K3474" s="9" t="s">
        <v>78</v>
      </c>
      <c r="L3474" s="10">
        <v>45164</v>
      </c>
      <c r="M3474" s="10"/>
    </row>
    <row r="3475" spans="1:13" ht="20.25" customHeight="1">
      <c r="A3475" s="8" t="s">
        <v>84</v>
      </c>
      <c r="B3475" s="8"/>
      <c r="C3475" s="8"/>
      <c r="D3475" s="8"/>
      <c r="E3475" s="8"/>
      <c r="F3475" s="8"/>
      <c r="G3475" s="8"/>
      <c r="H3475" s="8"/>
      <c r="I3475" s="8"/>
      <c r="J3475" s="8"/>
      <c r="K3475" s="8"/>
      <c r="L3475" s="8"/>
      <c r="M3475" s="8"/>
    </row>
    <row r="3476" spans="1:13" ht="20.25" customHeight="1">
      <c r="A3476" s="8"/>
      <c r="B3476" s="8"/>
      <c r="C3476" s="8"/>
      <c r="D3476" s="8"/>
      <c r="E3476" s="8"/>
      <c r="F3476" s="8"/>
      <c r="G3476" s="8"/>
      <c r="H3476" s="8"/>
      <c r="I3476" s="8"/>
      <c r="J3476" s="8"/>
      <c r="K3476" s="8"/>
      <c r="L3476" s="8"/>
      <c r="M3476" s="8"/>
    </row>
    <row r="3477" spans="1:13" ht="20.25" customHeight="1">
      <c r="A3477" s="11" t="s">
        <v>85</v>
      </c>
      <c r="B3477" s="8" t="s">
        <v>86</v>
      </c>
      <c r="C3477" s="8"/>
      <c r="D3477" s="8"/>
      <c r="E3477" s="8"/>
      <c r="F3477" s="8"/>
      <c r="G3477" s="8"/>
      <c r="H3477" s="8" t="s">
        <v>86</v>
      </c>
      <c r="I3477" s="8"/>
      <c r="J3477" s="8"/>
      <c r="K3477" s="8"/>
      <c r="L3477" s="8"/>
      <c r="M3477" s="8"/>
    </row>
    <row r="3478" spans="1:13" ht="20.25" customHeight="1">
      <c r="A3478" s="12" t="s">
        <v>87</v>
      </c>
      <c r="B3478" s="13" t="s">
        <v>88</v>
      </c>
      <c r="C3478" s="13" t="s">
        <v>89</v>
      </c>
      <c r="D3478" s="13" t="s">
        <v>90</v>
      </c>
      <c r="E3478" s="13" t="s">
        <v>91</v>
      </c>
      <c r="F3478" s="13" t="s">
        <v>92</v>
      </c>
      <c r="G3478" s="14" t="s">
        <v>93</v>
      </c>
      <c r="H3478" s="15" t="s">
        <v>88</v>
      </c>
      <c r="I3478" s="15" t="s">
        <v>89</v>
      </c>
      <c r="J3478" s="15" t="s">
        <v>90</v>
      </c>
      <c r="K3478" s="15" t="s">
        <v>91</v>
      </c>
      <c r="L3478" s="15" t="s">
        <v>92</v>
      </c>
      <c r="M3478" s="16" t="s">
        <v>93</v>
      </c>
    </row>
    <row r="3479" spans="1:13" ht="20.25" customHeight="1">
      <c r="A3479" s="17" t="s">
        <v>94</v>
      </c>
      <c r="B3479" s="18"/>
      <c r="C3479" s="18"/>
      <c r="D3479" s="18"/>
      <c r="E3479" s="18">
        <v>13</v>
      </c>
      <c r="F3479" s="18">
        <v>9</v>
      </c>
      <c r="G3479" s="14">
        <f>SUM(B3479:F3479)</f>
        <v>22</v>
      </c>
      <c r="H3479" s="19">
        <f>IFERROR(B3479/$G$3484,0)</f>
        <v>0</v>
      </c>
      <c r="I3479" s="19">
        <f t="shared" ref="I3479:L3481" si="555">IFERROR(C3479/$G$3484,0)</f>
        <v>0</v>
      </c>
      <c r="J3479" s="19">
        <f t="shared" si="555"/>
        <v>0</v>
      </c>
      <c r="K3479" s="19">
        <f t="shared" si="555"/>
        <v>0.59090909090909094</v>
      </c>
      <c r="L3479" s="19">
        <f>IFERROR(F3479/$G$3484,0)</f>
        <v>0.40909090909090912</v>
      </c>
      <c r="M3479" s="20" t="s">
        <v>95</v>
      </c>
    </row>
    <row r="3480" spans="1:13" ht="20.25" customHeight="1">
      <c r="A3480" s="17" t="s">
        <v>96</v>
      </c>
      <c r="B3480" s="18"/>
      <c r="C3480" s="18"/>
      <c r="D3480" s="18"/>
      <c r="E3480" s="18">
        <v>8</v>
      </c>
      <c r="F3480" s="18">
        <v>14</v>
      </c>
      <c r="G3480" s="14">
        <f>SUM(B3480:F3480)</f>
        <v>22</v>
      </c>
      <c r="H3480" s="19">
        <f>IFERROR(B3480/$G$3484,0)</f>
        <v>0</v>
      </c>
      <c r="I3480" s="19">
        <f t="shared" si="555"/>
        <v>0</v>
      </c>
      <c r="J3480" s="19">
        <f t="shared" si="555"/>
        <v>0</v>
      </c>
      <c r="K3480" s="19">
        <f t="shared" si="555"/>
        <v>0.36363636363636365</v>
      </c>
      <c r="L3480" s="19">
        <f t="shared" si="555"/>
        <v>0.63636363636363635</v>
      </c>
      <c r="M3480" s="21" t="s">
        <v>95</v>
      </c>
    </row>
    <row r="3481" spans="1:13" ht="20.25" customHeight="1">
      <c r="A3481" s="17" t="s">
        <v>97</v>
      </c>
      <c r="B3481" s="18"/>
      <c r="C3481" s="18"/>
      <c r="D3481" s="18"/>
      <c r="E3481" s="18">
        <v>7</v>
      </c>
      <c r="F3481" s="18">
        <v>15</v>
      </c>
      <c r="G3481" s="14">
        <f>SUM(B3481:F3481)</f>
        <v>22</v>
      </c>
      <c r="H3481" s="19">
        <f>IFERROR(B3481/$G$3484,0)</f>
        <v>0</v>
      </c>
      <c r="I3481" s="19">
        <f t="shared" si="555"/>
        <v>0</v>
      </c>
      <c r="J3481" s="19">
        <f t="shared" si="555"/>
        <v>0</v>
      </c>
      <c r="K3481" s="19">
        <f t="shared" si="555"/>
        <v>0.31818181818181818</v>
      </c>
      <c r="L3481" s="19">
        <f t="shared" si="555"/>
        <v>0.68181818181818177</v>
      </c>
      <c r="M3481" s="21" t="s">
        <v>95</v>
      </c>
    </row>
    <row r="3482" spans="1:13" ht="20.25" customHeight="1">
      <c r="A3482" s="22" t="s">
        <v>98</v>
      </c>
      <c r="B3482" s="23">
        <f>IFERROR(AVERAGE(B3479:B3481),0)</f>
        <v>0</v>
      </c>
      <c r="C3482" s="23">
        <f>IFERROR(AVERAGE(C3479:C3481),0)</f>
        <v>0</v>
      </c>
      <c r="D3482" s="23">
        <f>IFERROR(AVERAGE(D3479:D3481),0)</f>
        <v>0</v>
      </c>
      <c r="E3482" s="23">
        <f>IFERROR(AVERAGE(E3479:E3481),0)</f>
        <v>9.3333333333333339</v>
      </c>
      <c r="F3482" s="23">
        <f>IFERROR(AVERAGE(F3479:F3481),0)</f>
        <v>12.666666666666666</v>
      </c>
      <c r="G3482" s="23">
        <f>SUM(AVERAGE(G3479:G3481))</f>
        <v>22</v>
      </c>
      <c r="H3482" s="24">
        <f>AVERAGE(H3479:H3481)*0.2</f>
        <v>0</v>
      </c>
      <c r="I3482" s="24">
        <f>AVERAGE(I3479:I3481)*0.4</f>
        <v>0</v>
      </c>
      <c r="J3482" s="24">
        <f>AVERAGE(J3479:J3481)*0.6</f>
        <v>0</v>
      </c>
      <c r="K3482" s="24">
        <f>AVERAGE(K3479:K3481)*0.8</f>
        <v>0.33939393939393941</v>
      </c>
      <c r="L3482" s="24">
        <f>AVERAGE(L3479:L3481)*1</f>
        <v>0.57575757575757569</v>
      </c>
      <c r="M3482" s="25">
        <f>SUM(H3482:L3482)</f>
        <v>0.91515151515151505</v>
      </c>
    </row>
    <row r="3483" spans="1:13" ht="20.25" customHeight="1">
      <c r="A3483" s="12" t="s">
        <v>99</v>
      </c>
      <c r="B3483" s="13" t="s">
        <v>88</v>
      </c>
      <c r="C3483" s="13" t="s">
        <v>89</v>
      </c>
      <c r="D3483" s="13" t="s">
        <v>90</v>
      </c>
      <c r="E3483" s="13" t="s">
        <v>91</v>
      </c>
      <c r="F3483" s="13" t="s">
        <v>92</v>
      </c>
      <c r="G3483" s="14" t="s">
        <v>93</v>
      </c>
      <c r="H3483" s="15" t="s">
        <v>88</v>
      </c>
      <c r="I3483" s="15" t="s">
        <v>89</v>
      </c>
      <c r="J3483" s="15" t="s">
        <v>90</v>
      </c>
      <c r="K3483" s="15" t="s">
        <v>91</v>
      </c>
      <c r="L3483" s="26" t="s">
        <v>92</v>
      </c>
      <c r="M3483" s="14" t="s">
        <v>93</v>
      </c>
    </row>
    <row r="3484" spans="1:13" ht="20.25" customHeight="1">
      <c r="A3484" s="17" t="s">
        <v>100</v>
      </c>
      <c r="B3484" s="18"/>
      <c r="C3484" s="18"/>
      <c r="D3484" s="18"/>
      <c r="E3484" s="18">
        <v>6</v>
      </c>
      <c r="F3484" s="18">
        <v>16</v>
      </c>
      <c r="G3484" s="14">
        <f>SUM(B3484:F3484)</f>
        <v>22</v>
      </c>
      <c r="H3484" s="19">
        <f t="shared" ref="H3484:L3488" si="556">IFERROR(B3484/$G$3489,0)</f>
        <v>0</v>
      </c>
      <c r="I3484" s="19">
        <f t="shared" si="556"/>
        <v>0</v>
      </c>
      <c r="J3484" s="19">
        <f t="shared" si="556"/>
        <v>0</v>
      </c>
      <c r="K3484" s="19">
        <f t="shared" si="556"/>
        <v>0.27272727272727271</v>
      </c>
      <c r="L3484" s="19">
        <f t="shared" si="556"/>
        <v>0.72727272727272729</v>
      </c>
      <c r="M3484" s="21" t="s">
        <v>95</v>
      </c>
    </row>
    <row r="3485" spans="1:13" ht="20.25" customHeight="1">
      <c r="A3485" s="17" t="s">
        <v>101</v>
      </c>
      <c r="B3485" s="18"/>
      <c r="C3485" s="18"/>
      <c r="D3485" s="18"/>
      <c r="E3485" s="18">
        <v>9</v>
      </c>
      <c r="F3485" s="18">
        <v>13</v>
      </c>
      <c r="G3485" s="14">
        <f>SUM(B3485:F3485)</f>
        <v>22</v>
      </c>
      <c r="H3485" s="19">
        <f t="shared" si="556"/>
        <v>0</v>
      </c>
      <c r="I3485" s="19">
        <f t="shared" si="556"/>
        <v>0</v>
      </c>
      <c r="J3485" s="19">
        <f t="shared" si="556"/>
        <v>0</v>
      </c>
      <c r="K3485" s="19">
        <f t="shared" si="556"/>
        <v>0.40909090909090912</v>
      </c>
      <c r="L3485" s="19">
        <f t="shared" si="556"/>
        <v>0.59090909090909094</v>
      </c>
      <c r="M3485" s="21" t="s">
        <v>95</v>
      </c>
    </row>
    <row r="3486" spans="1:13" ht="20.25" customHeight="1">
      <c r="A3486" s="17" t="s">
        <v>102</v>
      </c>
      <c r="B3486" s="18"/>
      <c r="C3486" s="18"/>
      <c r="D3486" s="18"/>
      <c r="E3486" s="18">
        <v>10</v>
      </c>
      <c r="F3486" s="18">
        <v>12</v>
      </c>
      <c r="G3486" s="14">
        <f>SUM(B3486:F3486)</f>
        <v>22</v>
      </c>
      <c r="H3486" s="19">
        <f t="shared" si="556"/>
        <v>0</v>
      </c>
      <c r="I3486" s="19">
        <f t="shared" si="556"/>
        <v>0</v>
      </c>
      <c r="J3486" s="19">
        <f t="shared" si="556"/>
        <v>0</v>
      </c>
      <c r="K3486" s="19">
        <f t="shared" si="556"/>
        <v>0.45454545454545453</v>
      </c>
      <c r="L3486" s="19">
        <f t="shared" si="556"/>
        <v>0.54545454545454541</v>
      </c>
      <c r="M3486" s="21" t="s">
        <v>95</v>
      </c>
    </row>
    <row r="3487" spans="1:13" ht="20.25" customHeight="1">
      <c r="A3487" s="17" t="s">
        <v>103</v>
      </c>
      <c r="B3487" s="18"/>
      <c r="C3487" s="18"/>
      <c r="D3487" s="18"/>
      <c r="E3487" s="18">
        <v>5</v>
      </c>
      <c r="F3487" s="18">
        <v>17</v>
      </c>
      <c r="G3487" s="14">
        <f>SUM(B3487:F3487)</f>
        <v>22</v>
      </c>
      <c r="H3487" s="19">
        <f t="shared" si="556"/>
        <v>0</v>
      </c>
      <c r="I3487" s="19">
        <f t="shared" si="556"/>
        <v>0</v>
      </c>
      <c r="J3487" s="19">
        <f t="shared" si="556"/>
        <v>0</v>
      </c>
      <c r="K3487" s="19">
        <f t="shared" si="556"/>
        <v>0.22727272727272727</v>
      </c>
      <c r="L3487" s="19">
        <f t="shared" si="556"/>
        <v>0.77272727272727271</v>
      </c>
      <c r="M3487" s="21" t="s">
        <v>95</v>
      </c>
    </row>
    <row r="3488" spans="1:13" ht="20.25" customHeight="1">
      <c r="A3488" s="17" t="s">
        <v>104</v>
      </c>
      <c r="B3488" s="18"/>
      <c r="C3488" s="18"/>
      <c r="D3488" s="18"/>
      <c r="E3488" s="18">
        <v>8</v>
      </c>
      <c r="F3488" s="18">
        <v>14</v>
      </c>
      <c r="G3488" s="14">
        <f>SUM(B3488:F3488)</f>
        <v>22</v>
      </c>
      <c r="H3488" s="19">
        <f t="shared" si="556"/>
        <v>0</v>
      </c>
      <c r="I3488" s="19">
        <f t="shared" si="556"/>
        <v>0</v>
      </c>
      <c r="J3488" s="19">
        <f t="shared" si="556"/>
        <v>0</v>
      </c>
      <c r="K3488" s="19">
        <f t="shared" si="556"/>
        <v>0.36363636363636365</v>
      </c>
      <c r="L3488" s="19">
        <f t="shared" si="556"/>
        <v>0.63636363636363635</v>
      </c>
      <c r="M3488" s="21"/>
    </row>
    <row r="3489" spans="1:13" ht="20.25" customHeight="1">
      <c r="A3489" s="22" t="s">
        <v>105</v>
      </c>
      <c r="B3489" s="23">
        <f>IFERROR(AVERAGE(B3484:B3488),0)</f>
        <v>0</v>
      </c>
      <c r="C3489" s="23">
        <f>IFERROR(AVERAGE(C3484:C3488),0)</f>
        <v>0</v>
      </c>
      <c r="D3489" s="23">
        <f>IFERROR(AVERAGE(D3484:D3488),0)</f>
        <v>0</v>
      </c>
      <c r="E3489" s="23">
        <f>IFERROR(AVERAGE(E3484:E3488),0)</f>
        <v>7.6</v>
      </c>
      <c r="F3489" s="23">
        <f>IFERROR(AVERAGE(F3484:F3488),0)</f>
        <v>14.4</v>
      </c>
      <c r="G3489" s="23">
        <f>SUM(AVERAGE(G3484:G3488))</f>
        <v>22</v>
      </c>
      <c r="H3489" s="25">
        <f>AVERAGE(H3484:H3488)*0.2</f>
        <v>0</v>
      </c>
      <c r="I3489" s="25">
        <f>AVERAGE(I3484:I3488)*0.4</f>
        <v>0</v>
      </c>
      <c r="J3489" s="25">
        <f>AVERAGE(J3484:J3488)*0.6</f>
        <v>0</v>
      </c>
      <c r="K3489" s="25">
        <f>AVERAGE(K3484:K3488)*0.8</f>
        <v>0.27636363636363642</v>
      </c>
      <c r="L3489" s="25">
        <f>AVERAGE(L3484:L3488)*1</f>
        <v>0.65454545454545454</v>
      </c>
      <c r="M3489" s="25">
        <f>SUM(H3489:L3489)</f>
        <v>0.93090909090909091</v>
      </c>
    </row>
    <row r="3490" spans="1:13" ht="20.25" customHeight="1">
      <c r="A3490" s="12" t="s">
        <v>106</v>
      </c>
      <c r="B3490" s="13" t="s">
        <v>88</v>
      </c>
      <c r="C3490" s="13" t="s">
        <v>89</v>
      </c>
      <c r="D3490" s="13" t="s">
        <v>90</v>
      </c>
      <c r="E3490" s="13" t="s">
        <v>91</v>
      </c>
      <c r="F3490" s="13" t="s">
        <v>92</v>
      </c>
      <c r="G3490" s="14" t="s">
        <v>93</v>
      </c>
      <c r="H3490" s="15" t="s">
        <v>88</v>
      </c>
      <c r="I3490" s="15" t="s">
        <v>89</v>
      </c>
      <c r="J3490" s="15" t="s">
        <v>90</v>
      </c>
      <c r="K3490" s="15" t="s">
        <v>91</v>
      </c>
      <c r="L3490" s="26" t="s">
        <v>92</v>
      </c>
      <c r="M3490" s="14" t="s">
        <v>93</v>
      </c>
    </row>
    <row r="3491" spans="1:13" ht="20.25" customHeight="1">
      <c r="A3491" s="17" t="s">
        <v>107</v>
      </c>
      <c r="B3491" s="18"/>
      <c r="C3491" s="18"/>
      <c r="D3491" s="18"/>
      <c r="E3491" s="18">
        <v>10</v>
      </c>
      <c r="F3491" s="18">
        <v>12</v>
      </c>
      <c r="G3491" s="14">
        <f>SUM(B3491:F3491)</f>
        <v>22</v>
      </c>
      <c r="H3491" s="19">
        <f>IFERROR(B3491/$G$3496,0)</f>
        <v>0</v>
      </c>
      <c r="I3491" s="19">
        <f t="shared" ref="I3491:L3493" si="557">IFERROR(C3491/$G$3496,0)</f>
        <v>0</v>
      </c>
      <c r="J3491" s="19">
        <f t="shared" si="557"/>
        <v>0</v>
      </c>
      <c r="K3491" s="19">
        <f t="shared" si="557"/>
        <v>0.45454545454545453</v>
      </c>
      <c r="L3491" s="19">
        <f t="shared" si="557"/>
        <v>0.54545454545454541</v>
      </c>
      <c r="M3491" s="21" t="s">
        <v>95</v>
      </c>
    </row>
    <row r="3492" spans="1:13" ht="20.25" customHeight="1">
      <c r="A3492" s="17" t="s">
        <v>108</v>
      </c>
      <c r="B3492" s="18"/>
      <c r="C3492" s="18"/>
      <c r="D3492" s="18"/>
      <c r="E3492" s="18">
        <v>7</v>
      </c>
      <c r="F3492" s="18">
        <v>15</v>
      </c>
      <c r="G3492" s="14">
        <f>SUM(B3492:F3492)</f>
        <v>22</v>
      </c>
      <c r="H3492" s="19">
        <f>IFERROR(B3492/$G$3496,0)</f>
        <v>0</v>
      </c>
      <c r="I3492" s="19">
        <f t="shared" si="557"/>
        <v>0</v>
      </c>
      <c r="J3492" s="19">
        <f t="shared" si="557"/>
        <v>0</v>
      </c>
      <c r="K3492" s="19">
        <f t="shared" si="557"/>
        <v>0.31818181818181818</v>
      </c>
      <c r="L3492" s="19">
        <f t="shared" si="557"/>
        <v>0.68181818181818177</v>
      </c>
      <c r="M3492" s="21" t="s">
        <v>95</v>
      </c>
    </row>
    <row r="3493" spans="1:13" ht="20.25" customHeight="1">
      <c r="A3493" s="17" t="s">
        <v>109</v>
      </c>
      <c r="B3493" s="18"/>
      <c r="C3493" s="18">
        <v>1</v>
      </c>
      <c r="D3493" s="18"/>
      <c r="E3493" s="18">
        <v>9</v>
      </c>
      <c r="F3493" s="18">
        <v>12</v>
      </c>
      <c r="G3493" s="14">
        <f>SUM(B3493:F3493)</f>
        <v>22</v>
      </c>
      <c r="H3493" s="19">
        <f>IFERROR(B3493/$G$3496,0)</f>
        <v>0</v>
      </c>
      <c r="I3493" s="19">
        <f t="shared" si="557"/>
        <v>4.5454545454545456E-2</v>
      </c>
      <c r="J3493" s="19">
        <f t="shared" si="557"/>
        <v>0</v>
      </c>
      <c r="K3493" s="19">
        <f t="shared" si="557"/>
        <v>0.40909090909090912</v>
      </c>
      <c r="L3493" s="19">
        <f t="shared" si="557"/>
        <v>0.54545454545454541</v>
      </c>
      <c r="M3493" s="21" t="s">
        <v>95</v>
      </c>
    </row>
    <row r="3494" spans="1:13" ht="20.25" customHeight="1">
      <c r="A3494" s="22" t="s">
        <v>105</v>
      </c>
      <c r="B3494" s="23">
        <f>IFERROR(AVERAGE(B3491:B3493),0)</f>
        <v>0</v>
      </c>
      <c r="C3494" s="23">
        <f>IFERROR(AVERAGE(C3491:C3493),0)</f>
        <v>1</v>
      </c>
      <c r="D3494" s="27">
        <f>IFERROR(AVERAGE(D3491:D3493),0)</f>
        <v>0</v>
      </c>
      <c r="E3494" s="27">
        <f>IFERROR(AVERAGE(E3491:E3493),0)</f>
        <v>8.6666666666666661</v>
      </c>
      <c r="F3494" s="27">
        <f>IFERROR(AVERAGE(F3491:F3493),0)</f>
        <v>13</v>
      </c>
      <c r="G3494" s="27">
        <f>SUM(AVERAGE(G3491:G3493))</f>
        <v>22</v>
      </c>
      <c r="H3494" s="25">
        <f>AVERAGE(H3491:H3493)*0.2</f>
        <v>0</v>
      </c>
      <c r="I3494" s="25">
        <f>AVERAGE(I3491:I3493)*0.4</f>
        <v>6.0606060606060615E-3</v>
      </c>
      <c r="J3494" s="25">
        <f>AVERAGE(J3491:J3493)*0.6</f>
        <v>0</v>
      </c>
      <c r="K3494" s="25">
        <f>AVERAGE(K3491:K3493)*0.8</f>
        <v>0.31515151515151518</v>
      </c>
      <c r="L3494" s="25">
        <f>AVERAGE(L3491:L3493)*1</f>
        <v>0.59090909090909083</v>
      </c>
      <c r="M3494" s="28">
        <f>SUM(H3494:L3494)</f>
        <v>0.91212121212121211</v>
      </c>
    </row>
    <row r="3495" spans="1:13" ht="20.25" customHeight="1">
      <c r="A3495" s="12" t="s">
        <v>110</v>
      </c>
      <c r="B3495" s="13" t="s">
        <v>88</v>
      </c>
      <c r="C3495" s="13" t="s">
        <v>89</v>
      </c>
      <c r="D3495" s="13" t="s">
        <v>90</v>
      </c>
      <c r="E3495" s="13" t="s">
        <v>91</v>
      </c>
      <c r="F3495" s="13" t="s">
        <v>92</v>
      </c>
      <c r="G3495" s="14" t="s">
        <v>93</v>
      </c>
      <c r="H3495" s="15" t="s">
        <v>88</v>
      </c>
      <c r="I3495" s="15" t="s">
        <v>89</v>
      </c>
      <c r="J3495" s="15" t="s">
        <v>90</v>
      </c>
      <c r="K3495" s="15" t="s">
        <v>91</v>
      </c>
      <c r="L3495" s="26" t="s">
        <v>92</v>
      </c>
      <c r="M3495" s="14" t="s">
        <v>93</v>
      </c>
    </row>
    <row r="3496" spans="1:13" ht="20.25" customHeight="1">
      <c r="A3496" s="29" t="s">
        <v>111</v>
      </c>
      <c r="B3496" s="30"/>
      <c r="C3496" s="30"/>
      <c r="D3496" s="30"/>
      <c r="E3496" s="18">
        <v>10</v>
      </c>
      <c r="F3496" s="18">
        <v>12</v>
      </c>
      <c r="G3496" s="31">
        <f t="shared" ref="G3496:G3501" si="558">SUM(B3496:F3496)</f>
        <v>22</v>
      </c>
      <c r="H3496" s="32">
        <f>IFERROR(B3496/$G$3501,0)</f>
        <v>0</v>
      </c>
      <c r="I3496" s="32">
        <f t="shared" ref="I3496:L3499" si="559">IFERROR(C3496/$G$3501,0)</f>
        <v>0</v>
      </c>
      <c r="J3496" s="32">
        <f t="shared" si="559"/>
        <v>0</v>
      </c>
      <c r="K3496" s="32">
        <f t="shared" si="559"/>
        <v>0</v>
      </c>
      <c r="L3496" s="32">
        <f t="shared" si="559"/>
        <v>0</v>
      </c>
      <c r="M3496" s="21" t="s">
        <v>95</v>
      </c>
    </row>
    <row r="3497" spans="1:13" ht="20.25" customHeight="1">
      <c r="A3497" s="29" t="s">
        <v>112</v>
      </c>
      <c r="B3497" s="30"/>
      <c r="C3497" s="30"/>
      <c r="D3497" s="30"/>
      <c r="E3497" s="18">
        <v>7</v>
      </c>
      <c r="F3497" s="18">
        <v>15</v>
      </c>
      <c r="G3497" s="31">
        <f t="shared" si="558"/>
        <v>22</v>
      </c>
      <c r="H3497" s="32">
        <f>IFERROR(B3497/$G$3501,0)</f>
        <v>0</v>
      </c>
      <c r="I3497" s="32">
        <f t="shared" si="559"/>
        <v>0</v>
      </c>
      <c r="J3497" s="32">
        <f t="shared" si="559"/>
        <v>0</v>
      </c>
      <c r="K3497" s="32">
        <f t="shared" si="559"/>
        <v>0</v>
      </c>
      <c r="L3497" s="32">
        <f t="shared" si="559"/>
        <v>0</v>
      </c>
      <c r="M3497" s="21" t="s">
        <v>95</v>
      </c>
    </row>
    <row r="3498" spans="1:13" ht="20.25" customHeight="1">
      <c r="A3498" s="29" t="s">
        <v>113</v>
      </c>
      <c r="B3498" s="30"/>
      <c r="C3498" s="30"/>
      <c r="D3498" s="30"/>
      <c r="E3498" s="18">
        <v>7</v>
      </c>
      <c r="F3498" s="18">
        <v>15</v>
      </c>
      <c r="G3498" s="31">
        <f t="shared" si="558"/>
        <v>22</v>
      </c>
      <c r="H3498" s="32">
        <f>IFERROR(B3498/$G$3501,0)</f>
        <v>0</v>
      </c>
      <c r="I3498" s="32">
        <f t="shared" si="559"/>
        <v>0</v>
      </c>
      <c r="J3498" s="32">
        <f t="shared" si="559"/>
        <v>0</v>
      </c>
      <c r="K3498" s="32">
        <f t="shared" si="559"/>
        <v>0</v>
      </c>
      <c r="L3498" s="32">
        <f t="shared" si="559"/>
        <v>0</v>
      </c>
      <c r="M3498" s="21" t="s">
        <v>95</v>
      </c>
    </row>
    <row r="3499" spans="1:13" ht="20.25" customHeight="1">
      <c r="A3499" s="29" t="s">
        <v>114</v>
      </c>
      <c r="B3499" s="30"/>
      <c r="C3499" s="30"/>
      <c r="D3499" s="30"/>
      <c r="E3499" s="18">
        <v>8</v>
      </c>
      <c r="F3499" s="18">
        <v>14</v>
      </c>
      <c r="G3499" s="31">
        <f t="shared" si="558"/>
        <v>22</v>
      </c>
      <c r="H3499" s="32">
        <f>IFERROR(B3499/$G$3501,0)</f>
        <v>0</v>
      </c>
      <c r="I3499" s="32">
        <f t="shared" si="559"/>
        <v>0</v>
      </c>
      <c r="J3499" s="32">
        <f t="shared" si="559"/>
        <v>0</v>
      </c>
      <c r="K3499" s="32">
        <f t="shared" si="559"/>
        <v>0</v>
      </c>
      <c r="L3499" s="32">
        <f t="shared" si="559"/>
        <v>0</v>
      </c>
      <c r="M3499" s="21" t="s">
        <v>95</v>
      </c>
    </row>
    <row r="3500" spans="1:13" ht="20.25" customHeight="1">
      <c r="A3500" s="17" t="s">
        <v>105</v>
      </c>
      <c r="B3500" s="33">
        <f>IFERROR(AVERAGE(B3496:B3499),0)</f>
        <v>0</v>
      </c>
      <c r="C3500" s="33">
        <f>IFERROR(AVERAGE(C3496:C3499),0)</f>
        <v>0</v>
      </c>
      <c r="D3500" s="33">
        <f>IFERROR(AVERAGE(D3496:D3499),0)</f>
        <v>0</v>
      </c>
      <c r="E3500" s="33">
        <f>IFERROR(AVERAGE(E3496:E3499),0)</f>
        <v>8</v>
      </c>
      <c r="F3500" s="33">
        <f>IFERROR(AVERAGE(F3496:F3499),0)</f>
        <v>14</v>
      </c>
      <c r="G3500" s="33">
        <f>SUM(AVERAGE(G3496:G3499))</f>
        <v>22</v>
      </c>
      <c r="H3500" s="28">
        <f>AVERAGE(H3496:H3499)*0.2</f>
        <v>0</v>
      </c>
      <c r="I3500" s="28">
        <f>AVERAGE(I3496:I3499)*0.4</f>
        <v>0</v>
      </c>
      <c r="J3500" s="28">
        <f>AVERAGE(J3496:J3499)*0.6</f>
        <v>0</v>
      </c>
      <c r="K3500" s="28">
        <f>AVERAGE(K3496:K3499)*0.8</f>
        <v>0</v>
      </c>
      <c r="L3500" s="28">
        <f>AVERAGE(L3496:L3499)*1</f>
        <v>0</v>
      </c>
      <c r="M3500" s="28">
        <f>SUM(H3500:L3500)</f>
        <v>0</v>
      </c>
    </row>
    <row r="3501" spans="1:13" ht="20.25" customHeight="1">
      <c r="A3501" s="29" t="s">
        <v>121</v>
      </c>
      <c r="B3501" s="30"/>
      <c r="C3501" s="30"/>
      <c r="D3501" s="30"/>
      <c r="E3501" s="30"/>
      <c r="F3501" s="30"/>
      <c r="G3501" s="31">
        <f t="shared" si="558"/>
        <v>0</v>
      </c>
      <c r="H3501" s="32">
        <f>IFERROR(B3501/$G$3506,0)</f>
        <v>0</v>
      </c>
      <c r="I3501" s="32">
        <f>IFERROR(C3501/$G$3506,0)</f>
        <v>0</v>
      </c>
      <c r="J3501" s="32">
        <f>IFERROR(D3501/$G$3506,0)</f>
        <v>0</v>
      </c>
      <c r="K3501" s="32">
        <f>IFERROR(E3501/$G$3506,0)</f>
        <v>0</v>
      </c>
      <c r="L3501" s="32">
        <f>IFERROR(F3501/$G$3506,0)</f>
        <v>0</v>
      </c>
      <c r="M3501" s="21" t="s">
        <v>95</v>
      </c>
    </row>
    <row r="3502" spans="1:13" ht="20.25" customHeight="1">
      <c r="A3502" s="34" t="s">
        <v>115</v>
      </c>
      <c r="B3502" s="34"/>
      <c r="C3502" s="34"/>
      <c r="D3502" s="34"/>
      <c r="E3502" s="34"/>
      <c r="F3502" s="34"/>
      <c r="G3502" s="35">
        <v>22</v>
      </c>
      <c r="H3502" s="28" t="s">
        <v>95</v>
      </c>
      <c r="I3502" s="28" t="s">
        <v>95</v>
      </c>
      <c r="J3502" s="28" t="s">
        <v>95</v>
      </c>
      <c r="K3502" s="28" t="s">
        <v>95</v>
      </c>
      <c r="L3502" s="28" t="s">
        <v>95</v>
      </c>
      <c r="M3502" s="28">
        <f>(M3482+M3489+M3494+M3500)/4</f>
        <v>0.68954545454545446</v>
      </c>
    </row>
    <row r="3503" spans="1:13" ht="20.25" customHeight="1">
      <c r="A3503" s="36"/>
      <c r="B3503" s="36"/>
      <c r="C3503" s="36"/>
      <c r="D3503" s="36"/>
      <c r="E3503" s="36"/>
      <c r="F3503" s="36"/>
      <c r="G3503" s="36"/>
      <c r="H3503" s="36"/>
      <c r="I3503" s="36"/>
      <c r="J3503" s="36"/>
      <c r="K3503" s="36"/>
      <c r="L3503" s="36"/>
      <c r="M3503" s="36"/>
    </row>
    <row r="3504" spans="1:13" ht="20.25" customHeight="1">
      <c r="A3504" s="36"/>
      <c r="B3504" s="36"/>
      <c r="C3504" s="36"/>
      <c r="D3504" s="36"/>
      <c r="E3504" s="36"/>
      <c r="F3504" s="36"/>
      <c r="G3504" s="36"/>
      <c r="H3504" s="36"/>
      <c r="I3504" s="36"/>
      <c r="J3504" s="36"/>
      <c r="K3504" s="36"/>
      <c r="L3504" s="36"/>
      <c r="M3504" s="36"/>
    </row>
    <row r="3505" spans="1:13" ht="20.25" customHeight="1">
      <c r="A3505" s="7" t="s">
        <v>82</v>
      </c>
      <c r="B3505" s="8" t="s">
        <v>119</v>
      </c>
      <c r="C3505" s="8"/>
      <c r="D3505" s="8"/>
      <c r="E3505" s="8"/>
      <c r="F3505" s="8"/>
      <c r="G3505" s="8"/>
      <c r="H3505" s="8"/>
      <c r="I3505" s="8"/>
      <c r="J3505" s="8"/>
      <c r="K3505" s="9" t="s">
        <v>78</v>
      </c>
      <c r="L3505" s="10">
        <v>45157</v>
      </c>
      <c r="M3505" s="10"/>
    </row>
    <row r="3506" spans="1:13" ht="20.25" customHeight="1">
      <c r="A3506" s="8" t="s">
        <v>84</v>
      </c>
      <c r="B3506" s="8"/>
      <c r="C3506" s="8"/>
      <c r="D3506" s="8"/>
      <c r="E3506" s="8"/>
      <c r="F3506" s="8"/>
      <c r="G3506" s="8"/>
      <c r="H3506" s="8"/>
      <c r="I3506" s="8"/>
      <c r="J3506" s="8"/>
      <c r="K3506" s="8"/>
      <c r="L3506" s="8"/>
      <c r="M3506" s="8"/>
    </row>
    <row r="3507" spans="1:13" ht="20.25" customHeight="1">
      <c r="A3507" s="8"/>
      <c r="B3507" s="8"/>
      <c r="C3507" s="8"/>
      <c r="D3507" s="8"/>
      <c r="E3507" s="8"/>
      <c r="F3507" s="8"/>
      <c r="G3507" s="8"/>
      <c r="H3507" s="8"/>
      <c r="I3507" s="8"/>
      <c r="J3507" s="8"/>
      <c r="K3507" s="8"/>
      <c r="L3507" s="8"/>
      <c r="M3507" s="8"/>
    </row>
    <row r="3508" spans="1:13" ht="20.25" customHeight="1">
      <c r="A3508" s="11" t="s">
        <v>85</v>
      </c>
      <c r="B3508" s="8" t="s">
        <v>86</v>
      </c>
      <c r="C3508" s="8"/>
      <c r="D3508" s="8"/>
      <c r="E3508" s="8"/>
      <c r="F3508" s="8"/>
      <c r="G3508" s="8"/>
      <c r="H3508" s="8" t="s">
        <v>86</v>
      </c>
      <c r="I3508" s="8"/>
      <c r="J3508" s="8"/>
      <c r="K3508" s="8"/>
      <c r="L3508" s="8"/>
      <c r="M3508" s="8"/>
    </row>
    <row r="3509" spans="1:13" ht="20.25" customHeight="1">
      <c r="A3509" s="12" t="s">
        <v>87</v>
      </c>
      <c r="B3509" s="13" t="s">
        <v>88</v>
      </c>
      <c r="C3509" s="13" t="s">
        <v>89</v>
      </c>
      <c r="D3509" s="13" t="s">
        <v>90</v>
      </c>
      <c r="E3509" s="13" t="s">
        <v>91</v>
      </c>
      <c r="F3509" s="13" t="s">
        <v>92</v>
      </c>
      <c r="G3509" s="14" t="s">
        <v>93</v>
      </c>
      <c r="H3509" s="15" t="s">
        <v>88</v>
      </c>
      <c r="I3509" s="15" t="s">
        <v>89</v>
      </c>
      <c r="J3509" s="15" t="s">
        <v>90</v>
      </c>
      <c r="K3509" s="15" t="s">
        <v>91</v>
      </c>
      <c r="L3509" s="15" t="s">
        <v>92</v>
      </c>
      <c r="M3509" s="16" t="s">
        <v>93</v>
      </c>
    </row>
    <row r="3510" spans="1:13" ht="20.25" customHeight="1">
      <c r="A3510" s="17" t="s">
        <v>94</v>
      </c>
      <c r="B3510" s="18"/>
      <c r="C3510" s="18"/>
      <c r="D3510" s="18"/>
      <c r="E3510" s="18">
        <v>16</v>
      </c>
      <c r="F3510" s="18">
        <v>6</v>
      </c>
      <c r="G3510" s="14">
        <f>SUM(B3510:F3510)</f>
        <v>22</v>
      </c>
      <c r="H3510" s="19">
        <f>IFERROR(B3510/$G$3515,0)</f>
        <v>0</v>
      </c>
      <c r="I3510" s="19">
        <f t="shared" ref="I3510:L3512" si="560">IFERROR(C3510/$G$3515,0)</f>
        <v>0</v>
      </c>
      <c r="J3510" s="19">
        <f t="shared" si="560"/>
        <v>0</v>
      </c>
      <c r="K3510" s="19">
        <f t="shared" si="560"/>
        <v>0.72727272727272729</v>
      </c>
      <c r="L3510" s="19">
        <f>IFERROR(F3510/$G$3515,0)</f>
        <v>0.27272727272727271</v>
      </c>
      <c r="M3510" s="20" t="s">
        <v>95</v>
      </c>
    </row>
    <row r="3511" spans="1:13" ht="20.25" customHeight="1">
      <c r="A3511" s="17" t="s">
        <v>96</v>
      </c>
      <c r="B3511" s="18"/>
      <c r="C3511" s="18"/>
      <c r="D3511" s="18"/>
      <c r="E3511" s="18">
        <v>14</v>
      </c>
      <c r="F3511" s="18">
        <v>8</v>
      </c>
      <c r="G3511" s="14">
        <f>SUM(B3511:F3511)</f>
        <v>22</v>
      </c>
      <c r="H3511" s="19">
        <f>IFERROR(B3511/$G$3515,0)</f>
        <v>0</v>
      </c>
      <c r="I3511" s="19">
        <f t="shared" si="560"/>
        <v>0</v>
      </c>
      <c r="J3511" s="19">
        <f t="shared" si="560"/>
        <v>0</v>
      </c>
      <c r="K3511" s="19">
        <f t="shared" si="560"/>
        <v>0.63636363636363635</v>
      </c>
      <c r="L3511" s="19">
        <f t="shared" si="560"/>
        <v>0.36363636363636365</v>
      </c>
      <c r="M3511" s="21" t="s">
        <v>95</v>
      </c>
    </row>
    <row r="3512" spans="1:13" ht="20.25" customHeight="1">
      <c r="A3512" s="17" t="s">
        <v>97</v>
      </c>
      <c r="B3512" s="18"/>
      <c r="C3512" s="18"/>
      <c r="D3512" s="18"/>
      <c r="E3512" s="18">
        <v>7</v>
      </c>
      <c r="F3512" s="18">
        <v>15</v>
      </c>
      <c r="G3512" s="14">
        <f>SUM(B3512:F3512)</f>
        <v>22</v>
      </c>
      <c r="H3512" s="19">
        <f>IFERROR(B3512/$G$3515,0)</f>
        <v>0</v>
      </c>
      <c r="I3512" s="19">
        <f t="shared" si="560"/>
        <v>0</v>
      </c>
      <c r="J3512" s="19">
        <f t="shared" si="560"/>
        <v>0</v>
      </c>
      <c r="K3512" s="19">
        <f t="shared" si="560"/>
        <v>0.31818181818181818</v>
      </c>
      <c r="L3512" s="19">
        <f t="shared" si="560"/>
        <v>0.68181818181818177</v>
      </c>
      <c r="M3512" s="21" t="s">
        <v>95</v>
      </c>
    </row>
    <row r="3513" spans="1:13" ht="20.25" customHeight="1">
      <c r="A3513" s="22" t="s">
        <v>98</v>
      </c>
      <c r="B3513" s="23">
        <f>IFERROR(AVERAGE(B3510:B3512),0)</f>
        <v>0</v>
      </c>
      <c r="C3513" s="23">
        <f>IFERROR(AVERAGE(C3510:C3512),0)</f>
        <v>0</v>
      </c>
      <c r="D3513" s="23">
        <f>IFERROR(AVERAGE(D3510:D3512),0)</f>
        <v>0</v>
      </c>
      <c r="E3513" s="23">
        <f>IFERROR(AVERAGE(E3510:E3512),0)</f>
        <v>12.333333333333334</v>
      </c>
      <c r="F3513" s="23">
        <f>IFERROR(AVERAGE(F3510:F3512),0)</f>
        <v>9.6666666666666661</v>
      </c>
      <c r="G3513" s="23">
        <f>SUM(AVERAGE(G3510:G3512))</f>
        <v>22</v>
      </c>
      <c r="H3513" s="24">
        <f>AVERAGE(H3510:H3512)*0.2</f>
        <v>0</v>
      </c>
      <c r="I3513" s="24">
        <f>AVERAGE(I3510:I3512)*0.4</f>
        <v>0</v>
      </c>
      <c r="J3513" s="24">
        <f>AVERAGE(J3510:J3512)*0.6</f>
        <v>0</v>
      </c>
      <c r="K3513" s="24">
        <f>AVERAGE(K3510:K3512)*0.8</f>
        <v>0.44848484848484854</v>
      </c>
      <c r="L3513" s="24">
        <f>AVERAGE(L3510:L3512)*1</f>
        <v>0.43939393939393939</v>
      </c>
      <c r="M3513" s="25">
        <f>SUM(H3513:L3513)</f>
        <v>0.88787878787878793</v>
      </c>
    </row>
    <row r="3514" spans="1:13" ht="20.25" customHeight="1">
      <c r="A3514" s="12" t="s">
        <v>99</v>
      </c>
      <c r="B3514" s="13" t="s">
        <v>88</v>
      </c>
      <c r="C3514" s="13" t="s">
        <v>89</v>
      </c>
      <c r="D3514" s="13" t="s">
        <v>90</v>
      </c>
      <c r="E3514" s="13" t="s">
        <v>91</v>
      </c>
      <c r="F3514" s="13" t="s">
        <v>92</v>
      </c>
      <c r="G3514" s="14" t="s">
        <v>93</v>
      </c>
      <c r="H3514" s="15" t="s">
        <v>88</v>
      </c>
      <c r="I3514" s="15" t="s">
        <v>89</v>
      </c>
      <c r="J3514" s="15" t="s">
        <v>90</v>
      </c>
      <c r="K3514" s="15" t="s">
        <v>91</v>
      </c>
      <c r="L3514" s="26" t="s">
        <v>92</v>
      </c>
      <c r="M3514" s="14" t="s">
        <v>93</v>
      </c>
    </row>
    <row r="3515" spans="1:13" ht="20.25" customHeight="1">
      <c r="A3515" s="17" t="s">
        <v>100</v>
      </c>
      <c r="B3515" s="18"/>
      <c r="C3515" s="18"/>
      <c r="D3515" s="18"/>
      <c r="E3515" s="18">
        <v>12</v>
      </c>
      <c r="F3515" s="18">
        <v>10</v>
      </c>
      <c r="G3515" s="14">
        <f>SUM(B3515:F3515)</f>
        <v>22</v>
      </c>
      <c r="H3515" s="19">
        <f t="shared" ref="H3515:L3519" si="561">IFERROR(B3515/$G$3520,0)</f>
        <v>0</v>
      </c>
      <c r="I3515" s="19">
        <f t="shared" si="561"/>
        <v>0</v>
      </c>
      <c r="J3515" s="19">
        <f t="shared" si="561"/>
        <v>0</v>
      </c>
      <c r="K3515" s="19">
        <f t="shared" si="561"/>
        <v>0.54545454545454541</v>
      </c>
      <c r="L3515" s="19">
        <f t="shared" si="561"/>
        <v>0.45454545454545453</v>
      </c>
      <c r="M3515" s="21" t="s">
        <v>95</v>
      </c>
    </row>
    <row r="3516" spans="1:13" ht="20.25" customHeight="1">
      <c r="A3516" s="17" t="s">
        <v>101</v>
      </c>
      <c r="B3516" s="18"/>
      <c r="C3516" s="18"/>
      <c r="D3516" s="18"/>
      <c r="E3516" s="18">
        <v>9</v>
      </c>
      <c r="F3516" s="18">
        <v>13</v>
      </c>
      <c r="G3516" s="14">
        <f>SUM(B3516:F3516)</f>
        <v>22</v>
      </c>
      <c r="H3516" s="19">
        <f t="shared" si="561"/>
        <v>0</v>
      </c>
      <c r="I3516" s="19">
        <f t="shared" si="561"/>
        <v>0</v>
      </c>
      <c r="J3516" s="19">
        <f t="shared" si="561"/>
        <v>0</v>
      </c>
      <c r="K3516" s="19">
        <f t="shared" si="561"/>
        <v>0.40909090909090912</v>
      </c>
      <c r="L3516" s="19">
        <f t="shared" si="561"/>
        <v>0.59090909090909094</v>
      </c>
      <c r="M3516" s="21" t="s">
        <v>95</v>
      </c>
    </row>
    <row r="3517" spans="1:13" ht="20.25" customHeight="1">
      <c r="A3517" s="17" t="s">
        <v>102</v>
      </c>
      <c r="B3517" s="18"/>
      <c r="C3517" s="18"/>
      <c r="D3517" s="18"/>
      <c r="E3517" s="18">
        <v>10</v>
      </c>
      <c r="F3517" s="18">
        <v>12</v>
      </c>
      <c r="G3517" s="14">
        <f>SUM(B3517:F3517)</f>
        <v>22</v>
      </c>
      <c r="H3517" s="19">
        <f t="shared" si="561"/>
        <v>0</v>
      </c>
      <c r="I3517" s="19">
        <f t="shared" si="561"/>
        <v>0</v>
      </c>
      <c r="J3517" s="19">
        <f t="shared" si="561"/>
        <v>0</v>
      </c>
      <c r="K3517" s="19">
        <f t="shared" si="561"/>
        <v>0.45454545454545453</v>
      </c>
      <c r="L3517" s="19">
        <f t="shared" si="561"/>
        <v>0.54545454545454541</v>
      </c>
      <c r="M3517" s="21" t="s">
        <v>95</v>
      </c>
    </row>
    <row r="3518" spans="1:13" ht="20.25" customHeight="1">
      <c r="A3518" s="17" t="s">
        <v>103</v>
      </c>
      <c r="B3518" s="18"/>
      <c r="C3518" s="18"/>
      <c r="D3518" s="18"/>
      <c r="E3518" s="18">
        <v>12</v>
      </c>
      <c r="F3518" s="18">
        <v>10</v>
      </c>
      <c r="G3518" s="14">
        <f>SUM(B3518:F3518)</f>
        <v>22</v>
      </c>
      <c r="H3518" s="19">
        <f t="shared" si="561"/>
        <v>0</v>
      </c>
      <c r="I3518" s="19">
        <f t="shared" si="561"/>
        <v>0</v>
      </c>
      <c r="J3518" s="19">
        <f t="shared" si="561"/>
        <v>0</v>
      </c>
      <c r="K3518" s="19">
        <f t="shared" si="561"/>
        <v>0.54545454545454541</v>
      </c>
      <c r="L3518" s="19">
        <f t="shared" si="561"/>
        <v>0.45454545454545453</v>
      </c>
      <c r="M3518" s="21" t="s">
        <v>95</v>
      </c>
    </row>
    <row r="3519" spans="1:13" ht="20.25" customHeight="1">
      <c r="A3519" s="17" t="s">
        <v>104</v>
      </c>
      <c r="B3519" s="18"/>
      <c r="C3519" s="18"/>
      <c r="D3519" s="18"/>
      <c r="E3519" s="18">
        <v>10</v>
      </c>
      <c r="F3519" s="18">
        <v>12</v>
      </c>
      <c r="G3519" s="14">
        <f>SUM(B3519:F3519)</f>
        <v>22</v>
      </c>
      <c r="H3519" s="19">
        <f t="shared" si="561"/>
        <v>0</v>
      </c>
      <c r="I3519" s="19">
        <f t="shared" si="561"/>
        <v>0</v>
      </c>
      <c r="J3519" s="19">
        <f t="shared" si="561"/>
        <v>0</v>
      </c>
      <c r="K3519" s="19">
        <f t="shared" si="561"/>
        <v>0.45454545454545453</v>
      </c>
      <c r="L3519" s="19">
        <f t="shared" si="561"/>
        <v>0.54545454545454541</v>
      </c>
      <c r="M3519" s="21"/>
    </row>
    <row r="3520" spans="1:13" ht="20.25" customHeight="1">
      <c r="A3520" s="22" t="s">
        <v>105</v>
      </c>
      <c r="B3520" s="23">
        <f>IFERROR(AVERAGE(B3515:B3519),0)</f>
        <v>0</v>
      </c>
      <c r="C3520" s="23">
        <f>IFERROR(AVERAGE(C3515:C3519),0)</f>
        <v>0</v>
      </c>
      <c r="D3520" s="23">
        <f>IFERROR(AVERAGE(D3515:D3519),0)</f>
        <v>0</v>
      </c>
      <c r="E3520" s="23">
        <f>IFERROR(AVERAGE(E3515:E3519),0)</f>
        <v>10.6</v>
      </c>
      <c r="F3520" s="23">
        <f>IFERROR(AVERAGE(F3515:F3519),0)</f>
        <v>11.4</v>
      </c>
      <c r="G3520" s="23">
        <f>SUM(AVERAGE(G3515:G3519))</f>
        <v>22</v>
      </c>
      <c r="H3520" s="25">
        <f>AVERAGE(H3515:H3519)*0.2</f>
        <v>0</v>
      </c>
      <c r="I3520" s="25">
        <f>AVERAGE(I3515:I3519)*0.4</f>
        <v>0</v>
      </c>
      <c r="J3520" s="25">
        <f>AVERAGE(J3515:J3519)*0.6</f>
        <v>0</v>
      </c>
      <c r="K3520" s="25">
        <f>AVERAGE(K3515:K3519)*0.8</f>
        <v>0.38545454545454549</v>
      </c>
      <c r="L3520" s="25">
        <f>AVERAGE(L3515:L3519)*1</f>
        <v>0.51818181818181819</v>
      </c>
      <c r="M3520" s="25">
        <f>SUM(H3520:L3520)</f>
        <v>0.90363636363636368</v>
      </c>
    </row>
    <row r="3521" spans="1:13" ht="20.25" customHeight="1">
      <c r="A3521" s="12" t="s">
        <v>106</v>
      </c>
      <c r="B3521" s="13" t="s">
        <v>88</v>
      </c>
      <c r="C3521" s="13" t="s">
        <v>89</v>
      </c>
      <c r="D3521" s="13" t="s">
        <v>90</v>
      </c>
      <c r="E3521" s="13" t="s">
        <v>91</v>
      </c>
      <c r="F3521" s="13" t="s">
        <v>92</v>
      </c>
      <c r="G3521" s="14" t="s">
        <v>93</v>
      </c>
      <c r="H3521" s="15" t="s">
        <v>88</v>
      </c>
      <c r="I3521" s="15" t="s">
        <v>89</v>
      </c>
      <c r="J3521" s="15" t="s">
        <v>90</v>
      </c>
      <c r="K3521" s="15" t="s">
        <v>91</v>
      </c>
      <c r="L3521" s="26" t="s">
        <v>92</v>
      </c>
      <c r="M3521" s="14" t="s">
        <v>93</v>
      </c>
    </row>
    <row r="3522" spans="1:13" ht="20.25" customHeight="1">
      <c r="A3522" s="17" t="s">
        <v>107</v>
      </c>
      <c r="B3522" s="18"/>
      <c r="C3522" s="18"/>
      <c r="D3522" s="18"/>
      <c r="E3522" s="18">
        <v>16</v>
      </c>
      <c r="F3522" s="18">
        <v>6</v>
      </c>
      <c r="G3522" s="14">
        <f>SUM(B3522:F3522)</f>
        <v>22</v>
      </c>
      <c r="H3522" s="19">
        <f>IFERROR(B3522/$G$3527,0)</f>
        <v>0</v>
      </c>
      <c r="I3522" s="19">
        <f t="shared" ref="I3522:L3524" si="562">IFERROR(C3522/$G$3527,0)</f>
        <v>0</v>
      </c>
      <c r="J3522" s="19">
        <f t="shared" si="562"/>
        <v>0</v>
      </c>
      <c r="K3522" s="19">
        <f t="shared" si="562"/>
        <v>0.72727272727272729</v>
      </c>
      <c r="L3522" s="19">
        <f t="shared" si="562"/>
        <v>0.27272727272727271</v>
      </c>
      <c r="M3522" s="21" t="s">
        <v>95</v>
      </c>
    </row>
    <row r="3523" spans="1:13" ht="20.25" customHeight="1">
      <c r="A3523" s="17" t="s">
        <v>108</v>
      </c>
      <c r="B3523" s="18"/>
      <c r="C3523" s="18"/>
      <c r="D3523" s="18"/>
      <c r="E3523" s="18">
        <v>9</v>
      </c>
      <c r="F3523" s="18">
        <v>13</v>
      </c>
      <c r="G3523" s="14">
        <f>SUM(B3523:F3523)</f>
        <v>22</v>
      </c>
      <c r="H3523" s="19">
        <f>IFERROR(B3523/$G$3527,0)</f>
        <v>0</v>
      </c>
      <c r="I3523" s="19">
        <f t="shared" si="562"/>
        <v>0</v>
      </c>
      <c r="J3523" s="19">
        <f t="shared" si="562"/>
        <v>0</v>
      </c>
      <c r="K3523" s="19">
        <f t="shared" si="562"/>
        <v>0.40909090909090912</v>
      </c>
      <c r="L3523" s="19">
        <f t="shared" si="562"/>
        <v>0.59090909090909094</v>
      </c>
      <c r="M3523" s="21" t="s">
        <v>95</v>
      </c>
    </row>
    <row r="3524" spans="1:13" ht="20.25" customHeight="1">
      <c r="A3524" s="17" t="s">
        <v>109</v>
      </c>
      <c r="B3524" s="18"/>
      <c r="C3524" s="18"/>
      <c r="D3524" s="18"/>
      <c r="E3524" s="18">
        <v>14</v>
      </c>
      <c r="F3524" s="18">
        <v>8</v>
      </c>
      <c r="G3524" s="14">
        <f>SUM(B3524:F3524)</f>
        <v>22</v>
      </c>
      <c r="H3524" s="19">
        <f>IFERROR(B3524/$G$3527,0)</f>
        <v>0</v>
      </c>
      <c r="I3524" s="19">
        <f t="shared" si="562"/>
        <v>0</v>
      </c>
      <c r="J3524" s="19">
        <f t="shared" si="562"/>
        <v>0</v>
      </c>
      <c r="K3524" s="19">
        <f t="shared" si="562"/>
        <v>0.63636363636363635</v>
      </c>
      <c r="L3524" s="19">
        <f t="shared" si="562"/>
        <v>0.36363636363636365</v>
      </c>
      <c r="M3524" s="21" t="s">
        <v>95</v>
      </c>
    </row>
    <row r="3525" spans="1:13" ht="20.25" customHeight="1">
      <c r="A3525" s="22" t="s">
        <v>105</v>
      </c>
      <c r="B3525" s="23">
        <f>IFERROR(AVERAGE(B3522:B3524),0)</f>
        <v>0</v>
      </c>
      <c r="C3525" s="23">
        <f>IFERROR(AVERAGE(C3522:C3524),0)</f>
        <v>0</v>
      </c>
      <c r="D3525" s="27">
        <f>IFERROR(AVERAGE(D3522:D3524),0)</f>
        <v>0</v>
      </c>
      <c r="E3525" s="27">
        <f>IFERROR(AVERAGE(E3522:E3524),0)</f>
        <v>13</v>
      </c>
      <c r="F3525" s="27">
        <f>IFERROR(AVERAGE(F3522:F3524),0)</f>
        <v>9</v>
      </c>
      <c r="G3525" s="27">
        <f>SUM(AVERAGE(G3522:G3524))</f>
        <v>22</v>
      </c>
      <c r="H3525" s="25">
        <f>AVERAGE(H3522:H3524)*0.2</f>
        <v>0</v>
      </c>
      <c r="I3525" s="25">
        <f>AVERAGE(I3522:I3524)*0.4</f>
        <v>0</v>
      </c>
      <c r="J3525" s="25">
        <f>AVERAGE(J3522:J3524)*0.6</f>
        <v>0</v>
      </c>
      <c r="K3525" s="25">
        <f>AVERAGE(K3522:K3524)*0.8</f>
        <v>0.47272727272727277</v>
      </c>
      <c r="L3525" s="25">
        <f>AVERAGE(L3522:L3524)*1</f>
        <v>0.40909090909090912</v>
      </c>
      <c r="M3525" s="28">
        <f>SUM(H3525:L3525)</f>
        <v>0.88181818181818183</v>
      </c>
    </row>
    <row r="3526" spans="1:13" ht="20.25" customHeight="1">
      <c r="A3526" s="12" t="s">
        <v>110</v>
      </c>
      <c r="B3526" s="13" t="s">
        <v>88</v>
      </c>
      <c r="C3526" s="13" t="s">
        <v>89</v>
      </c>
      <c r="D3526" s="13" t="s">
        <v>90</v>
      </c>
      <c r="E3526" s="13" t="s">
        <v>91</v>
      </c>
      <c r="F3526" s="13" t="s">
        <v>92</v>
      </c>
      <c r="G3526" s="14" t="s">
        <v>93</v>
      </c>
      <c r="H3526" s="15" t="s">
        <v>88</v>
      </c>
      <c r="I3526" s="15" t="s">
        <v>89</v>
      </c>
      <c r="J3526" s="15" t="s">
        <v>90</v>
      </c>
      <c r="K3526" s="15" t="s">
        <v>91</v>
      </c>
      <c r="L3526" s="26" t="s">
        <v>92</v>
      </c>
      <c r="M3526" s="14" t="s">
        <v>93</v>
      </c>
    </row>
    <row r="3527" spans="1:13" ht="20.25" customHeight="1">
      <c r="A3527" s="29" t="s">
        <v>111</v>
      </c>
      <c r="B3527" s="30"/>
      <c r="C3527" s="30"/>
      <c r="D3527" s="30"/>
      <c r="E3527" s="18">
        <v>12</v>
      </c>
      <c r="F3527" s="18">
        <v>10</v>
      </c>
      <c r="G3527" s="31">
        <f t="shared" ref="G3527:G3532" si="563">SUM(B3527:F3527)</f>
        <v>22</v>
      </c>
      <c r="H3527" s="32">
        <f>IFERROR(B3527/$G$3532,0)</f>
        <v>0</v>
      </c>
      <c r="I3527" s="32">
        <f t="shared" ref="I3527:L3530" si="564">IFERROR(C3527/$G$3532,0)</f>
        <v>0</v>
      </c>
      <c r="J3527" s="32">
        <f t="shared" si="564"/>
        <v>0</v>
      </c>
      <c r="K3527" s="32">
        <f t="shared" si="564"/>
        <v>0</v>
      </c>
      <c r="L3527" s="32">
        <f t="shared" si="564"/>
        <v>0</v>
      </c>
      <c r="M3527" s="21" t="s">
        <v>95</v>
      </c>
    </row>
    <row r="3528" spans="1:13" ht="20.25" customHeight="1">
      <c r="A3528" s="29" t="s">
        <v>112</v>
      </c>
      <c r="B3528" s="30"/>
      <c r="C3528" s="30"/>
      <c r="D3528" s="30"/>
      <c r="E3528" s="18">
        <v>7</v>
      </c>
      <c r="F3528" s="18">
        <v>15</v>
      </c>
      <c r="G3528" s="31">
        <f t="shared" si="563"/>
        <v>22</v>
      </c>
      <c r="H3528" s="32">
        <f>IFERROR(B3528/$G$3532,0)</f>
        <v>0</v>
      </c>
      <c r="I3528" s="32">
        <f t="shared" si="564"/>
        <v>0</v>
      </c>
      <c r="J3528" s="32">
        <f t="shared" si="564"/>
        <v>0</v>
      </c>
      <c r="K3528" s="32">
        <f t="shared" si="564"/>
        <v>0</v>
      </c>
      <c r="L3528" s="32">
        <f t="shared" si="564"/>
        <v>0</v>
      </c>
      <c r="M3528" s="21" t="s">
        <v>95</v>
      </c>
    </row>
    <row r="3529" spans="1:13" ht="20.25" customHeight="1">
      <c r="A3529" s="29" t="s">
        <v>113</v>
      </c>
      <c r="B3529" s="30"/>
      <c r="C3529" s="30"/>
      <c r="D3529" s="30"/>
      <c r="E3529" s="18">
        <v>10</v>
      </c>
      <c r="F3529" s="18">
        <v>12</v>
      </c>
      <c r="G3529" s="31">
        <f t="shared" si="563"/>
        <v>22</v>
      </c>
      <c r="H3529" s="32">
        <f>IFERROR(B3529/$G$3532,0)</f>
        <v>0</v>
      </c>
      <c r="I3529" s="32">
        <f t="shared" si="564"/>
        <v>0</v>
      </c>
      <c r="J3529" s="32">
        <f t="shared" si="564"/>
        <v>0</v>
      </c>
      <c r="K3529" s="32">
        <f t="shared" si="564"/>
        <v>0</v>
      </c>
      <c r="L3529" s="32">
        <f t="shared" si="564"/>
        <v>0</v>
      </c>
      <c r="M3529" s="21" t="s">
        <v>95</v>
      </c>
    </row>
    <row r="3530" spans="1:13" ht="20.25" customHeight="1">
      <c r="A3530" s="29" t="s">
        <v>114</v>
      </c>
      <c r="B3530" s="30"/>
      <c r="C3530" s="30"/>
      <c r="D3530" s="30"/>
      <c r="E3530" s="18">
        <v>11</v>
      </c>
      <c r="F3530" s="18">
        <v>11</v>
      </c>
      <c r="G3530" s="31">
        <f t="shared" si="563"/>
        <v>22</v>
      </c>
      <c r="H3530" s="32">
        <f>IFERROR(B3530/$G$3532,0)</f>
        <v>0</v>
      </c>
      <c r="I3530" s="32">
        <f t="shared" si="564"/>
        <v>0</v>
      </c>
      <c r="J3530" s="32">
        <f t="shared" si="564"/>
        <v>0</v>
      </c>
      <c r="K3530" s="32">
        <f t="shared" si="564"/>
        <v>0</v>
      </c>
      <c r="L3530" s="32">
        <f t="shared" si="564"/>
        <v>0</v>
      </c>
      <c r="M3530" s="21" t="s">
        <v>95</v>
      </c>
    </row>
    <row r="3531" spans="1:13" ht="20.25" customHeight="1">
      <c r="A3531" s="17" t="s">
        <v>105</v>
      </c>
      <c r="B3531" s="33">
        <f>IFERROR(AVERAGE(B3527:B3530),0)</f>
        <v>0</v>
      </c>
      <c r="C3531" s="33">
        <f>IFERROR(AVERAGE(C3527:C3530),0)</f>
        <v>0</v>
      </c>
      <c r="D3531" s="33">
        <f>IFERROR(AVERAGE(D3527:D3530),0)</f>
        <v>0</v>
      </c>
      <c r="E3531" s="33">
        <f>IFERROR(AVERAGE(E3527:E3530),0)</f>
        <v>10</v>
      </c>
      <c r="F3531" s="33">
        <f>IFERROR(AVERAGE(F3527:F3530),0)</f>
        <v>12</v>
      </c>
      <c r="G3531" s="33">
        <f>SUM(AVERAGE(G3527:G3530))</f>
        <v>22</v>
      </c>
      <c r="H3531" s="28">
        <f>AVERAGE(H3527:H3530)*0.2</f>
        <v>0</v>
      </c>
      <c r="I3531" s="28">
        <f>AVERAGE(I3527:I3530)*0.4</f>
        <v>0</v>
      </c>
      <c r="J3531" s="28">
        <f>AVERAGE(J3527:J3530)*0.6</f>
        <v>0</v>
      </c>
      <c r="K3531" s="28">
        <f>AVERAGE(K3527:K3530)*0.8</f>
        <v>0</v>
      </c>
      <c r="L3531" s="28">
        <f>AVERAGE(L3527:L3530)*1</f>
        <v>0</v>
      </c>
      <c r="M3531" s="28">
        <f>SUM(H3531:L3531)</f>
        <v>0</v>
      </c>
    </row>
    <row r="3532" spans="1:13" ht="20.25" customHeight="1">
      <c r="A3532" s="29" t="s">
        <v>121</v>
      </c>
      <c r="B3532" s="30"/>
      <c r="C3532" s="30"/>
      <c r="D3532" s="30"/>
      <c r="E3532" s="30"/>
      <c r="F3532" s="30"/>
      <c r="G3532" s="31">
        <f t="shared" si="563"/>
        <v>0</v>
      </c>
      <c r="H3532" s="32">
        <f>IFERROR(B3532/$G$3537,0)</f>
        <v>0</v>
      </c>
      <c r="I3532" s="32">
        <f>IFERROR(C3532/$G$3537,0)</f>
        <v>0</v>
      </c>
      <c r="J3532" s="32">
        <f>IFERROR(D3532/$G$3537,0)</f>
        <v>0</v>
      </c>
      <c r="K3532" s="32">
        <f>IFERROR(E3532/$G$3537,0)</f>
        <v>0</v>
      </c>
      <c r="L3532" s="32">
        <f>IFERROR(F3532/$G$3537,0)</f>
        <v>0</v>
      </c>
      <c r="M3532" s="21" t="s">
        <v>95</v>
      </c>
    </row>
    <row r="3533" spans="1:13" ht="20.25" customHeight="1">
      <c r="A3533" s="34" t="s">
        <v>115</v>
      </c>
      <c r="B3533" s="34"/>
      <c r="C3533" s="34"/>
      <c r="D3533" s="34"/>
      <c r="E3533" s="34"/>
      <c r="F3533" s="34"/>
      <c r="G3533" s="35">
        <v>22</v>
      </c>
      <c r="H3533" s="28" t="s">
        <v>95</v>
      </c>
      <c r="I3533" s="28" t="s">
        <v>95</v>
      </c>
      <c r="J3533" s="28" t="s">
        <v>95</v>
      </c>
      <c r="K3533" s="28" t="s">
        <v>95</v>
      </c>
      <c r="L3533" s="28" t="s">
        <v>95</v>
      </c>
      <c r="M3533" s="28">
        <f>(M3513+M3520+M3525+M3531)/4</f>
        <v>0.66833333333333333</v>
      </c>
    </row>
    <row r="3534" spans="1:13" ht="20.25" customHeight="1">
      <c r="A3534" s="36"/>
      <c r="B3534" s="36"/>
      <c r="C3534" s="36"/>
      <c r="D3534" s="36"/>
      <c r="E3534" s="36"/>
      <c r="F3534" s="36"/>
      <c r="G3534" s="36"/>
      <c r="H3534" s="36"/>
      <c r="I3534" s="36"/>
      <c r="J3534" s="36"/>
      <c r="K3534" s="36"/>
      <c r="L3534" s="36"/>
      <c r="M3534" s="36"/>
    </row>
    <row r="3535" spans="1:13" ht="20.25" customHeight="1">
      <c r="A3535" s="36"/>
      <c r="B3535" s="36"/>
      <c r="C3535" s="36"/>
      <c r="D3535" s="36"/>
      <c r="E3535" s="36"/>
      <c r="F3535" s="36"/>
      <c r="G3535" s="36"/>
      <c r="H3535" s="36"/>
      <c r="I3535" s="36"/>
      <c r="J3535" s="36"/>
      <c r="K3535" s="36"/>
      <c r="L3535" s="36"/>
      <c r="M3535" s="36"/>
    </row>
    <row r="3536" spans="1:13" ht="20.25" customHeight="1">
      <c r="A3536" s="7" t="s">
        <v>82</v>
      </c>
      <c r="B3536" s="8" t="s">
        <v>5</v>
      </c>
      <c r="C3536" s="8"/>
      <c r="D3536" s="8"/>
      <c r="E3536" s="8"/>
      <c r="F3536" s="8"/>
      <c r="G3536" s="8"/>
      <c r="H3536" s="8"/>
      <c r="I3536" s="8"/>
      <c r="J3536" s="8"/>
      <c r="K3536" s="9" t="s">
        <v>78</v>
      </c>
      <c r="L3536" s="10">
        <v>45150</v>
      </c>
      <c r="M3536" s="10"/>
    </row>
    <row r="3537" spans="1:13" ht="20.25" customHeight="1">
      <c r="A3537" s="8" t="s">
        <v>84</v>
      </c>
      <c r="B3537" s="8"/>
      <c r="C3537" s="8"/>
      <c r="D3537" s="8"/>
      <c r="E3537" s="8"/>
      <c r="F3537" s="8"/>
      <c r="G3537" s="8"/>
      <c r="H3537" s="8"/>
      <c r="I3537" s="8"/>
      <c r="J3537" s="8"/>
      <c r="K3537" s="8"/>
      <c r="L3537" s="8"/>
      <c r="M3537" s="8"/>
    </row>
    <row r="3538" spans="1:13" ht="20.25" customHeight="1">
      <c r="A3538" s="8"/>
      <c r="B3538" s="8"/>
      <c r="C3538" s="8"/>
      <c r="D3538" s="8"/>
      <c r="E3538" s="8"/>
      <c r="F3538" s="8"/>
      <c r="G3538" s="8"/>
      <c r="H3538" s="8"/>
      <c r="I3538" s="8"/>
      <c r="J3538" s="8"/>
      <c r="K3538" s="8"/>
      <c r="L3538" s="8"/>
      <c r="M3538" s="8"/>
    </row>
    <row r="3539" spans="1:13" ht="20.25" customHeight="1">
      <c r="A3539" s="11" t="s">
        <v>85</v>
      </c>
      <c r="B3539" s="8" t="s">
        <v>86</v>
      </c>
      <c r="C3539" s="8"/>
      <c r="D3539" s="8"/>
      <c r="E3539" s="8"/>
      <c r="F3539" s="8"/>
      <c r="G3539" s="8"/>
      <c r="H3539" s="8" t="s">
        <v>86</v>
      </c>
      <c r="I3539" s="8"/>
      <c r="J3539" s="8"/>
      <c r="K3539" s="8"/>
      <c r="L3539" s="8"/>
      <c r="M3539" s="8"/>
    </row>
    <row r="3540" spans="1:13" ht="20.25" customHeight="1">
      <c r="A3540" s="12" t="s">
        <v>87</v>
      </c>
      <c r="B3540" s="13" t="s">
        <v>88</v>
      </c>
      <c r="C3540" s="13" t="s">
        <v>89</v>
      </c>
      <c r="D3540" s="13" t="s">
        <v>90</v>
      </c>
      <c r="E3540" s="13" t="s">
        <v>91</v>
      </c>
      <c r="F3540" s="13" t="s">
        <v>92</v>
      </c>
      <c r="G3540" s="14" t="s">
        <v>93</v>
      </c>
      <c r="H3540" s="15" t="s">
        <v>88</v>
      </c>
      <c r="I3540" s="15" t="s">
        <v>89</v>
      </c>
      <c r="J3540" s="15" t="s">
        <v>90</v>
      </c>
      <c r="K3540" s="15" t="s">
        <v>91</v>
      </c>
      <c r="L3540" s="15" t="s">
        <v>92</v>
      </c>
      <c r="M3540" s="16" t="s">
        <v>93</v>
      </c>
    </row>
    <row r="3541" spans="1:13" ht="20.25" customHeight="1">
      <c r="A3541" s="17" t="s">
        <v>94</v>
      </c>
      <c r="B3541" s="18"/>
      <c r="C3541" s="18"/>
      <c r="D3541" s="18"/>
      <c r="E3541" s="18">
        <v>12</v>
      </c>
      <c r="F3541" s="18">
        <v>10</v>
      </c>
      <c r="G3541" s="14">
        <f>SUM(B3541:F3541)</f>
        <v>22</v>
      </c>
      <c r="H3541" s="19">
        <f>IFERROR(B3541/$G$3546,0)</f>
        <v>0</v>
      </c>
      <c r="I3541" s="19">
        <f t="shared" ref="I3541:L3543" si="565">IFERROR(C3541/$G$3546,0)</f>
        <v>0</v>
      </c>
      <c r="J3541" s="19">
        <f t="shared" si="565"/>
        <v>0</v>
      </c>
      <c r="K3541" s="19">
        <f t="shared" si="565"/>
        <v>0.54545454545454541</v>
      </c>
      <c r="L3541" s="19">
        <f>IFERROR(F3541/$G$3546,0)</f>
        <v>0.45454545454545453</v>
      </c>
      <c r="M3541" s="20" t="s">
        <v>95</v>
      </c>
    </row>
    <row r="3542" spans="1:13" ht="20.25" customHeight="1">
      <c r="A3542" s="17" t="s">
        <v>96</v>
      </c>
      <c r="B3542" s="18"/>
      <c r="C3542" s="18"/>
      <c r="D3542" s="18"/>
      <c r="E3542" s="18">
        <v>10</v>
      </c>
      <c r="F3542" s="18">
        <v>12</v>
      </c>
      <c r="G3542" s="14">
        <f>SUM(B3542:F3542)</f>
        <v>22</v>
      </c>
      <c r="H3542" s="19">
        <f>IFERROR(B3542/$G$3546,0)</f>
        <v>0</v>
      </c>
      <c r="I3542" s="19">
        <f t="shared" si="565"/>
        <v>0</v>
      </c>
      <c r="J3542" s="19">
        <f t="shared" si="565"/>
        <v>0</v>
      </c>
      <c r="K3542" s="19">
        <f t="shared" si="565"/>
        <v>0.45454545454545453</v>
      </c>
      <c r="L3542" s="19">
        <f t="shared" si="565"/>
        <v>0.54545454545454541</v>
      </c>
      <c r="M3542" s="21" t="s">
        <v>95</v>
      </c>
    </row>
    <row r="3543" spans="1:13" ht="20.25" customHeight="1">
      <c r="A3543" s="17" t="s">
        <v>97</v>
      </c>
      <c r="B3543" s="18"/>
      <c r="C3543" s="18"/>
      <c r="D3543" s="18"/>
      <c r="E3543" s="18">
        <v>10</v>
      </c>
      <c r="F3543" s="18">
        <v>12</v>
      </c>
      <c r="G3543" s="14">
        <f>SUM(B3543:F3543)</f>
        <v>22</v>
      </c>
      <c r="H3543" s="19">
        <f>IFERROR(B3543/$G$3546,0)</f>
        <v>0</v>
      </c>
      <c r="I3543" s="19">
        <f t="shared" si="565"/>
        <v>0</v>
      </c>
      <c r="J3543" s="19">
        <f t="shared" si="565"/>
        <v>0</v>
      </c>
      <c r="K3543" s="19">
        <f t="shared" si="565"/>
        <v>0.45454545454545453</v>
      </c>
      <c r="L3543" s="19">
        <f t="shared" si="565"/>
        <v>0.54545454545454541</v>
      </c>
      <c r="M3543" s="21" t="s">
        <v>95</v>
      </c>
    </row>
    <row r="3544" spans="1:13" ht="20.25" customHeight="1">
      <c r="A3544" s="22" t="s">
        <v>98</v>
      </c>
      <c r="B3544" s="23">
        <f>IFERROR(AVERAGE(B3541:B3543),0)</f>
        <v>0</v>
      </c>
      <c r="C3544" s="23">
        <f>IFERROR(AVERAGE(C3541:C3543),0)</f>
        <v>0</v>
      </c>
      <c r="D3544" s="23">
        <f>IFERROR(AVERAGE(D3541:D3543),0)</f>
        <v>0</v>
      </c>
      <c r="E3544" s="23">
        <f>IFERROR(AVERAGE(E3541:E3543),0)</f>
        <v>10.666666666666666</v>
      </c>
      <c r="F3544" s="23">
        <f>IFERROR(AVERAGE(F3541:F3543),0)</f>
        <v>11.333333333333334</v>
      </c>
      <c r="G3544" s="23">
        <f>SUM(AVERAGE(G3541:G3543))</f>
        <v>22</v>
      </c>
      <c r="H3544" s="24">
        <f>AVERAGE(H3541:H3543)*0.2</f>
        <v>0</v>
      </c>
      <c r="I3544" s="24">
        <f>AVERAGE(I3541:I3543)*0.4</f>
        <v>0</v>
      </c>
      <c r="J3544" s="24">
        <f>AVERAGE(J3541:J3543)*0.6</f>
        <v>0</v>
      </c>
      <c r="K3544" s="24">
        <f>AVERAGE(K3541:K3543)*0.8</f>
        <v>0.38787878787878793</v>
      </c>
      <c r="L3544" s="24">
        <f>AVERAGE(L3541:L3543)*1</f>
        <v>0.51515151515151514</v>
      </c>
      <c r="M3544" s="25">
        <f>SUM(H3544:L3544)</f>
        <v>0.90303030303030307</v>
      </c>
    </row>
    <row r="3545" spans="1:13" ht="20.25" customHeight="1">
      <c r="A3545" s="12" t="s">
        <v>99</v>
      </c>
      <c r="B3545" s="13" t="s">
        <v>88</v>
      </c>
      <c r="C3545" s="13" t="s">
        <v>89</v>
      </c>
      <c r="D3545" s="13" t="s">
        <v>90</v>
      </c>
      <c r="E3545" s="13" t="s">
        <v>91</v>
      </c>
      <c r="F3545" s="13" t="s">
        <v>92</v>
      </c>
      <c r="G3545" s="14" t="s">
        <v>93</v>
      </c>
      <c r="H3545" s="15" t="s">
        <v>88</v>
      </c>
      <c r="I3545" s="15" t="s">
        <v>89</v>
      </c>
      <c r="J3545" s="15" t="s">
        <v>90</v>
      </c>
      <c r="K3545" s="15" t="s">
        <v>91</v>
      </c>
      <c r="L3545" s="26" t="s">
        <v>92</v>
      </c>
      <c r="M3545" s="14" t="s">
        <v>93</v>
      </c>
    </row>
    <row r="3546" spans="1:13" ht="20.25" customHeight="1">
      <c r="A3546" s="17" t="s">
        <v>100</v>
      </c>
      <c r="B3546" s="18"/>
      <c r="C3546" s="18"/>
      <c r="D3546" s="18"/>
      <c r="E3546" s="18">
        <v>5</v>
      </c>
      <c r="F3546" s="18">
        <v>17</v>
      </c>
      <c r="G3546" s="14">
        <f>SUM(B3546:F3546)</f>
        <v>22</v>
      </c>
      <c r="H3546" s="19">
        <f t="shared" ref="H3546:L3550" si="566">IFERROR(B3546/$G$3551,0)</f>
        <v>0</v>
      </c>
      <c r="I3546" s="19">
        <f t="shared" si="566"/>
        <v>0</v>
      </c>
      <c r="J3546" s="19">
        <f t="shared" si="566"/>
        <v>0</v>
      </c>
      <c r="K3546" s="19">
        <f t="shared" si="566"/>
        <v>0.22727272727272727</v>
      </c>
      <c r="L3546" s="19">
        <f t="shared" si="566"/>
        <v>0.77272727272727271</v>
      </c>
      <c r="M3546" s="21" t="s">
        <v>95</v>
      </c>
    </row>
    <row r="3547" spans="1:13" ht="20.25" customHeight="1">
      <c r="A3547" s="17" t="s">
        <v>101</v>
      </c>
      <c r="B3547" s="18"/>
      <c r="C3547" s="18"/>
      <c r="D3547" s="18"/>
      <c r="E3547" s="18">
        <v>8</v>
      </c>
      <c r="F3547" s="18">
        <v>14</v>
      </c>
      <c r="G3547" s="14">
        <f>SUM(B3547:F3547)</f>
        <v>22</v>
      </c>
      <c r="H3547" s="19">
        <f t="shared" si="566"/>
        <v>0</v>
      </c>
      <c r="I3547" s="19">
        <f t="shared" si="566"/>
        <v>0</v>
      </c>
      <c r="J3547" s="19">
        <f t="shared" si="566"/>
        <v>0</v>
      </c>
      <c r="K3547" s="19">
        <f t="shared" si="566"/>
        <v>0.36363636363636365</v>
      </c>
      <c r="L3547" s="19">
        <f t="shared" si="566"/>
        <v>0.63636363636363635</v>
      </c>
      <c r="M3547" s="21" t="s">
        <v>95</v>
      </c>
    </row>
    <row r="3548" spans="1:13" ht="20.25" customHeight="1">
      <c r="A3548" s="17" t="s">
        <v>102</v>
      </c>
      <c r="B3548" s="18"/>
      <c r="C3548" s="18"/>
      <c r="D3548" s="18"/>
      <c r="E3548" s="18">
        <v>9</v>
      </c>
      <c r="F3548" s="18">
        <v>13</v>
      </c>
      <c r="G3548" s="14">
        <f>SUM(B3548:F3548)</f>
        <v>22</v>
      </c>
      <c r="H3548" s="19">
        <f t="shared" si="566"/>
        <v>0</v>
      </c>
      <c r="I3548" s="19">
        <f t="shared" si="566"/>
        <v>0</v>
      </c>
      <c r="J3548" s="19">
        <f t="shared" si="566"/>
        <v>0</v>
      </c>
      <c r="K3548" s="19">
        <f t="shared" si="566"/>
        <v>0.40909090909090912</v>
      </c>
      <c r="L3548" s="19">
        <f t="shared" si="566"/>
        <v>0.59090909090909094</v>
      </c>
      <c r="M3548" s="21" t="s">
        <v>95</v>
      </c>
    </row>
    <row r="3549" spans="1:13" ht="20.25" customHeight="1">
      <c r="A3549" s="17" t="s">
        <v>103</v>
      </c>
      <c r="B3549" s="18"/>
      <c r="C3549" s="18"/>
      <c r="D3549" s="18"/>
      <c r="E3549" s="18">
        <v>9</v>
      </c>
      <c r="F3549" s="18">
        <v>13</v>
      </c>
      <c r="G3549" s="14">
        <f>SUM(B3549:F3549)</f>
        <v>22</v>
      </c>
      <c r="H3549" s="19">
        <f t="shared" si="566"/>
        <v>0</v>
      </c>
      <c r="I3549" s="19">
        <f t="shared" si="566"/>
        <v>0</v>
      </c>
      <c r="J3549" s="19">
        <f t="shared" si="566"/>
        <v>0</v>
      </c>
      <c r="K3549" s="19">
        <f t="shared" si="566"/>
        <v>0.40909090909090912</v>
      </c>
      <c r="L3549" s="19">
        <f t="shared" si="566"/>
        <v>0.59090909090909094</v>
      </c>
      <c r="M3549" s="21" t="s">
        <v>95</v>
      </c>
    </row>
    <row r="3550" spans="1:13" ht="20.25" customHeight="1">
      <c r="A3550" s="17" t="s">
        <v>104</v>
      </c>
      <c r="B3550" s="18"/>
      <c r="C3550" s="18"/>
      <c r="D3550" s="18"/>
      <c r="E3550" s="18">
        <v>9</v>
      </c>
      <c r="F3550" s="18">
        <v>13</v>
      </c>
      <c r="G3550" s="14">
        <f>SUM(B3550:F3550)</f>
        <v>22</v>
      </c>
      <c r="H3550" s="19">
        <f t="shared" si="566"/>
        <v>0</v>
      </c>
      <c r="I3550" s="19">
        <f t="shared" si="566"/>
        <v>0</v>
      </c>
      <c r="J3550" s="19">
        <f t="shared" si="566"/>
        <v>0</v>
      </c>
      <c r="K3550" s="19">
        <f t="shared" si="566"/>
        <v>0.40909090909090912</v>
      </c>
      <c r="L3550" s="19">
        <f t="shared" si="566"/>
        <v>0.59090909090909094</v>
      </c>
      <c r="M3550" s="21"/>
    </row>
    <row r="3551" spans="1:13" ht="20.25" customHeight="1">
      <c r="A3551" s="22" t="s">
        <v>105</v>
      </c>
      <c r="B3551" s="23">
        <f>IFERROR(AVERAGE(B3546:B3550),0)</f>
        <v>0</v>
      </c>
      <c r="C3551" s="23">
        <f>IFERROR(AVERAGE(C3546:C3550),0)</f>
        <v>0</v>
      </c>
      <c r="D3551" s="23">
        <f>IFERROR(AVERAGE(D3546:D3550),0)</f>
        <v>0</v>
      </c>
      <c r="E3551" s="23">
        <f>IFERROR(AVERAGE(E3546:E3550),0)</f>
        <v>8</v>
      </c>
      <c r="F3551" s="23">
        <f>IFERROR(AVERAGE(F3546:F3550),0)</f>
        <v>14</v>
      </c>
      <c r="G3551" s="23">
        <f>SUM(AVERAGE(G3546:G3550))</f>
        <v>22</v>
      </c>
      <c r="H3551" s="25">
        <f>AVERAGE(H3546:H3550)*0.2</f>
        <v>0</v>
      </c>
      <c r="I3551" s="25">
        <f>AVERAGE(I3546:I3550)*0.4</f>
        <v>0</v>
      </c>
      <c r="J3551" s="25">
        <f>AVERAGE(J3546:J3550)*0.6</f>
        <v>0</v>
      </c>
      <c r="K3551" s="25">
        <f>AVERAGE(K3546:K3550)*0.8</f>
        <v>0.29090909090909095</v>
      </c>
      <c r="L3551" s="25">
        <f>AVERAGE(L3546:L3550)*1</f>
        <v>0.63636363636363635</v>
      </c>
      <c r="M3551" s="25">
        <f>SUM(H3551:L3551)</f>
        <v>0.92727272727272725</v>
      </c>
    </row>
    <row r="3552" spans="1:13" ht="20.25" customHeight="1">
      <c r="A3552" s="12" t="s">
        <v>106</v>
      </c>
      <c r="B3552" s="13" t="s">
        <v>88</v>
      </c>
      <c r="C3552" s="13" t="s">
        <v>89</v>
      </c>
      <c r="D3552" s="13" t="s">
        <v>90</v>
      </c>
      <c r="E3552" s="13" t="s">
        <v>91</v>
      </c>
      <c r="F3552" s="13" t="s">
        <v>92</v>
      </c>
      <c r="G3552" s="14" t="s">
        <v>93</v>
      </c>
      <c r="H3552" s="15" t="s">
        <v>88</v>
      </c>
      <c r="I3552" s="15" t="s">
        <v>89</v>
      </c>
      <c r="J3552" s="15" t="s">
        <v>90</v>
      </c>
      <c r="K3552" s="15" t="s">
        <v>91</v>
      </c>
      <c r="L3552" s="26" t="s">
        <v>92</v>
      </c>
      <c r="M3552" s="14" t="s">
        <v>93</v>
      </c>
    </row>
    <row r="3553" spans="1:13" ht="20.25" customHeight="1">
      <c r="A3553" s="17" t="s">
        <v>107</v>
      </c>
      <c r="B3553" s="18"/>
      <c r="C3553" s="18"/>
      <c r="D3553" s="18"/>
      <c r="E3553" s="18">
        <v>10</v>
      </c>
      <c r="F3553" s="18">
        <v>12</v>
      </c>
      <c r="G3553" s="14">
        <f>SUM(B3553:F3553)</f>
        <v>22</v>
      </c>
      <c r="H3553" s="19">
        <f>IFERROR(B3553/$G$3558,0)</f>
        <v>0</v>
      </c>
      <c r="I3553" s="19">
        <f t="shared" ref="I3553:L3555" si="567">IFERROR(C3553/$G$3558,0)</f>
        <v>0</v>
      </c>
      <c r="J3553" s="19">
        <f t="shared" si="567"/>
        <v>0</v>
      </c>
      <c r="K3553" s="19">
        <f t="shared" si="567"/>
        <v>0.45454545454545453</v>
      </c>
      <c r="L3553" s="19">
        <f t="shared" si="567"/>
        <v>0.54545454545454541</v>
      </c>
      <c r="M3553" s="21" t="s">
        <v>95</v>
      </c>
    </row>
    <row r="3554" spans="1:13" ht="20.25" customHeight="1">
      <c r="A3554" s="17" t="s">
        <v>108</v>
      </c>
      <c r="B3554" s="18"/>
      <c r="C3554" s="18"/>
      <c r="D3554" s="18"/>
      <c r="E3554" s="18">
        <v>6</v>
      </c>
      <c r="F3554" s="18">
        <v>16</v>
      </c>
      <c r="G3554" s="14">
        <f>SUM(B3554:F3554)</f>
        <v>22</v>
      </c>
      <c r="H3554" s="19">
        <f>IFERROR(B3554/$G$3558,0)</f>
        <v>0</v>
      </c>
      <c r="I3554" s="19">
        <f t="shared" si="567"/>
        <v>0</v>
      </c>
      <c r="J3554" s="19">
        <f t="shared" si="567"/>
        <v>0</v>
      </c>
      <c r="K3554" s="19">
        <f t="shared" si="567"/>
        <v>0.27272727272727271</v>
      </c>
      <c r="L3554" s="19">
        <f t="shared" si="567"/>
        <v>0.72727272727272729</v>
      </c>
      <c r="M3554" s="21" t="s">
        <v>95</v>
      </c>
    </row>
    <row r="3555" spans="1:13" ht="20.25" customHeight="1">
      <c r="A3555" s="17" t="s">
        <v>109</v>
      </c>
      <c r="B3555" s="18"/>
      <c r="C3555" s="18">
        <v>1</v>
      </c>
      <c r="D3555" s="18"/>
      <c r="E3555" s="18">
        <v>8</v>
      </c>
      <c r="F3555" s="18">
        <v>13</v>
      </c>
      <c r="G3555" s="14">
        <f>SUM(B3555:F3555)</f>
        <v>22</v>
      </c>
      <c r="H3555" s="19">
        <f>IFERROR(B3555/$G$3558,0)</f>
        <v>0</v>
      </c>
      <c r="I3555" s="19">
        <f t="shared" si="567"/>
        <v>4.5454545454545456E-2</v>
      </c>
      <c r="J3555" s="19">
        <f t="shared" si="567"/>
        <v>0</v>
      </c>
      <c r="K3555" s="19">
        <f t="shared" si="567"/>
        <v>0.36363636363636365</v>
      </c>
      <c r="L3555" s="19">
        <f t="shared" si="567"/>
        <v>0.59090909090909094</v>
      </c>
      <c r="M3555" s="21" t="s">
        <v>95</v>
      </c>
    </row>
    <row r="3556" spans="1:13" ht="20.25" customHeight="1">
      <c r="A3556" s="22" t="s">
        <v>105</v>
      </c>
      <c r="B3556" s="23">
        <f>IFERROR(AVERAGE(B3553:B3555),0)</f>
        <v>0</v>
      </c>
      <c r="C3556" s="23">
        <f>IFERROR(AVERAGE(C3553:C3555),0)</f>
        <v>1</v>
      </c>
      <c r="D3556" s="27">
        <f>IFERROR(AVERAGE(D3553:D3555),0)</f>
        <v>0</v>
      </c>
      <c r="E3556" s="27">
        <f>IFERROR(AVERAGE(E3553:E3555),0)</f>
        <v>8</v>
      </c>
      <c r="F3556" s="27">
        <f>IFERROR(AVERAGE(F3553:F3555),0)</f>
        <v>13.666666666666666</v>
      </c>
      <c r="G3556" s="27">
        <f>SUM(AVERAGE(G3553:G3555))</f>
        <v>22</v>
      </c>
      <c r="H3556" s="25">
        <f>AVERAGE(H3553:H3555)*0.2</f>
        <v>0</v>
      </c>
      <c r="I3556" s="25">
        <f>AVERAGE(I3553:I3555)*0.4</f>
        <v>6.0606060606060615E-3</v>
      </c>
      <c r="J3556" s="25">
        <f>AVERAGE(J3553:J3555)*0.6</f>
        <v>0</v>
      </c>
      <c r="K3556" s="25">
        <f>AVERAGE(K3553:K3555)*0.8</f>
        <v>0.29090909090909089</v>
      </c>
      <c r="L3556" s="25">
        <f>AVERAGE(L3553:L3555)*1</f>
        <v>0.62121212121212122</v>
      </c>
      <c r="M3556" s="28">
        <f>SUM(H3556:L3556)</f>
        <v>0.91818181818181821</v>
      </c>
    </row>
    <row r="3557" spans="1:13" ht="20.25" customHeight="1">
      <c r="A3557" s="12" t="s">
        <v>110</v>
      </c>
      <c r="B3557" s="13" t="s">
        <v>88</v>
      </c>
      <c r="C3557" s="13" t="s">
        <v>89</v>
      </c>
      <c r="D3557" s="13" t="s">
        <v>90</v>
      </c>
      <c r="E3557" s="13" t="s">
        <v>91</v>
      </c>
      <c r="F3557" s="13" t="s">
        <v>92</v>
      </c>
      <c r="G3557" s="14" t="s">
        <v>93</v>
      </c>
      <c r="H3557" s="15" t="s">
        <v>88</v>
      </c>
      <c r="I3557" s="15" t="s">
        <v>89</v>
      </c>
      <c r="J3557" s="15" t="s">
        <v>90</v>
      </c>
      <c r="K3557" s="15" t="s">
        <v>91</v>
      </c>
      <c r="L3557" s="26" t="s">
        <v>92</v>
      </c>
      <c r="M3557" s="14" t="s">
        <v>93</v>
      </c>
    </row>
    <row r="3558" spans="1:13" ht="20.25" customHeight="1">
      <c r="A3558" s="29" t="s">
        <v>111</v>
      </c>
      <c r="B3558" s="30"/>
      <c r="C3558" s="30"/>
      <c r="D3558" s="30"/>
      <c r="E3558" s="18">
        <v>5</v>
      </c>
      <c r="F3558" s="18">
        <v>17</v>
      </c>
      <c r="G3558" s="31">
        <f t="shared" ref="G3558:G3563" si="568">SUM(B3558:F3558)</f>
        <v>22</v>
      </c>
      <c r="H3558" s="32">
        <f>IFERROR(B3558/$G$3563,0)</f>
        <v>0</v>
      </c>
      <c r="I3558" s="32">
        <f t="shared" ref="I3558:L3561" si="569">IFERROR(C3558/$G$3563,0)</f>
        <v>0</v>
      </c>
      <c r="J3558" s="32">
        <f t="shared" si="569"/>
        <v>0</v>
      </c>
      <c r="K3558" s="32">
        <f t="shared" si="569"/>
        <v>0</v>
      </c>
      <c r="L3558" s="32">
        <f t="shared" si="569"/>
        <v>0</v>
      </c>
      <c r="M3558" s="21" t="s">
        <v>95</v>
      </c>
    </row>
    <row r="3559" spans="1:13" ht="20.25" customHeight="1">
      <c r="A3559" s="29" t="s">
        <v>112</v>
      </c>
      <c r="B3559" s="30"/>
      <c r="C3559" s="30"/>
      <c r="D3559" s="30"/>
      <c r="E3559" s="18">
        <v>11</v>
      </c>
      <c r="F3559" s="18">
        <v>11</v>
      </c>
      <c r="G3559" s="31">
        <f t="shared" si="568"/>
        <v>22</v>
      </c>
      <c r="H3559" s="32">
        <f>IFERROR(B3559/$G$3563,0)</f>
        <v>0</v>
      </c>
      <c r="I3559" s="32">
        <f t="shared" si="569"/>
        <v>0</v>
      </c>
      <c r="J3559" s="32">
        <f t="shared" si="569"/>
        <v>0</v>
      </c>
      <c r="K3559" s="32">
        <f t="shared" si="569"/>
        <v>0</v>
      </c>
      <c r="L3559" s="32">
        <f t="shared" si="569"/>
        <v>0</v>
      </c>
      <c r="M3559" s="21" t="s">
        <v>95</v>
      </c>
    </row>
    <row r="3560" spans="1:13" ht="20.25" customHeight="1">
      <c r="A3560" s="29" t="s">
        <v>113</v>
      </c>
      <c r="B3560" s="30"/>
      <c r="C3560" s="30"/>
      <c r="D3560" s="30"/>
      <c r="E3560" s="18">
        <v>4</v>
      </c>
      <c r="F3560" s="18">
        <v>18</v>
      </c>
      <c r="G3560" s="31">
        <f t="shared" si="568"/>
        <v>22</v>
      </c>
      <c r="H3560" s="32">
        <f>IFERROR(B3560/$G$3563,0)</f>
        <v>0</v>
      </c>
      <c r="I3560" s="32">
        <f t="shared" si="569"/>
        <v>0</v>
      </c>
      <c r="J3560" s="32">
        <f t="shared" si="569"/>
        <v>0</v>
      </c>
      <c r="K3560" s="32">
        <f t="shared" si="569"/>
        <v>0</v>
      </c>
      <c r="L3560" s="32">
        <f t="shared" si="569"/>
        <v>0</v>
      </c>
      <c r="M3560" s="21" t="s">
        <v>95</v>
      </c>
    </row>
    <row r="3561" spans="1:13" ht="20.25" customHeight="1">
      <c r="A3561" s="29" t="s">
        <v>114</v>
      </c>
      <c r="B3561" s="30"/>
      <c r="C3561" s="30"/>
      <c r="D3561" s="30"/>
      <c r="E3561" s="18">
        <v>3</v>
      </c>
      <c r="F3561" s="18">
        <v>19</v>
      </c>
      <c r="G3561" s="31">
        <f t="shared" si="568"/>
        <v>22</v>
      </c>
      <c r="H3561" s="32">
        <f>IFERROR(B3561/$G$3563,0)</f>
        <v>0</v>
      </c>
      <c r="I3561" s="32">
        <f t="shared" si="569"/>
        <v>0</v>
      </c>
      <c r="J3561" s="32">
        <f t="shared" si="569"/>
        <v>0</v>
      </c>
      <c r="K3561" s="32">
        <f t="shared" si="569"/>
        <v>0</v>
      </c>
      <c r="L3561" s="32">
        <f t="shared" si="569"/>
        <v>0</v>
      </c>
      <c r="M3561" s="21" t="s">
        <v>95</v>
      </c>
    </row>
    <row r="3562" spans="1:13" ht="20.25" customHeight="1">
      <c r="A3562" s="17" t="s">
        <v>105</v>
      </c>
      <c r="B3562" s="33">
        <f>IFERROR(AVERAGE(B3558:B3561),0)</f>
        <v>0</v>
      </c>
      <c r="C3562" s="33">
        <f>IFERROR(AVERAGE(C3558:C3561),0)</f>
        <v>0</v>
      </c>
      <c r="D3562" s="33">
        <f>IFERROR(AVERAGE(D3558:D3561),0)</f>
        <v>0</v>
      </c>
      <c r="E3562" s="33">
        <f>IFERROR(AVERAGE(E3558:E3561),0)</f>
        <v>5.75</v>
      </c>
      <c r="F3562" s="33">
        <f>IFERROR(AVERAGE(F3558:F3561),0)</f>
        <v>16.25</v>
      </c>
      <c r="G3562" s="33">
        <f>SUM(AVERAGE(G3558:G3561))</f>
        <v>22</v>
      </c>
      <c r="H3562" s="28">
        <f>AVERAGE(H3558:H3561)*0.2</f>
        <v>0</v>
      </c>
      <c r="I3562" s="28">
        <f>AVERAGE(I3558:I3561)*0.4</f>
        <v>0</v>
      </c>
      <c r="J3562" s="28">
        <f>AVERAGE(J3558:J3561)*0.6</f>
        <v>0</v>
      </c>
      <c r="K3562" s="28">
        <f>AVERAGE(K3558:K3561)*0.8</f>
        <v>0</v>
      </c>
      <c r="L3562" s="28">
        <f>AVERAGE(L3558:L3561)*1</f>
        <v>0</v>
      </c>
      <c r="M3562" s="28">
        <f>SUM(H3562:L3562)</f>
        <v>0</v>
      </c>
    </row>
    <row r="3563" spans="1:13" ht="20.25" customHeight="1">
      <c r="A3563" s="29" t="s">
        <v>121</v>
      </c>
      <c r="B3563" s="30"/>
      <c r="C3563" s="30"/>
      <c r="D3563" s="30"/>
      <c r="E3563" s="30"/>
      <c r="F3563" s="30"/>
      <c r="G3563" s="31">
        <f t="shared" si="568"/>
        <v>0</v>
      </c>
      <c r="H3563" s="32">
        <f>IFERROR(B3563/$G$3568,0)</f>
        <v>0</v>
      </c>
      <c r="I3563" s="32">
        <f>IFERROR(C3563/$G$3568,0)</f>
        <v>0</v>
      </c>
      <c r="J3563" s="32">
        <f>IFERROR(D3563/$G$3568,0)</f>
        <v>0</v>
      </c>
      <c r="K3563" s="32">
        <f>IFERROR(E3563/$G$3568,0)</f>
        <v>0</v>
      </c>
      <c r="L3563" s="32">
        <f>IFERROR(F3563/$G$3568,0)</f>
        <v>0</v>
      </c>
      <c r="M3563" s="21" t="s">
        <v>95</v>
      </c>
    </row>
    <row r="3564" spans="1:13" ht="20.25" customHeight="1">
      <c r="A3564" s="34" t="s">
        <v>115</v>
      </c>
      <c r="B3564" s="34"/>
      <c r="C3564" s="34"/>
      <c r="D3564" s="34"/>
      <c r="E3564" s="34"/>
      <c r="F3564" s="34"/>
      <c r="G3564" s="35">
        <v>22</v>
      </c>
      <c r="H3564" s="28" t="s">
        <v>95</v>
      </c>
      <c r="I3564" s="28" t="s">
        <v>95</v>
      </c>
      <c r="J3564" s="28" t="s">
        <v>95</v>
      </c>
      <c r="K3564" s="28" t="s">
        <v>95</v>
      </c>
      <c r="L3564" s="28" t="s">
        <v>95</v>
      </c>
      <c r="M3564" s="28">
        <f>(M3544+M3551+M3556+M3562)/4</f>
        <v>0.68712121212121213</v>
      </c>
    </row>
    <row r="3565" spans="1:13" ht="20.25" customHeight="1">
      <c r="A3565" s="36"/>
      <c r="B3565" s="36"/>
      <c r="C3565" s="36"/>
      <c r="D3565" s="36"/>
      <c r="E3565" s="36"/>
      <c r="F3565" s="36"/>
      <c r="G3565" s="36"/>
      <c r="H3565" s="36"/>
      <c r="I3565" s="36"/>
      <c r="J3565" s="36"/>
      <c r="K3565" s="36"/>
      <c r="L3565" s="36"/>
      <c r="M3565" s="36"/>
    </row>
    <row r="3566" spans="1:13" ht="20.25" customHeight="1">
      <c r="A3566" s="36"/>
      <c r="B3566" s="36"/>
      <c r="C3566" s="36"/>
      <c r="D3566" s="36"/>
      <c r="E3566" s="36"/>
      <c r="F3566" s="36"/>
      <c r="G3566" s="36"/>
      <c r="H3566" s="36"/>
      <c r="I3566" s="36"/>
      <c r="J3566" s="36"/>
      <c r="K3566" s="36"/>
      <c r="L3566" s="36"/>
      <c r="M3566" s="36"/>
    </row>
    <row r="3567" spans="1:13" ht="20.25" customHeight="1">
      <c r="A3567" s="7" t="s">
        <v>82</v>
      </c>
      <c r="B3567" s="8" t="s">
        <v>21</v>
      </c>
      <c r="C3567" s="8"/>
      <c r="D3567" s="8"/>
      <c r="E3567" s="8"/>
      <c r="F3567" s="8"/>
      <c r="G3567" s="8"/>
      <c r="H3567" s="8"/>
      <c r="I3567" s="8"/>
      <c r="J3567" s="8"/>
      <c r="K3567" s="9" t="s">
        <v>78</v>
      </c>
      <c r="L3567" s="10">
        <v>45143</v>
      </c>
      <c r="M3567" s="10"/>
    </row>
    <row r="3568" spans="1:13" ht="20.25" customHeight="1">
      <c r="A3568" s="8" t="s">
        <v>84</v>
      </c>
      <c r="B3568" s="8"/>
      <c r="C3568" s="8"/>
      <c r="D3568" s="8"/>
      <c r="E3568" s="8"/>
      <c r="F3568" s="8"/>
      <c r="G3568" s="8"/>
      <c r="H3568" s="8"/>
      <c r="I3568" s="8"/>
      <c r="J3568" s="8"/>
      <c r="K3568" s="8"/>
      <c r="L3568" s="8"/>
      <c r="M3568" s="8"/>
    </row>
    <row r="3569" spans="1:13" ht="20.25" customHeight="1">
      <c r="A3569" s="8"/>
      <c r="B3569" s="8"/>
      <c r="C3569" s="8"/>
      <c r="D3569" s="8"/>
      <c r="E3569" s="8"/>
      <c r="F3569" s="8"/>
      <c r="G3569" s="8"/>
      <c r="H3569" s="8"/>
      <c r="I3569" s="8"/>
      <c r="J3569" s="8"/>
      <c r="K3569" s="8"/>
      <c r="L3569" s="8"/>
      <c r="M3569" s="8"/>
    </row>
    <row r="3570" spans="1:13" ht="20.25" customHeight="1">
      <c r="A3570" s="11" t="s">
        <v>85</v>
      </c>
      <c r="B3570" s="8" t="s">
        <v>86</v>
      </c>
      <c r="C3570" s="8"/>
      <c r="D3570" s="8"/>
      <c r="E3570" s="8"/>
      <c r="F3570" s="8"/>
      <c r="G3570" s="8"/>
      <c r="H3570" s="8" t="s">
        <v>86</v>
      </c>
      <c r="I3570" s="8"/>
      <c r="J3570" s="8"/>
      <c r="K3570" s="8"/>
      <c r="L3570" s="8"/>
      <c r="M3570" s="8"/>
    </row>
    <row r="3571" spans="1:13" ht="20.25" customHeight="1">
      <c r="A3571" s="12" t="s">
        <v>87</v>
      </c>
      <c r="B3571" s="13" t="s">
        <v>88</v>
      </c>
      <c r="C3571" s="13" t="s">
        <v>89</v>
      </c>
      <c r="D3571" s="13" t="s">
        <v>90</v>
      </c>
      <c r="E3571" s="13" t="s">
        <v>91</v>
      </c>
      <c r="F3571" s="13" t="s">
        <v>92</v>
      </c>
      <c r="G3571" s="14" t="s">
        <v>93</v>
      </c>
      <c r="H3571" s="15" t="s">
        <v>88</v>
      </c>
      <c r="I3571" s="15" t="s">
        <v>89</v>
      </c>
      <c r="J3571" s="15" t="s">
        <v>90</v>
      </c>
      <c r="K3571" s="15" t="s">
        <v>91</v>
      </c>
      <c r="L3571" s="15" t="s">
        <v>92</v>
      </c>
      <c r="M3571" s="16" t="s">
        <v>93</v>
      </c>
    </row>
    <row r="3572" spans="1:13" ht="20.25" customHeight="1">
      <c r="A3572" s="17" t="s">
        <v>94</v>
      </c>
      <c r="B3572" s="18">
        <v>1</v>
      </c>
      <c r="C3572" s="18"/>
      <c r="D3572" s="18"/>
      <c r="E3572" s="18">
        <v>6</v>
      </c>
      <c r="F3572" s="18">
        <v>15</v>
      </c>
      <c r="G3572" s="14">
        <f>SUM(B3572:F3572)</f>
        <v>22</v>
      </c>
      <c r="H3572" s="19">
        <f>IFERROR(B3572/$G$3577,0)</f>
        <v>4.5454545454545456E-2</v>
      </c>
      <c r="I3572" s="19">
        <f t="shared" ref="I3572:L3574" si="570">IFERROR(C3572/$G$3577,0)</f>
        <v>0</v>
      </c>
      <c r="J3572" s="19">
        <f t="shared" si="570"/>
        <v>0</v>
      </c>
      <c r="K3572" s="19">
        <f t="shared" si="570"/>
        <v>0.27272727272727271</v>
      </c>
      <c r="L3572" s="19">
        <f>IFERROR(F3572/$G$3577,0)</f>
        <v>0.68181818181818177</v>
      </c>
      <c r="M3572" s="20" t="s">
        <v>95</v>
      </c>
    </row>
    <row r="3573" spans="1:13" ht="20.25" customHeight="1">
      <c r="A3573" s="17" t="s">
        <v>96</v>
      </c>
      <c r="B3573" s="18">
        <v>1</v>
      </c>
      <c r="C3573" s="18"/>
      <c r="D3573" s="18"/>
      <c r="E3573" s="18">
        <v>3</v>
      </c>
      <c r="F3573" s="18">
        <v>18</v>
      </c>
      <c r="G3573" s="14">
        <f>SUM(B3573:F3573)</f>
        <v>22</v>
      </c>
      <c r="H3573" s="19">
        <f>IFERROR(B3573/$G$3577,0)</f>
        <v>4.5454545454545456E-2</v>
      </c>
      <c r="I3573" s="19">
        <f t="shared" si="570"/>
        <v>0</v>
      </c>
      <c r="J3573" s="19">
        <f t="shared" si="570"/>
        <v>0</v>
      </c>
      <c r="K3573" s="19">
        <f t="shared" si="570"/>
        <v>0.13636363636363635</v>
      </c>
      <c r="L3573" s="19">
        <f t="shared" si="570"/>
        <v>0.81818181818181823</v>
      </c>
      <c r="M3573" s="21" t="s">
        <v>95</v>
      </c>
    </row>
    <row r="3574" spans="1:13" ht="20.25" customHeight="1">
      <c r="A3574" s="17" t="s">
        <v>97</v>
      </c>
      <c r="B3574" s="18">
        <v>1</v>
      </c>
      <c r="C3574" s="18"/>
      <c r="D3574" s="18"/>
      <c r="E3574" s="18">
        <v>4</v>
      </c>
      <c r="F3574" s="18">
        <v>17</v>
      </c>
      <c r="G3574" s="14">
        <f>SUM(B3574:F3574)</f>
        <v>22</v>
      </c>
      <c r="H3574" s="19">
        <f>IFERROR(B3574/$G$3577,0)</f>
        <v>4.5454545454545456E-2</v>
      </c>
      <c r="I3574" s="19">
        <f t="shared" si="570"/>
        <v>0</v>
      </c>
      <c r="J3574" s="19">
        <f t="shared" si="570"/>
        <v>0</v>
      </c>
      <c r="K3574" s="19">
        <f t="shared" si="570"/>
        <v>0.18181818181818182</v>
      </c>
      <c r="L3574" s="19">
        <f t="shared" si="570"/>
        <v>0.77272727272727271</v>
      </c>
      <c r="M3574" s="21" t="s">
        <v>95</v>
      </c>
    </row>
    <row r="3575" spans="1:13" ht="20.25" customHeight="1">
      <c r="A3575" s="22" t="s">
        <v>98</v>
      </c>
      <c r="B3575" s="23">
        <f>IFERROR(AVERAGE(B3572:B3574),0)</f>
        <v>1</v>
      </c>
      <c r="C3575" s="23">
        <f>IFERROR(AVERAGE(C3572:C3574),0)</f>
        <v>0</v>
      </c>
      <c r="D3575" s="23">
        <f>IFERROR(AVERAGE(D3572:D3574),0)</f>
        <v>0</v>
      </c>
      <c r="E3575" s="23">
        <f>IFERROR(AVERAGE(E3572:E3574),0)</f>
        <v>4.333333333333333</v>
      </c>
      <c r="F3575" s="23">
        <f>IFERROR(AVERAGE(F3572:F3574),0)</f>
        <v>16.666666666666668</v>
      </c>
      <c r="G3575" s="23">
        <f>SUM(AVERAGE(G3572:G3574))</f>
        <v>22</v>
      </c>
      <c r="H3575" s="24">
        <f>AVERAGE(H3572:H3574)*0.2</f>
        <v>9.0909090909090905E-3</v>
      </c>
      <c r="I3575" s="24">
        <f>AVERAGE(I3572:I3574)*0.4</f>
        <v>0</v>
      </c>
      <c r="J3575" s="24">
        <f>AVERAGE(J3572:J3574)*0.6</f>
        <v>0</v>
      </c>
      <c r="K3575" s="24">
        <f>AVERAGE(K3572:K3574)*0.8</f>
        <v>0.15757575757575756</v>
      </c>
      <c r="L3575" s="24">
        <f>AVERAGE(L3572:L3574)*1</f>
        <v>0.75757575757575746</v>
      </c>
      <c r="M3575" s="25">
        <f>SUM(H3575:L3575)</f>
        <v>0.92424242424242409</v>
      </c>
    </row>
    <row r="3576" spans="1:13" ht="20.25" customHeight="1">
      <c r="A3576" s="12" t="s">
        <v>99</v>
      </c>
      <c r="B3576" s="13" t="s">
        <v>88</v>
      </c>
      <c r="C3576" s="13" t="s">
        <v>89</v>
      </c>
      <c r="D3576" s="13" t="s">
        <v>90</v>
      </c>
      <c r="E3576" s="13" t="s">
        <v>91</v>
      </c>
      <c r="F3576" s="13" t="s">
        <v>92</v>
      </c>
      <c r="G3576" s="14" t="s">
        <v>93</v>
      </c>
      <c r="H3576" s="15" t="s">
        <v>88</v>
      </c>
      <c r="I3576" s="15" t="s">
        <v>89</v>
      </c>
      <c r="J3576" s="15" t="s">
        <v>90</v>
      </c>
      <c r="K3576" s="15" t="s">
        <v>91</v>
      </c>
      <c r="L3576" s="26" t="s">
        <v>92</v>
      </c>
      <c r="M3576" s="14" t="s">
        <v>93</v>
      </c>
    </row>
    <row r="3577" spans="1:13" ht="20.25" customHeight="1">
      <c r="A3577" s="17" t="s">
        <v>100</v>
      </c>
      <c r="B3577" s="18">
        <v>1</v>
      </c>
      <c r="C3577" s="18"/>
      <c r="D3577" s="18"/>
      <c r="E3577" s="18">
        <v>3</v>
      </c>
      <c r="F3577" s="18">
        <v>18</v>
      </c>
      <c r="G3577" s="14">
        <f>SUM(B3577:F3577)</f>
        <v>22</v>
      </c>
      <c r="H3577" s="19">
        <f t="shared" ref="H3577:L3581" si="571">IFERROR(B3577/$G$3582,0)</f>
        <v>4.5454545454545456E-2</v>
      </c>
      <c r="I3577" s="19">
        <f t="shared" si="571"/>
        <v>0</v>
      </c>
      <c r="J3577" s="19">
        <f t="shared" si="571"/>
        <v>0</v>
      </c>
      <c r="K3577" s="19">
        <f t="shared" si="571"/>
        <v>0.13636363636363635</v>
      </c>
      <c r="L3577" s="19">
        <f t="shared" si="571"/>
        <v>0.81818181818181823</v>
      </c>
      <c r="M3577" s="21" t="s">
        <v>95</v>
      </c>
    </row>
    <row r="3578" spans="1:13" ht="20.25" customHeight="1">
      <c r="A3578" s="17" t="s">
        <v>101</v>
      </c>
      <c r="B3578" s="18">
        <v>1</v>
      </c>
      <c r="C3578" s="18"/>
      <c r="D3578" s="18"/>
      <c r="E3578" s="18">
        <v>3</v>
      </c>
      <c r="F3578" s="18">
        <v>18</v>
      </c>
      <c r="G3578" s="14">
        <f>SUM(B3578:F3578)</f>
        <v>22</v>
      </c>
      <c r="H3578" s="19">
        <f t="shared" si="571"/>
        <v>4.5454545454545456E-2</v>
      </c>
      <c r="I3578" s="19">
        <f t="shared" si="571"/>
        <v>0</v>
      </c>
      <c r="J3578" s="19">
        <f t="shared" si="571"/>
        <v>0</v>
      </c>
      <c r="K3578" s="19">
        <f t="shared" si="571"/>
        <v>0.13636363636363635</v>
      </c>
      <c r="L3578" s="19">
        <f t="shared" si="571"/>
        <v>0.81818181818181823</v>
      </c>
      <c r="M3578" s="21" t="s">
        <v>95</v>
      </c>
    </row>
    <row r="3579" spans="1:13" ht="20.25" customHeight="1">
      <c r="A3579" s="17" t="s">
        <v>102</v>
      </c>
      <c r="B3579" s="18">
        <v>1</v>
      </c>
      <c r="C3579" s="18"/>
      <c r="D3579" s="18"/>
      <c r="E3579" s="18">
        <v>5</v>
      </c>
      <c r="F3579" s="18">
        <v>16</v>
      </c>
      <c r="G3579" s="14">
        <f>SUM(B3579:F3579)</f>
        <v>22</v>
      </c>
      <c r="H3579" s="19">
        <f t="shared" si="571"/>
        <v>4.5454545454545456E-2</v>
      </c>
      <c r="I3579" s="19">
        <f t="shared" si="571"/>
        <v>0</v>
      </c>
      <c r="J3579" s="19">
        <f t="shared" si="571"/>
        <v>0</v>
      </c>
      <c r="K3579" s="19">
        <f t="shared" si="571"/>
        <v>0.22727272727272727</v>
      </c>
      <c r="L3579" s="19">
        <f t="shared" si="571"/>
        <v>0.72727272727272729</v>
      </c>
      <c r="M3579" s="21" t="s">
        <v>95</v>
      </c>
    </row>
    <row r="3580" spans="1:13" ht="20.25" customHeight="1">
      <c r="A3580" s="17" t="s">
        <v>103</v>
      </c>
      <c r="B3580" s="18"/>
      <c r="C3580" s="18"/>
      <c r="D3580" s="18"/>
      <c r="E3580" s="18">
        <v>3</v>
      </c>
      <c r="F3580" s="18">
        <v>19</v>
      </c>
      <c r="G3580" s="14">
        <f>SUM(B3580:F3580)</f>
        <v>22</v>
      </c>
      <c r="H3580" s="19">
        <f t="shared" si="571"/>
        <v>0</v>
      </c>
      <c r="I3580" s="19">
        <f t="shared" si="571"/>
        <v>0</v>
      </c>
      <c r="J3580" s="19">
        <f t="shared" si="571"/>
        <v>0</v>
      </c>
      <c r="K3580" s="19">
        <f t="shared" si="571"/>
        <v>0.13636363636363635</v>
      </c>
      <c r="L3580" s="19">
        <f t="shared" si="571"/>
        <v>0.86363636363636365</v>
      </c>
      <c r="M3580" s="21" t="s">
        <v>95</v>
      </c>
    </row>
    <row r="3581" spans="1:13" ht="20.25" customHeight="1">
      <c r="A3581" s="17" t="s">
        <v>104</v>
      </c>
      <c r="B3581" s="18"/>
      <c r="C3581" s="18"/>
      <c r="D3581" s="18"/>
      <c r="E3581" s="18">
        <v>5</v>
      </c>
      <c r="F3581" s="18">
        <v>17</v>
      </c>
      <c r="G3581" s="14">
        <f>SUM(B3581:F3581)</f>
        <v>22</v>
      </c>
      <c r="H3581" s="19">
        <f t="shared" si="571"/>
        <v>0</v>
      </c>
      <c r="I3581" s="19">
        <f t="shared" si="571"/>
        <v>0</v>
      </c>
      <c r="J3581" s="19">
        <f t="shared" si="571"/>
        <v>0</v>
      </c>
      <c r="K3581" s="19">
        <f t="shared" si="571"/>
        <v>0.22727272727272727</v>
      </c>
      <c r="L3581" s="19">
        <f t="shared" si="571"/>
        <v>0.77272727272727271</v>
      </c>
      <c r="M3581" s="21"/>
    </row>
    <row r="3582" spans="1:13" ht="20.25" customHeight="1">
      <c r="A3582" s="22" t="s">
        <v>105</v>
      </c>
      <c r="B3582" s="23">
        <f>IFERROR(AVERAGE(B3577:B3581),0)</f>
        <v>1</v>
      </c>
      <c r="C3582" s="23">
        <f>IFERROR(AVERAGE(C3577:C3581),0)</f>
        <v>0</v>
      </c>
      <c r="D3582" s="23">
        <f>IFERROR(AVERAGE(D3577:D3581),0)</f>
        <v>0</v>
      </c>
      <c r="E3582" s="23">
        <f>IFERROR(AVERAGE(E3577:E3581),0)</f>
        <v>3.8</v>
      </c>
      <c r="F3582" s="23">
        <f>IFERROR(AVERAGE(F3577:F3581),0)</f>
        <v>17.600000000000001</v>
      </c>
      <c r="G3582" s="23">
        <f>SUM(AVERAGE(G3577:G3581))</f>
        <v>22</v>
      </c>
      <c r="H3582" s="25">
        <f>AVERAGE(H3577:H3581)*0.2</f>
        <v>5.454545454545455E-3</v>
      </c>
      <c r="I3582" s="25">
        <f>AVERAGE(I3577:I3581)*0.4</f>
        <v>0</v>
      </c>
      <c r="J3582" s="25">
        <f>AVERAGE(J3577:J3581)*0.6</f>
        <v>0</v>
      </c>
      <c r="K3582" s="25">
        <f>AVERAGE(K3577:K3581)*0.8</f>
        <v>0.13818181818181818</v>
      </c>
      <c r="L3582" s="25">
        <f>AVERAGE(L3577:L3581)*1</f>
        <v>0.8</v>
      </c>
      <c r="M3582" s="25">
        <f>SUM(H3582:L3582)</f>
        <v>0.94363636363636372</v>
      </c>
    </row>
    <row r="3583" spans="1:13" ht="20.25" customHeight="1">
      <c r="A3583" s="12" t="s">
        <v>106</v>
      </c>
      <c r="B3583" s="13" t="s">
        <v>88</v>
      </c>
      <c r="C3583" s="13" t="s">
        <v>89</v>
      </c>
      <c r="D3583" s="13" t="s">
        <v>90</v>
      </c>
      <c r="E3583" s="13" t="s">
        <v>91</v>
      </c>
      <c r="F3583" s="13" t="s">
        <v>92</v>
      </c>
      <c r="G3583" s="14" t="s">
        <v>93</v>
      </c>
      <c r="H3583" s="15" t="s">
        <v>88</v>
      </c>
      <c r="I3583" s="15" t="s">
        <v>89</v>
      </c>
      <c r="J3583" s="15" t="s">
        <v>90</v>
      </c>
      <c r="K3583" s="15" t="s">
        <v>91</v>
      </c>
      <c r="L3583" s="26" t="s">
        <v>92</v>
      </c>
      <c r="M3583" s="14" t="s">
        <v>93</v>
      </c>
    </row>
    <row r="3584" spans="1:13" ht="20.25" customHeight="1">
      <c r="A3584" s="17" t="s">
        <v>107</v>
      </c>
      <c r="B3584" s="18"/>
      <c r="C3584" s="18"/>
      <c r="D3584" s="18"/>
      <c r="E3584" s="18">
        <v>7</v>
      </c>
      <c r="F3584" s="18">
        <v>15</v>
      </c>
      <c r="G3584" s="14">
        <f>SUM(B3584:F3584)</f>
        <v>22</v>
      </c>
      <c r="H3584" s="19">
        <f>IFERROR(B3584/$G$3589,0)</f>
        <v>0</v>
      </c>
      <c r="I3584" s="19">
        <f t="shared" ref="I3584:L3586" si="572">IFERROR(C3584/$G$3589,0)</f>
        <v>0</v>
      </c>
      <c r="J3584" s="19">
        <f t="shared" si="572"/>
        <v>0</v>
      </c>
      <c r="K3584" s="19">
        <f t="shared" si="572"/>
        <v>0.31818181818181818</v>
      </c>
      <c r="L3584" s="19">
        <f t="shared" si="572"/>
        <v>0.68181818181818177</v>
      </c>
      <c r="M3584" s="21" t="s">
        <v>95</v>
      </c>
    </row>
    <row r="3585" spans="1:13" ht="20.25" customHeight="1">
      <c r="A3585" s="17" t="s">
        <v>108</v>
      </c>
      <c r="B3585" s="18"/>
      <c r="C3585" s="18"/>
      <c r="D3585" s="18"/>
      <c r="E3585" s="18">
        <v>3</v>
      </c>
      <c r="F3585" s="18">
        <v>19</v>
      </c>
      <c r="G3585" s="14">
        <f>SUM(B3585:F3585)</f>
        <v>22</v>
      </c>
      <c r="H3585" s="19">
        <f>IFERROR(B3585/$G$3589,0)</f>
        <v>0</v>
      </c>
      <c r="I3585" s="19">
        <f t="shared" si="572"/>
        <v>0</v>
      </c>
      <c r="J3585" s="19">
        <f t="shared" si="572"/>
        <v>0</v>
      </c>
      <c r="K3585" s="19">
        <f t="shared" si="572"/>
        <v>0.13636363636363635</v>
      </c>
      <c r="L3585" s="19">
        <f t="shared" si="572"/>
        <v>0.86363636363636365</v>
      </c>
      <c r="M3585" s="21" t="s">
        <v>95</v>
      </c>
    </row>
    <row r="3586" spans="1:13" ht="20.25" customHeight="1">
      <c r="A3586" s="17" t="s">
        <v>109</v>
      </c>
      <c r="B3586" s="18"/>
      <c r="C3586" s="18">
        <v>1</v>
      </c>
      <c r="D3586" s="18"/>
      <c r="E3586" s="18">
        <v>3</v>
      </c>
      <c r="F3586" s="18">
        <v>18</v>
      </c>
      <c r="G3586" s="14">
        <f>SUM(B3586:F3586)</f>
        <v>22</v>
      </c>
      <c r="H3586" s="19">
        <f>IFERROR(B3586/$G$3589,0)</f>
        <v>0</v>
      </c>
      <c r="I3586" s="19">
        <f t="shared" si="572"/>
        <v>4.5454545454545456E-2</v>
      </c>
      <c r="J3586" s="19">
        <f t="shared" si="572"/>
        <v>0</v>
      </c>
      <c r="K3586" s="19">
        <f t="shared" si="572"/>
        <v>0.13636363636363635</v>
      </c>
      <c r="L3586" s="19">
        <f t="shared" si="572"/>
        <v>0.81818181818181823</v>
      </c>
      <c r="M3586" s="21" t="s">
        <v>95</v>
      </c>
    </row>
    <row r="3587" spans="1:13" ht="20.25" customHeight="1">
      <c r="A3587" s="22" t="s">
        <v>105</v>
      </c>
      <c r="B3587" s="23">
        <f>IFERROR(AVERAGE(B3584:B3586),0)</f>
        <v>0</v>
      </c>
      <c r="C3587" s="23">
        <f>IFERROR(AVERAGE(C3584:C3586),0)</f>
        <v>1</v>
      </c>
      <c r="D3587" s="27">
        <f>IFERROR(AVERAGE(D3584:D3586),0)</f>
        <v>0</v>
      </c>
      <c r="E3587" s="27">
        <f>IFERROR(AVERAGE(E3584:E3586),0)</f>
        <v>4.333333333333333</v>
      </c>
      <c r="F3587" s="27">
        <f>IFERROR(AVERAGE(F3584:F3586),0)</f>
        <v>17.333333333333332</v>
      </c>
      <c r="G3587" s="27">
        <f>SUM(AVERAGE(G3584:G3586))</f>
        <v>22</v>
      </c>
      <c r="H3587" s="25">
        <f>AVERAGE(H3584:H3586)*0.2</f>
        <v>0</v>
      </c>
      <c r="I3587" s="25">
        <f>AVERAGE(I3584:I3586)*0.4</f>
        <v>6.0606060606060615E-3</v>
      </c>
      <c r="J3587" s="25">
        <f>AVERAGE(J3584:J3586)*0.6</f>
        <v>0</v>
      </c>
      <c r="K3587" s="25">
        <f>AVERAGE(K3584:K3586)*0.8</f>
        <v>0.15757575757575756</v>
      </c>
      <c r="L3587" s="25">
        <f>AVERAGE(L3584:L3586)*1</f>
        <v>0.78787878787878796</v>
      </c>
      <c r="M3587" s="28">
        <f>SUM(H3587:L3587)</f>
        <v>0.95151515151515165</v>
      </c>
    </row>
    <row r="3588" spans="1:13" ht="20.25" customHeight="1">
      <c r="A3588" s="12" t="s">
        <v>110</v>
      </c>
      <c r="B3588" s="13" t="s">
        <v>88</v>
      </c>
      <c r="C3588" s="13" t="s">
        <v>89</v>
      </c>
      <c r="D3588" s="13" t="s">
        <v>90</v>
      </c>
      <c r="E3588" s="13" t="s">
        <v>91</v>
      </c>
      <c r="F3588" s="13" t="s">
        <v>92</v>
      </c>
      <c r="G3588" s="14" t="s">
        <v>93</v>
      </c>
      <c r="H3588" s="15" t="s">
        <v>88</v>
      </c>
      <c r="I3588" s="15" t="s">
        <v>89</v>
      </c>
      <c r="J3588" s="15" t="s">
        <v>90</v>
      </c>
      <c r="K3588" s="15" t="s">
        <v>91</v>
      </c>
      <c r="L3588" s="26" t="s">
        <v>92</v>
      </c>
      <c r="M3588" s="14" t="s">
        <v>93</v>
      </c>
    </row>
    <row r="3589" spans="1:13" ht="20.25" customHeight="1">
      <c r="A3589" s="29" t="s">
        <v>111</v>
      </c>
      <c r="B3589" s="30"/>
      <c r="C3589" s="30"/>
      <c r="D3589" s="30"/>
      <c r="E3589" s="18">
        <v>5</v>
      </c>
      <c r="F3589" s="18">
        <v>17</v>
      </c>
      <c r="G3589" s="31">
        <f t="shared" ref="G3589:G3594" si="573">SUM(B3589:F3589)</f>
        <v>22</v>
      </c>
      <c r="H3589" s="32">
        <f>IFERROR(B3589/$G$3594,0)</f>
        <v>0</v>
      </c>
      <c r="I3589" s="32">
        <f t="shared" ref="I3589:L3592" si="574">IFERROR(C3589/$G$3594,0)</f>
        <v>0</v>
      </c>
      <c r="J3589" s="32">
        <f t="shared" si="574"/>
        <v>0</v>
      </c>
      <c r="K3589" s="32">
        <f t="shared" si="574"/>
        <v>0</v>
      </c>
      <c r="L3589" s="32">
        <f t="shared" si="574"/>
        <v>0</v>
      </c>
      <c r="M3589" s="21" t="s">
        <v>95</v>
      </c>
    </row>
    <row r="3590" spans="1:13" ht="20.25" customHeight="1">
      <c r="A3590" s="29" t="s">
        <v>112</v>
      </c>
      <c r="B3590" s="30"/>
      <c r="C3590" s="30"/>
      <c r="D3590" s="30"/>
      <c r="E3590" s="18">
        <v>5</v>
      </c>
      <c r="F3590" s="18">
        <v>17</v>
      </c>
      <c r="G3590" s="31">
        <f t="shared" si="573"/>
        <v>22</v>
      </c>
      <c r="H3590" s="32">
        <f>IFERROR(B3590/$G$3594,0)</f>
        <v>0</v>
      </c>
      <c r="I3590" s="32">
        <f t="shared" si="574"/>
        <v>0</v>
      </c>
      <c r="J3590" s="32">
        <f t="shared" si="574"/>
        <v>0</v>
      </c>
      <c r="K3590" s="32">
        <f t="shared" si="574"/>
        <v>0</v>
      </c>
      <c r="L3590" s="32">
        <f t="shared" si="574"/>
        <v>0</v>
      </c>
      <c r="M3590" s="21" t="s">
        <v>95</v>
      </c>
    </row>
    <row r="3591" spans="1:13" ht="20.25" customHeight="1">
      <c r="A3591" s="29" t="s">
        <v>113</v>
      </c>
      <c r="B3591" s="30"/>
      <c r="C3591" s="30"/>
      <c r="D3591" s="30"/>
      <c r="E3591" s="18">
        <v>6</v>
      </c>
      <c r="F3591" s="18">
        <v>16</v>
      </c>
      <c r="G3591" s="31">
        <f t="shared" si="573"/>
        <v>22</v>
      </c>
      <c r="H3591" s="32">
        <f>IFERROR(B3591/$G$3594,0)</f>
        <v>0</v>
      </c>
      <c r="I3591" s="32">
        <f t="shared" si="574"/>
        <v>0</v>
      </c>
      <c r="J3591" s="32">
        <f t="shared" si="574"/>
        <v>0</v>
      </c>
      <c r="K3591" s="32">
        <f t="shared" si="574"/>
        <v>0</v>
      </c>
      <c r="L3591" s="32">
        <f t="shared" si="574"/>
        <v>0</v>
      </c>
      <c r="M3591" s="21" t="s">
        <v>95</v>
      </c>
    </row>
    <row r="3592" spans="1:13" ht="20.25" customHeight="1">
      <c r="A3592" s="29" t="s">
        <v>114</v>
      </c>
      <c r="B3592" s="30"/>
      <c r="C3592" s="30"/>
      <c r="D3592" s="30"/>
      <c r="E3592" s="18">
        <v>4</v>
      </c>
      <c r="F3592" s="18">
        <v>18</v>
      </c>
      <c r="G3592" s="31">
        <f t="shared" si="573"/>
        <v>22</v>
      </c>
      <c r="H3592" s="32">
        <f>IFERROR(B3592/$G$3594,0)</f>
        <v>0</v>
      </c>
      <c r="I3592" s="32">
        <f t="shared" si="574"/>
        <v>0</v>
      </c>
      <c r="J3592" s="32">
        <f t="shared" si="574"/>
        <v>0</v>
      </c>
      <c r="K3592" s="32">
        <f t="shared" si="574"/>
        <v>0</v>
      </c>
      <c r="L3592" s="32">
        <f t="shared" si="574"/>
        <v>0</v>
      </c>
      <c r="M3592" s="21" t="s">
        <v>95</v>
      </c>
    </row>
    <row r="3593" spans="1:13" ht="20.25" customHeight="1">
      <c r="A3593" s="17" t="s">
        <v>105</v>
      </c>
      <c r="B3593" s="33">
        <f>IFERROR(AVERAGE(B3589:B3592),0)</f>
        <v>0</v>
      </c>
      <c r="C3593" s="33">
        <f>IFERROR(AVERAGE(C3589:C3592),0)</f>
        <v>0</v>
      </c>
      <c r="D3593" s="33">
        <f>IFERROR(AVERAGE(D3589:D3592),0)</f>
        <v>0</v>
      </c>
      <c r="E3593" s="33">
        <f>IFERROR(AVERAGE(E3589:E3592),0)</f>
        <v>5</v>
      </c>
      <c r="F3593" s="33">
        <f>IFERROR(AVERAGE(F3589:F3592),0)</f>
        <v>17</v>
      </c>
      <c r="G3593" s="33">
        <f>SUM(AVERAGE(G3589:G3592))</f>
        <v>22</v>
      </c>
      <c r="H3593" s="28">
        <f>AVERAGE(H3589:H3592)*0.2</f>
        <v>0</v>
      </c>
      <c r="I3593" s="28">
        <f>AVERAGE(I3589:I3592)*0.4</f>
        <v>0</v>
      </c>
      <c r="J3593" s="28">
        <f>AVERAGE(J3589:J3592)*0.6</f>
        <v>0</v>
      </c>
      <c r="K3593" s="28">
        <f>AVERAGE(K3589:K3592)*0.8</f>
        <v>0</v>
      </c>
      <c r="L3593" s="28">
        <f>AVERAGE(L3589:L3592)*1</f>
        <v>0</v>
      </c>
      <c r="M3593" s="28">
        <f>SUM(H3593:L3593)</f>
        <v>0</v>
      </c>
    </row>
    <row r="3594" spans="1:13" ht="20.25" customHeight="1">
      <c r="A3594" s="29" t="s">
        <v>121</v>
      </c>
      <c r="B3594" s="30"/>
      <c r="C3594" s="30"/>
      <c r="D3594" s="30"/>
      <c r="E3594" s="30"/>
      <c r="F3594" s="30"/>
      <c r="G3594" s="31">
        <f t="shared" si="573"/>
        <v>0</v>
      </c>
      <c r="H3594" s="32">
        <f>IFERROR(B3594/$G$3599,0)</f>
        <v>0</v>
      </c>
      <c r="I3594" s="32">
        <f>IFERROR(C3594/$G$3599,0)</f>
        <v>0</v>
      </c>
      <c r="J3594" s="32">
        <f>IFERROR(D3594/$G$3599,0)</f>
        <v>0</v>
      </c>
      <c r="K3594" s="32">
        <f>IFERROR(E3594/$G$3599,0)</f>
        <v>0</v>
      </c>
      <c r="L3594" s="32">
        <f>IFERROR(F3594/$G$3599,0)</f>
        <v>0</v>
      </c>
      <c r="M3594" s="21" t="s">
        <v>95</v>
      </c>
    </row>
    <row r="3595" spans="1:13" ht="20.25" customHeight="1">
      <c r="A3595" s="34" t="s">
        <v>115</v>
      </c>
      <c r="B3595" s="34"/>
      <c r="C3595" s="34"/>
      <c r="D3595" s="34"/>
      <c r="E3595" s="34"/>
      <c r="F3595" s="34"/>
      <c r="G3595" s="35">
        <v>22</v>
      </c>
      <c r="H3595" s="28" t="s">
        <v>95</v>
      </c>
      <c r="I3595" s="28" t="s">
        <v>95</v>
      </c>
      <c r="J3595" s="28" t="s">
        <v>95</v>
      </c>
      <c r="K3595" s="28" t="s">
        <v>95</v>
      </c>
      <c r="L3595" s="28" t="s">
        <v>95</v>
      </c>
      <c r="M3595" s="28">
        <f>(M3575+M3582+M3587+M3593)/4</f>
        <v>0.70484848484848484</v>
      </c>
    </row>
    <row r="3596" spans="1:13" ht="20.25" customHeight="1">
      <c r="A3596" s="36"/>
      <c r="B3596" s="36"/>
      <c r="C3596" s="36"/>
      <c r="D3596" s="36"/>
      <c r="E3596" s="36"/>
      <c r="F3596" s="36"/>
      <c r="G3596" s="36"/>
      <c r="H3596" s="36"/>
      <c r="I3596" s="36"/>
      <c r="J3596" s="36"/>
      <c r="K3596" s="36"/>
      <c r="L3596" s="36"/>
      <c r="M3596" s="36"/>
    </row>
    <row r="3597" spans="1:13" ht="20.25" customHeight="1">
      <c r="A3597" s="36"/>
      <c r="B3597" s="36"/>
      <c r="C3597" s="36"/>
      <c r="D3597" s="36"/>
      <c r="E3597" s="36"/>
      <c r="F3597" s="36"/>
      <c r="G3597" s="36"/>
      <c r="H3597" s="36"/>
      <c r="I3597" s="36"/>
      <c r="J3597" s="36"/>
      <c r="K3597" s="36"/>
      <c r="L3597" s="36"/>
      <c r="M3597" s="36"/>
    </row>
    <row r="3598" spans="1:13" ht="20.25" customHeight="1">
      <c r="A3598" s="7" t="s">
        <v>82</v>
      </c>
      <c r="B3598" s="8" t="s">
        <v>4</v>
      </c>
      <c r="C3598" s="8"/>
      <c r="D3598" s="8"/>
      <c r="E3598" s="8"/>
      <c r="F3598" s="8"/>
      <c r="G3598" s="8"/>
      <c r="H3598" s="8"/>
      <c r="I3598" s="8"/>
      <c r="J3598" s="8"/>
      <c r="K3598" s="9" t="s">
        <v>78</v>
      </c>
      <c r="L3598" s="10">
        <v>45136</v>
      </c>
      <c r="M3598" s="10"/>
    </row>
    <row r="3599" spans="1:13" ht="20.25" customHeight="1">
      <c r="A3599" s="8" t="s">
        <v>84</v>
      </c>
      <c r="B3599" s="8"/>
      <c r="C3599" s="8"/>
      <c r="D3599" s="8"/>
      <c r="E3599" s="8"/>
      <c r="F3599" s="8"/>
      <c r="G3599" s="8"/>
      <c r="H3599" s="8"/>
      <c r="I3599" s="8"/>
      <c r="J3599" s="8"/>
      <c r="K3599" s="8"/>
      <c r="L3599" s="8"/>
      <c r="M3599" s="8"/>
    </row>
    <row r="3600" spans="1:13" ht="20.25" customHeight="1">
      <c r="A3600" s="8"/>
      <c r="B3600" s="8"/>
      <c r="C3600" s="8"/>
      <c r="D3600" s="8"/>
      <c r="E3600" s="8"/>
      <c r="F3600" s="8"/>
      <c r="G3600" s="8"/>
      <c r="H3600" s="8"/>
      <c r="I3600" s="8"/>
      <c r="J3600" s="8"/>
      <c r="K3600" s="8"/>
      <c r="L3600" s="8"/>
      <c r="M3600" s="8"/>
    </row>
    <row r="3601" spans="1:13" ht="20.25" customHeight="1">
      <c r="A3601" s="11" t="s">
        <v>85</v>
      </c>
      <c r="B3601" s="8" t="s">
        <v>86</v>
      </c>
      <c r="C3601" s="8"/>
      <c r="D3601" s="8"/>
      <c r="E3601" s="8"/>
      <c r="F3601" s="8"/>
      <c r="G3601" s="8"/>
      <c r="H3601" s="8" t="s">
        <v>86</v>
      </c>
      <c r="I3601" s="8"/>
      <c r="J3601" s="8"/>
      <c r="K3601" s="8"/>
      <c r="L3601" s="8"/>
      <c r="M3601" s="8"/>
    </row>
    <row r="3602" spans="1:13" ht="20.25" customHeight="1">
      <c r="A3602" s="12" t="s">
        <v>87</v>
      </c>
      <c r="B3602" s="13" t="s">
        <v>88</v>
      </c>
      <c r="C3602" s="13" t="s">
        <v>89</v>
      </c>
      <c r="D3602" s="13" t="s">
        <v>90</v>
      </c>
      <c r="E3602" s="13" t="s">
        <v>91</v>
      </c>
      <c r="F3602" s="13" t="s">
        <v>92</v>
      </c>
      <c r="G3602" s="14" t="s">
        <v>93</v>
      </c>
      <c r="H3602" s="15" t="s">
        <v>88</v>
      </c>
      <c r="I3602" s="15" t="s">
        <v>89</v>
      </c>
      <c r="J3602" s="15" t="s">
        <v>90</v>
      </c>
      <c r="K3602" s="15" t="s">
        <v>91</v>
      </c>
      <c r="L3602" s="15" t="s">
        <v>92</v>
      </c>
      <c r="M3602" s="16" t="s">
        <v>93</v>
      </c>
    </row>
    <row r="3603" spans="1:13" ht="20.25" customHeight="1">
      <c r="A3603" s="17" t="s">
        <v>94</v>
      </c>
      <c r="B3603" s="18"/>
      <c r="C3603" s="18"/>
      <c r="D3603" s="18"/>
      <c r="E3603" s="18">
        <v>8</v>
      </c>
      <c r="F3603" s="18">
        <v>14</v>
      </c>
      <c r="G3603" s="14">
        <f>SUM(B3603:F3603)</f>
        <v>22</v>
      </c>
      <c r="H3603" s="19">
        <f>IFERROR(B3603/$G$3608,0)</f>
        <v>0</v>
      </c>
      <c r="I3603" s="19">
        <f t="shared" ref="I3603:L3605" si="575">IFERROR(C3603/$G$3608,0)</f>
        <v>0</v>
      </c>
      <c r="J3603" s="19">
        <f t="shared" si="575"/>
        <v>0</v>
      </c>
      <c r="K3603" s="19">
        <f t="shared" si="575"/>
        <v>0.36363636363636365</v>
      </c>
      <c r="L3603" s="19">
        <f>IFERROR(F3603/$G$3608,0)</f>
        <v>0.63636363636363635</v>
      </c>
      <c r="M3603" s="20" t="s">
        <v>95</v>
      </c>
    </row>
    <row r="3604" spans="1:13" ht="20.25" customHeight="1">
      <c r="A3604" s="17" t="s">
        <v>96</v>
      </c>
      <c r="B3604" s="18"/>
      <c r="C3604" s="18"/>
      <c r="D3604" s="18"/>
      <c r="E3604" s="18">
        <v>5</v>
      </c>
      <c r="F3604" s="18">
        <v>17</v>
      </c>
      <c r="G3604" s="14">
        <f>SUM(B3604:F3604)</f>
        <v>22</v>
      </c>
      <c r="H3604" s="19">
        <f>IFERROR(B3604/$G$3608,0)</f>
        <v>0</v>
      </c>
      <c r="I3604" s="19">
        <f t="shared" si="575"/>
        <v>0</v>
      </c>
      <c r="J3604" s="19">
        <f t="shared" si="575"/>
        <v>0</v>
      </c>
      <c r="K3604" s="19">
        <f t="shared" si="575"/>
        <v>0.22727272727272727</v>
      </c>
      <c r="L3604" s="19">
        <f t="shared" si="575"/>
        <v>0.77272727272727271</v>
      </c>
      <c r="M3604" s="21" t="s">
        <v>95</v>
      </c>
    </row>
    <row r="3605" spans="1:13" ht="20.25" customHeight="1">
      <c r="A3605" s="17" t="s">
        <v>97</v>
      </c>
      <c r="B3605" s="18"/>
      <c r="C3605" s="18"/>
      <c r="D3605" s="18"/>
      <c r="E3605" s="18">
        <v>6</v>
      </c>
      <c r="F3605" s="18">
        <v>16</v>
      </c>
      <c r="G3605" s="14">
        <f>SUM(B3605:F3605)</f>
        <v>22</v>
      </c>
      <c r="H3605" s="19">
        <f>IFERROR(B3605/$G$3608,0)</f>
        <v>0</v>
      </c>
      <c r="I3605" s="19">
        <f t="shared" si="575"/>
        <v>0</v>
      </c>
      <c r="J3605" s="19">
        <f t="shared" si="575"/>
        <v>0</v>
      </c>
      <c r="K3605" s="19">
        <f t="shared" si="575"/>
        <v>0.27272727272727271</v>
      </c>
      <c r="L3605" s="19">
        <f t="shared" si="575"/>
        <v>0.72727272727272729</v>
      </c>
      <c r="M3605" s="21" t="s">
        <v>95</v>
      </c>
    </row>
    <row r="3606" spans="1:13" ht="20.25" customHeight="1">
      <c r="A3606" s="22" t="s">
        <v>98</v>
      </c>
      <c r="B3606" s="23">
        <f>IFERROR(AVERAGE(B3603:B3605),0)</f>
        <v>0</v>
      </c>
      <c r="C3606" s="23">
        <f>IFERROR(AVERAGE(C3603:C3605),0)</f>
        <v>0</v>
      </c>
      <c r="D3606" s="23">
        <f>IFERROR(AVERAGE(D3603:D3605),0)</f>
        <v>0</v>
      </c>
      <c r="E3606" s="23">
        <f>IFERROR(AVERAGE(E3603:E3605),0)</f>
        <v>6.333333333333333</v>
      </c>
      <c r="F3606" s="23">
        <f>IFERROR(AVERAGE(F3603:F3605),0)</f>
        <v>15.666666666666666</v>
      </c>
      <c r="G3606" s="23">
        <f>SUM(AVERAGE(G3603:G3605))</f>
        <v>22</v>
      </c>
      <c r="H3606" s="24">
        <f>AVERAGE(H3603:H3605)*0.2</f>
        <v>0</v>
      </c>
      <c r="I3606" s="24">
        <f>AVERAGE(I3603:I3605)*0.4</f>
        <v>0</v>
      </c>
      <c r="J3606" s="24">
        <f>AVERAGE(J3603:J3605)*0.6</f>
        <v>0</v>
      </c>
      <c r="K3606" s="24">
        <f>AVERAGE(K3603:K3605)*0.8</f>
        <v>0.23030303030303034</v>
      </c>
      <c r="L3606" s="24">
        <f>AVERAGE(L3603:L3605)*1</f>
        <v>0.71212121212121227</v>
      </c>
      <c r="M3606" s="25">
        <f>SUM(H3606:L3606)</f>
        <v>0.94242424242424261</v>
      </c>
    </row>
    <row r="3607" spans="1:13" ht="20.25" customHeight="1">
      <c r="A3607" s="12" t="s">
        <v>99</v>
      </c>
      <c r="B3607" s="13" t="s">
        <v>88</v>
      </c>
      <c r="C3607" s="13" t="s">
        <v>89</v>
      </c>
      <c r="D3607" s="13" t="s">
        <v>90</v>
      </c>
      <c r="E3607" s="13" t="s">
        <v>91</v>
      </c>
      <c r="F3607" s="13" t="s">
        <v>92</v>
      </c>
      <c r="G3607" s="14" t="s">
        <v>93</v>
      </c>
      <c r="H3607" s="15" t="s">
        <v>88</v>
      </c>
      <c r="I3607" s="15" t="s">
        <v>89</v>
      </c>
      <c r="J3607" s="15" t="s">
        <v>90</v>
      </c>
      <c r="K3607" s="15" t="s">
        <v>91</v>
      </c>
      <c r="L3607" s="26" t="s">
        <v>92</v>
      </c>
      <c r="M3607" s="14" t="s">
        <v>93</v>
      </c>
    </row>
    <row r="3608" spans="1:13" ht="20.25" customHeight="1">
      <c r="A3608" s="17" t="s">
        <v>100</v>
      </c>
      <c r="B3608" s="18"/>
      <c r="C3608" s="18"/>
      <c r="D3608" s="18"/>
      <c r="E3608" s="18">
        <v>5</v>
      </c>
      <c r="F3608" s="18">
        <v>17</v>
      </c>
      <c r="G3608" s="14">
        <f>SUM(B3608:F3608)</f>
        <v>22</v>
      </c>
      <c r="H3608" s="19">
        <f t="shared" ref="H3608:L3612" si="576">IFERROR(B3608/$G$3613,0)</f>
        <v>0</v>
      </c>
      <c r="I3608" s="19">
        <f t="shared" si="576"/>
        <v>0</v>
      </c>
      <c r="J3608" s="19">
        <f t="shared" si="576"/>
        <v>0</v>
      </c>
      <c r="K3608" s="19">
        <f t="shared" si="576"/>
        <v>0.22727272727272727</v>
      </c>
      <c r="L3608" s="19">
        <f t="shared" si="576"/>
        <v>0.77272727272727271</v>
      </c>
      <c r="M3608" s="21" t="s">
        <v>95</v>
      </c>
    </row>
    <row r="3609" spans="1:13" ht="20.25" customHeight="1">
      <c r="A3609" s="17" t="s">
        <v>101</v>
      </c>
      <c r="B3609" s="18"/>
      <c r="C3609" s="18"/>
      <c r="D3609" s="18"/>
      <c r="E3609" s="18">
        <v>5</v>
      </c>
      <c r="F3609" s="18">
        <v>17</v>
      </c>
      <c r="G3609" s="14">
        <f>SUM(B3609:F3609)</f>
        <v>22</v>
      </c>
      <c r="H3609" s="19">
        <f t="shared" si="576"/>
        <v>0</v>
      </c>
      <c r="I3609" s="19">
        <f t="shared" si="576"/>
        <v>0</v>
      </c>
      <c r="J3609" s="19">
        <f t="shared" si="576"/>
        <v>0</v>
      </c>
      <c r="K3609" s="19">
        <f t="shared" si="576"/>
        <v>0.22727272727272727</v>
      </c>
      <c r="L3609" s="19">
        <f t="shared" si="576"/>
        <v>0.77272727272727271</v>
      </c>
      <c r="M3609" s="21" t="s">
        <v>95</v>
      </c>
    </row>
    <row r="3610" spans="1:13" ht="20.25" customHeight="1">
      <c r="A3610" s="17" t="s">
        <v>102</v>
      </c>
      <c r="B3610" s="18"/>
      <c r="C3610" s="18"/>
      <c r="D3610" s="18"/>
      <c r="E3610" s="18">
        <v>4</v>
      </c>
      <c r="F3610" s="18">
        <v>18</v>
      </c>
      <c r="G3610" s="14">
        <f>SUM(B3610:F3610)</f>
        <v>22</v>
      </c>
      <c r="H3610" s="19">
        <f t="shared" si="576"/>
        <v>0</v>
      </c>
      <c r="I3610" s="19">
        <f t="shared" si="576"/>
        <v>0</v>
      </c>
      <c r="J3610" s="19">
        <f t="shared" si="576"/>
        <v>0</v>
      </c>
      <c r="K3610" s="19">
        <f t="shared" si="576"/>
        <v>0.18181818181818182</v>
      </c>
      <c r="L3610" s="19">
        <f t="shared" si="576"/>
        <v>0.81818181818181823</v>
      </c>
      <c r="M3610" s="21" t="s">
        <v>95</v>
      </c>
    </row>
    <row r="3611" spans="1:13" ht="20.25" customHeight="1">
      <c r="A3611" s="17" t="s">
        <v>103</v>
      </c>
      <c r="B3611" s="18"/>
      <c r="C3611" s="18"/>
      <c r="D3611" s="18"/>
      <c r="E3611" s="18">
        <v>5</v>
      </c>
      <c r="F3611" s="18">
        <v>17</v>
      </c>
      <c r="G3611" s="14">
        <f>SUM(B3611:F3611)</f>
        <v>22</v>
      </c>
      <c r="H3611" s="19">
        <f t="shared" si="576"/>
        <v>0</v>
      </c>
      <c r="I3611" s="19">
        <f t="shared" si="576"/>
        <v>0</v>
      </c>
      <c r="J3611" s="19">
        <f t="shared" si="576"/>
        <v>0</v>
      </c>
      <c r="K3611" s="19">
        <f t="shared" si="576"/>
        <v>0.22727272727272727</v>
      </c>
      <c r="L3611" s="19">
        <f t="shared" si="576"/>
        <v>0.77272727272727271</v>
      </c>
      <c r="M3611" s="21" t="s">
        <v>95</v>
      </c>
    </row>
    <row r="3612" spans="1:13" ht="20.25" customHeight="1">
      <c r="A3612" s="17" t="s">
        <v>104</v>
      </c>
      <c r="B3612" s="18"/>
      <c r="C3612" s="18"/>
      <c r="D3612" s="18"/>
      <c r="E3612" s="18">
        <v>5</v>
      </c>
      <c r="F3612" s="18">
        <v>17</v>
      </c>
      <c r="G3612" s="14">
        <f>SUM(B3612:F3612)</f>
        <v>22</v>
      </c>
      <c r="H3612" s="19">
        <f t="shared" si="576"/>
        <v>0</v>
      </c>
      <c r="I3612" s="19">
        <f t="shared" si="576"/>
        <v>0</v>
      </c>
      <c r="J3612" s="19">
        <f t="shared" si="576"/>
        <v>0</v>
      </c>
      <c r="K3612" s="19">
        <f t="shared" si="576"/>
        <v>0.22727272727272727</v>
      </c>
      <c r="L3612" s="19">
        <f t="shared" si="576"/>
        <v>0.77272727272727271</v>
      </c>
      <c r="M3612" s="21"/>
    </row>
    <row r="3613" spans="1:13" ht="20.25" customHeight="1">
      <c r="A3613" s="22" t="s">
        <v>105</v>
      </c>
      <c r="B3613" s="23">
        <f>IFERROR(AVERAGE(B3608:B3612),0)</f>
        <v>0</v>
      </c>
      <c r="C3613" s="23">
        <f>IFERROR(AVERAGE(C3608:C3612),0)</f>
        <v>0</v>
      </c>
      <c r="D3613" s="23">
        <f>IFERROR(AVERAGE(D3608:D3612),0)</f>
        <v>0</v>
      </c>
      <c r="E3613" s="23">
        <f>IFERROR(AVERAGE(E3608:E3612),0)</f>
        <v>4.8</v>
      </c>
      <c r="F3613" s="23">
        <f>IFERROR(AVERAGE(F3608:F3612),0)</f>
        <v>17.2</v>
      </c>
      <c r="G3613" s="23">
        <f>SUM(AVERAGE(G3608:G3612))</f>
        <v>22</v>
      </c>
      <c r="H3613" s="25">
        <f>AVERAGE(H3608:H3612)*0.2</f>
        <v>0</v>
      </c>
      <c r="I3613" s="25">
        <f>AVERAGE(I3608:I3612)*0.4</f>
        <v>0</v>
      </c>
      <c r="J3613" s="25">
        <f>AVERAGE(J3608:J3612)*0.6</f>
        <v>0</v>
      </c>
      <c r="K3613" s="25">
        <f>AVERAGE(K3608:K3612)*0.8</f>
        <v>0.17454545454545456</v>
      </c>
      <c r="L3613" s="25">
        <f>AVERAGE(L3608:L3612)*1</f>
        <v>0.78181818181818186</v>
      </c>
      <c r="M3613" s="25">
        <f>SUM(H3613:L3613)</f>
        <v>0.95636363636363642</v>
      </c>
    </row>
    <row r="3614" spans="1:13" ht="20.25" customHeight="1">
      <c r="A3614" s="12" t="s">
        <v>106</v>
      </c>
      <c r="B3614" s="13" t="s">
        <v>88</v>
      </c>
      <c r="C3614" s="13" t="s">
        <v>89</v>
      </c>
      <c r="D3614" s="13" t="s">
        <v>90</v>
      </c>
      <c r="E3614" s="13" t="s">
        <v>91</v>
      </c>
      <c r="F3614" s="13" t="s">
        <v>92</v>
      </c>
      <c r="G3614" s="14" t="s">
        <v>93</v>
      </c>
      <c r="H3614" s="15" t="s">
        <v>88</v>
      </c>
      <c r="I3614" s="15" t="s">
        <v>89</v>
      </c>
      <c r="J3614" s="15" t="s">
        <v>90</v>
      </c>
      <c r="K3614" s="15" t="s">
        <v>91</v>
      </c>
      <c r="L3614" s="26" t="s">
        <v>92</v>
      </c>
      <c r="M3614" s="14" t="s">
        <v>93</v>
      </c>
    </row>
    <row r="3615" spans="1:13" ht="20.25" customHeight="1">
      <c r="A3615" s="17" t="s">
        <v>107</v>
      </c>
      <c r="B3615" s="18"/>
      <c r="C3615" s="18"/>
      <c r="D3615" s="18"/>
      <c r="E3615" s="18">
        <v>5</v>
      </c>
      <c r="F3615" s="18">
        <v>17</v>
      </c>
      <c r="G3615" s="14">
        <f>SUM(B3615:F3615)</f>
        <v>22</v>
      </c>
      <c r="H3615" s="19">
        <f>IFERROR(B3615/$G$3620,0)</f>
        <v>0</v>
      </c>
      <c r="I3615" s="19">
        <f t="shared" ref="I3615:L3617" si="577">IFERROR(C3615/$G$3620,0)</f>
        <v>0</v>
      </c>
      <c r="J3615" s="19">
        <f t="shared" si="577"/>
        <v>0</v>
      </c>
      <c r="K3615" s="19">
        <f t="shared" si="577"/>
        <v>0.22727272727272727</v>
      </c>
      <c r="L3615" s="19">
        <f t="shared" si="577"/>
        <v>0.77272727272727271</v>
      </c>
      <c r="M3615" s="21" t="s">
        <v>95</v>
      </c>
    </row>
    <row r="3616" spans="1:13" ht="20.25" customHeight="1">
      <c r="A3616" s="17" t="s">
        <v>108</v>
      </c>
      <c r="B3616" s="18"/>
      <c r="C3616" s="18"/>
      <c r="D3616" s="18"/>
      <c r="E3616" s="18">
        <v>6</v>
      </c>
      <c r="F3616" s="18">
        <v>16</v>
      </c>
      <c r="G3616" s="14">
        <f>SUM(B3616:F3616)</f>
        <v>22</v>
      </c>
      <c r="H3616" s="19">
        <f>IFERROR(B3616/$G$3620,0)</f>
        <v>0</v>
      </c>
      <c r="I3616" s="19">
        <f t="shared" si="577"/>
        <v>0</v>
      </c>
      <c r="J3616" s="19">
        <f t="shared" si="577"/>
        <v>0</v>
      </c>
      <c r="K3616" s="19">
        <f t="shared" si="577"/>
        <v>0.27272727272727271</v>
      </c>
      <c r="L3616" s="19">
        <f t="shared" si="577"/>
        <v>0.72727272727272729</v>
      </c>
      <c r="M3616" s="21" t="s">
        <v>95</v>
      </c>
    </row>
    <row r="3617" spans="1:13" ht="20.25" customHeight="1">
      <c r="A3617" s="17" t="s">
        <v>109</v>
      </c>
      <c r="B3617" s="18"/>
      <c r="C3617" s="18"/>
      <c r="D3617" s="18"/>
      <c r="E3617" s="18">
        <v>4</v>
      </c>
      <c r="F3617" s="18">
        <v>18</v>
      </c>
      <c r="G3617" s="14">
        <f>SUM(B3617:F3617)</f>
        <v>22</v>
      </c>
      <c r="H3617" s="19">
        <f>IFERROR(B3617/$G$3620,0)</f>
        <v>0</v>
      </c>
      <c r="I3617" s="19">
        <f t="shared" si="577"/>
        <v>0</v>
      </c>
      <c r="J3617" s="19">
        <f t="shared" si="577"/>
        <v>0</v>
      </c>
      <c r="K3617" s="19">
        <f t="shared" si="577"/>
        <v>0.18181818181818182</v>
      </c>
      <c r="L3617" s="19">
        <f t="shared" si="577"/>
        <v>0.81818181818181823</v>
      </c>
      <c r="M3617" s="21" t="s">
        <v>95</v>
      </c>
    </row>
    <row r="3618" spans="1:13" ht="20.25" customHeight="1">
      <c r="A3618" s="22" t="s">
        <v>105</v>
      </c>
      <c r="B3618" s="23">
        <f>IFERROR(AVERAGE(B3615:B3617),0)</f>
        <v>0</v>
      </c>
      <c r="C3618" s="23">
        <f>IFERROR(AVERAGE(C3615:C3617),0)</f>
        <v>0</v>
      </c>
      <c r="D3618" s="27">
        <f>IFERROR(AVERAGE(D3615:D3617),0)</f>
        <v>0</v>
      </c>
      <c r="E3618" s="27">
        <f>IFERROR(AVERAGE(E3615:E3617),0)</f>
        <v>5</v>
      </c>
      <c r="F3618" s="27">
        <f>IFERROR(AVERAGE(F3615:F3617),0)</f>
        <v>17</v>
      </c>
      <c r="G3618" s="27">
        <f>SUM(AVERAGE(G3615:G3617))</f>
        <v>22</v>
      </c>
      <c r="H3618" s="25">
        <f>AVERAGE(H3615:H3617)*0.2</f>
        <v>0</v>
      </c>
      <c r="I3618" s="25">
        <f>AVERAGE(I3615:I3617)*0.4</f>
        <v>0</v>
      </c>
      <c r="J3618" s="25">
        <f>AVERAGE(J3615:J3617)*0.6</f>
        <v>0</v>
      </c>
      <c r="K3618" s="25">
        <f>AVERAGE(K3615:K3617)*0.8</f>
        <v>0.18181818181818185</v>
      </c>
      <c r="L3618" s="25">
        <f>AVERAGE(L3615:L3617)*1</f>
        <v>0.77272727272727282</v>
      </c>
      <c r="M3618" s="28">
        <f>SUM(H3618:L3618)</f>
        <v>0.9545454545454547</v>
      </c>
    </row>
    <row r="3619" spans="1:13" ht="20.25" customHeight="1">
      <c r="A3619" s="12" t="s">
        <v>110</v>
      </c>
      <c r="B3619" s="13" t="s">
        <v>88</v>
      </c>
      <c r="C3619" s="13" t="s">
        <v>89</v>
      </c>
      <c r="D3619" s="13" t="s">
        <v>90</v>
      </c>
      <c r="E3619" s="13" t="s">
        <v>91</v>
      </c>
      <c r="F3619" s="13" t="s">
        <v>92</v>
      </c>
      <c r="G3619" s="14" t="s">
        <v>93</v>
      </c>
      <c r="H3619" s="15" t="s">
        <v>88</v>
      </c>
      <c r="I3619" s="15" t="s">
        <v>89</v>
      </c>
      <c r="J3619" s="15" t="s">
        <v>90</v>
      </c>
      <c r="K3619" s="15" t="s">
        <v>91</v>
      </c>
      <c r="L3619" s="26" t="s">
        <v>92</v>
      </c>
      <c r="M3619" s="14" t="s">
        <v>93</v>
      </c>
    </row>
    <row r="3620" spans="1:13" ht="20.25" customHeight="1">
      <c r="A3620" s="29" t="s">
        <v>111</v>
      </c>
      <c r="B3620" s="30"/>
      <c r="C3620" s="30"/>
      <c r="D3620" s="30"/>
      <c r="E3620" s="18">
        <v>8</v>
      </c>
      <c r="F3620" s="18">
        <v>14</v>
      </c>
      <c r="G3620" s="31">
        <f t="shared" ref="G3620:G3625" si="578">SUM(B3620:F3620)</f>
        <v>22</v>
      </c>
      <c r="H3620" s="32">
        <f>IFERROR(B3620/$G$3625,0)</f>
        <v>0</v>
      </c>
      <c r="I3620" s="32">
        <f t="shared" ref="I3620:L3623" si="579">IFERROR(C3620/$G$3625,0)</f>
        <v>0</v>
      </c>
      <c r="J3620" s="32">
        <f t="shared" si="579"/>
        <v>0</v>
      </c>
      <c r="K3620" s="32">
        <f t="shared" si="579"/>
        <v>0</v>
      </c>
      <c r="L3620" s="32">
        <f t="shared" si="579"/>
        <v>0</v>
      </c>
      <c r="M3620" s="21" t="s">
        <v>95</v>
      </c>
    </row>
    <row r="3621" spans="1:13" ht="20.25" customHeight="1">
      <c r="A3621" s="29" t="s">
        <v>112</v>
      </c>
      <c r="B3621" s="30"/>
      <c r="C3621" s="30"/>
      <c r="D3621" s="30"/>
      <c r="E3621" s="18">
        <v>5</v>
      </c>
      <c r="F3621" s="18">
        <v>17</v>
      </c>
      <c r="G3621" s="31">
        <f t="shared" si="578"/>
        <v>22</v>
      </c>
      <c r="H3621" s="32">
        <f>IFERROR(B3621/$G$3625,0)</f>
        <v>0</v>
      </c>
      <c r="I3621" s="32">
        <f t="shared" si="579"/>
        <v>0</v>
      </c>
      <c r="J3621" s="32">
        <f t="shared" si="579"/>
        <v>0</v>
      </c>
      <c r="K3621" s="32">
        <f t="shared" si="579"/>
        <v>0</v>
      </c>
      <c r="L3621" s="32">
        <f t="shared" si="579"/>
        <v>0</v>
      </c>
      <c r="M3621" s="21" t="s">
        <v>95</v>
      </c>
    </row>
    <row r="3622" spans="1:13" ht="20.25" customHeight="1">
      <c r="A3622" s="29" t="s">
        <v>113</v>
      </c>
      <c r="B3622" s="30"/>
      <c r="C3622" s="30"/>
      <c r="D3622" s="30"/>
      <c r="E3622" s="18">
        <v>7</v>
      </c>
      <c r="F3622" s="18">
        <v>15</v>
      </c>
      <c r="G3622" s="31">
        <f t="shared" si="578"/>
        <v>22</v>
      </c>
      <c r="H3622" s="32">
        <f>IFERROR(B3622/$G$3625,0)</f>
        <v>0</v>
      </c>
      <c r="I3622" s="32">
        <f t="shared" si="579"/>
        <v>0</v>
      </c>
      <c r="J3622" s="32">
        <f t="shared" si="579"/>
        <v>0</v>
      </c>
      <c r="K3622" s="32">
        <f t="shared" si="579"/>
        <v>0</v>
      </c>
      <c r="L3622" s="32">
        <f t="shared" si="579"/>
        <v>0</v>
      </c>
      <c r="M3622" s="21" t="s">
        <v>95</v>
      </c>
    </row>
    <row r="3623" spans="1:13" ht="20.25" customHeight="1">
      <c r="A3623" s="29" t="s">
        <v>114</v>
      </c>
      <c r="B3623" s="30"/>
      <c r="C3623" s="30"/>
      <c r="D3623" s="30"/>
      <c r="E3623" s="18">
        <v>3</v>
      </c>
      <c r="F3623" s="18">
        <v>19</v>
      </c>
      <c r="G3623" s="31">
        <f t="shared" si="578"/>
        <v>22</v>
      </c>
      <c r="H3623" s="32">
        <f>IFERROR(B3623/$G$3625,0)</f>
        <v>0</v>
      </c>
      <c r="I3623" s="32">
        <f t="shared" si="579"/>
        <v>0</v>
      </c>
      <c r="J3623" s="32">
        <f t="shared" si="579"/>
        <v>0</v>
      </c>
      <c r="K3623" s="32">
        <f t="shared" si="579"/>
        <v>0</v>
      </c>
      <c r="L3623" s="32">
        <f t="shared" si="579"/>
        <v>0</v>
      </c>
      <c r="M3623" s="21" t="s">
        <v>95</v>
      </c>
    </row>
    <row r="3624" spans="1:13" ht="20.25" customHeight="1">
      <c r="A3624" s="17" t="s">
        <v>105</v>
      </c>
      <c r="B3624" s="33">
        <f>IFERROR(AVERAGE(B3620:B3623),0)</f>
        <v>0</v>
      </c>
      <c r="C3624" s="33">
        <f>IFERROR(AVERAGE(C3620:C3623),0)</f>
        <v>0</v>
      </c>
      <c r="D3624" s="33">
        <f>IFERROR(AVERAGE(D3620:D3623),0)</f>
        <v>0</v>
      </c>
      <c r="E3624" s="33">
        <f>IFERROR(AVERAGE(E3620:E3623),0)</f>
        <v>5.75</v>
      </c>
      <c r="F3624" s="33">
        <f>IFERROR(AVERAGE(F3620:F3623),0)</f>
        <v>16.25</v>
      </c>
      <c r="G3624" s="33">
        <f>SUM(AVERAGE(G3620:G3623))</f>
        <v>22</v>
      </c>
      <c r="H3624" s="28">
        <f>AVERAGE(H3620:H3623)*0.2</f>
        <v>0</v>
      </c>
      <c r="I3624" s="28">
        <f>AVERAGE(I3620:I3623)*0.4</f>
        <v>0</v>
      </c>
      <c r="J3624" s="28">
        <f>AVERAGE(J3620:J3623)*0.6</f>
        <v>0</v>
      </c>
      <c r="K3624" s="28">
        <f>AVERAGE(K3620:K3623)*0.8</f>
        <v>0</v>
      </c>
      <c r="L3624" s="28">
        <f>AVERAGE(L3620:L3623)*1</f>
        <v>0</v>
      </c>
      <c r="M3624" s="28">
        <f>SUM(H3624:L3624)</f>
        <v>0</v>
      </c>
    </row>
    <row r="3625" spans="1:13" ht="20.25" customHeight="1">
      <c r="A3625" s="29" t="s">
        <v>121</v>
      </c>
      <c r="B3625" s="30"/>
      <c r="C3625" s="30"/>
      <c r="D3625" s="30"/>
      <c r="E3625" s="30"/>
      <c r="F3625" s="30"/>
      <c r="G3625" s="31">
        <f t="shared" si="578"/>
        <v>0</v>
      </c>
      <c r="H3625" s="32">
        <f>IFERROR(B3625/$G$3630,0)</f>
        <v>0</v>
      </c>
      <c r="I3625" s="32">
        <f>IFERROR(C3625/$G$3630,0)</f>
        <v>0</v>
      </c>
      <c r="J3625" s="32">
        <f>IFERROR(D3625/$G$3630,0)</f>
        <v>0</v>
      </c>
      <c r="K3625" s="32">
        <f>IFERROR(E3625/$G$3630,0)</f>
        <v>0</v>
      </c>
      <c r="L3625" s="32">
        <f>IFERROR(F3625/$G$3630,0)</f>
        <v>0</v>
      </c>
      <c r="M3625" s="21" t="s">
        <v>95</v>
      </c>
    </row>
    <row r="3626" spans="1:13" ht="20.25" customHeight="1">
      <c r="A3626" s="34" t="s">
        <v>115</v>
      </c>
      <c r="B3626" s="34"/>
      <c r="C3626" s="34"/>
      <c r="D3626" s="34"/>
      <c r="E3626" s="34"/>
      <c r="F3626" s="34"/>
      <c r="G3626" s="35">
        <v>22</v>
      </c>
      <c r="H3626" s="28" t="s">
        <v>95</v>
      </c>
      <c r="I3626" s="28" t="s">
        <v>95</v>
      </c>
      <c r="J3626" s="28" t="s">
        <v>95</v>
      </c>
      <c r="K3626" s="28" t="s">
        <v>95</v>
      </c>
      <c r="L3626" s="28" t="s">
        <v>95</v>
      </c>
      <c r="M3626" s="28">
        <f>(M3606+M3613+M3618+M3624)/4</f>
        <v>0.71333333333333337</v>
      </c>
    </row>
    <row r="3627" spans="1:13" ht="20.25" customHeight="1">
      <c r="A3627" s="36"/>
      <c r="B3627" s="36"/>
      <c r="C3627" s="36"/>
      <c r="D3627" s="36"/>
      <c r="E3627" s="36"/>
      <c r="F3627" s="36"/>
      <c r="G3627" s="36"/>
      <c r="H3627" s="36"/>
      <c r="I3627" s="36"/>
      <c r="J3627" s="36"/>
      <c r="K3627" s="36"/>
      <c r="L3627" s="36"/>
      <c r="M3627" s="36"/>
    </row>
    <row r="3628" spans="1:13" ht="20.25" customHeight="1">
      <c r="A3628" s="36"/>
      <c r="B3628" s="36"/>
      <c r="C3628" s="36"/>
      <c r="D3628" s="36"/>
      <c r="E3628" s="36"/>
      <c r="F3628" s="36"/>
      <c r="G3628" s="36"/>
      <c r="H3628" s="36"/>
      <c r="I3628" s="36"/>
      <c r="J3628" s="36"/>
      <c r="K3628" s="36"/>
      <c r="L3628" s="36"/>
      <c r="M3628" s="36"/>
    </row>
    <row r="3629" spans="1:13" ht="20.25" customHeight="1">
      <c r="A3629" s="7" t="s">
        <v>82</v>
      </c>
      <c r="B3629" s="8" t="s">
        <v>3</v>
      </c>
      <c r="C3629" s="8"/>
      <c r="D3629" s="8"/>
      <c r="E3629" s="8"/>
      <c r="F3629" s="8"/>
      <c r="G3629" s="8"/>
      <c r="H3629" s="8"/>
      <c r="I3629" s="8"/>
      <c r="J3629" s="8"/>
      <c r="K3629" s="9" t="s">
        <v>78</v>
      </c>
      <c r="L3629" s="10">
        <v>45129</v>
      </c>
      <c r="M3629" s="10"/>
    </row>
    <row r="3630" spans="1:13" ht="20.25" customHeight="1">
      <c r="A3630" s="8" t="s">
        <v>84</v>
      </c>
      <c r="B3630" s="8"/>
      <c r="C3630" s="8"/>
      <c r="D3630" s="8"/>
      <c r="E3630" s="8"/>
      <c r="F3630" s="8"/>
      <c r="G3630" s="8"/>
      <c r="H3630" s="8"/>
      <c r="I3630" s="8"/>
      <c r="J3630" s="8"/>
      <c r="K3630" s="8"/>
      <c r="L3630" s="8"/>
      <c r="M3630" s="8"/>
    </row>
    <row r="3631" spans="1:13" ht="20.25" customHeight="1">
      <c r="A3631" s="8"/>
      <c r="B3631" s="8"/>
      <c r="C3631" s="8"/>
      <c r="D3631" s="8"/>
      <c r="E3631" s="8"/>
      <c r="F3631" s="8"/>
      <c r="G3631" s="8"/>
      <c r="H3631" s="8"/>
      <c r="I3631" s="8"/>
      <c r="J3631" s="8"/>
      <c r="K3631" s="8"/>
      <c r="L3631" s="8"/>
      <c r="M3631" s="8"/>
    </row>
    <row r="3632" spans="1:13" ht="20.25" customHeight="1">
      <c r="A3632" s="11" t="s">
        <v>85</v>
      </c>
      <c r="B3632" s="8" t="s">
        <v>86</v>
      </c>
      <c r="C3632" s="8"/>
      <c r="D3632" s="8"/>
      <c r="E3632" s="8"/>
      <c r="F3632" s="8"/>
      <c r="G3632" s="8"/>
      <c r="H3632" s="8" t="s">
        <v>86</v>
      </c>
      <c r="I3632" s="8"/>
      <c r="J3632" s="8"/>
      <c r="K3632" s="8"/>
      <c r="L3632" s="8"/>
      <c r="M3632" s="8"/>
    </row>
    <row r="3633" spans="1:13" ht="20.25" customHeight="1">
      <c r="A3633" s="12" t="s">
        <v>87</v>
      </c>
      <c r="B3633" s="13" t="s">
        <v>88</v>
      </c>
      <c r="C3633" s="13" t="s">
        <v>89</v>
      </c>
      <c r="D3633" s="13" t="s">
        <v>90</v>
      </c>
      <c r="E3633" s="13" t="s">
        <v>91</v>
      </c>
      <c r="F3633" s="13" t="s">
        <v>92</v>
      </c>
      <c r="G3633" s="14" t="s">
        <v>93</v>
      </c>
      <c r="H3633" s="15" t="s">
        <v>88</v>
      </c>
      <c r="I3633" s="15" t="s">
        <v>89</v>
      </c>
      <c r="J3633" s="15" t="s">
        <v>90</v>
      </c>
      <c r="K3633" s="15" t="s">
        <v>91</v>
      </c>
      <c r="L3633" s="15" t="s">
        <v>92</v>
      </c>
      <c r="M3633" s="16" t="s">
        <v>93</v>
      </c>
    </row>
    <row r="3634" spans="1:13" ht="20.25" customHeight="1">
      <c r="A3634" s="17" t="s">
        <v>94</v>
      </c>
      <c r="B3634" s="18">
        <v>1</v>
      </c>
      <c r="C3634" s="18"/>
      <c r="D3634" s="18"/>
      <c r="E3634" s="18">
        <v>9</v>
      </c>
      <c r="F3634" s="18">
        <v>12</v>
      </c>
      <c r="G3634" s="14">
        <f>SUM(B3634:F3634)</f>
        <v>22</v>
      </c>
      <c r="H3634" s="19">
        <f>IFERROR(B3634/$G$3639,0)</f>
        <v>4.5454545454545456E-2</v>
      </c>
      <c r="I3634" s="19">
        <f t="shared" ref="I3634:L3636" si="580">IFERROR(C3634/$G$3639,0)</f>
        <v>0</v>
      </c>
      <c r="J3634" s="19">
        <f t="shared" si="580"/>
        <v>0</v>
      </c>
      <c r="K3634" s="19">
        <f t="shared" si="580"/>
        <v>0.40909090909090912</v>
      </c>
      <c r="L3634" s="19">
        <f>IFERROR(F3634/$G$3639,0)</f>
        <v>0.54545454545454541</v>
      </c>
      <c r="M3634" s="20" t="s">
        <v>95</v>
      </c>
    </row>
    <row r="3635" spans="1:13" ht="20.25" customHeight="1">
      <c r="A3635" s="17" t="s">
        <v>96</v>
      </c>
      <c r="B3635" s="18">
        <v>1</v>
      </c>
      <c r="C3635" s="18"/>
      <c r="D3635" s="18"/>
      <c r="E3635" s="18">
        <v>6</v>
      </c>
      <c r="F3635" s="18">
        <v>15</v>
      </c>
      <c r="G3635" s="14">
        <f>SUM(B3635:F3635)</f>
        <v>22</v>
      </c>
      <c r="H3635" s="19">
        <f>IFERROR(B3635/$G$3639,0)</f>
        <v>4.5454545454545456E-2</v>
      </c>
      <c r="I3635" s="19">
        <f t="shared" si="580"/>
        <v>0</v>
      </c>
      <c r="J3635" s="19">
        <f t="shared" si="580"/>
        <v>0</v>
      </c>
      <c r="K3635" s="19">
        <f t="shared" si="580"/>
        <v>0.27272727272727271</v>
      </c>
      <c r="L3635" s="19">
        <f t="shared" si="580"/>
        <v>0.68181818181818177</v>
      </c>
      <c r="M3635" s="21" t="s">
        <v>95</v>
      </c>
    </row>
    <row r="3636" spans="1:13" ht="20.25" customHeight="1">
      <c r="A3636" s="17" t="s">
        <v>97</v>
      </c>
      <c r="B3636" s="18">
        <v>1</v>
      </c>
      <c r="C3636" s="18"/>
      <c r="D3636" s="18"/>
      <c r="E3636" s="18">
        <v>7</v>
      </c>
      <c r="F3636" s="18">
        <v>14</v>
      </c>
      <c r="G3636" s="14">
        <f>SUM(B3636:F3636)</f>
        <v>22</v>
      </c>
      <c r="H3636" s="19">
        <f>IFERROR(B3636/$G$3639,0)</f>
        <v>4.5454545454545456E-2</v>
      </c>
      <c r="I3636" s="19">
        <f t="shared" si="580"/>
        <v>0</v>
      </c>
      <c r="J3636" s="19">
        <f t="shared" si="580"/>
        <v>0</v>
      </c>
      <c r="K3636" s="19">
        <f t="shared" si="580"/>
        <v>0.31818181818181818</v>
      </c>
      <c r="L3636" s="19">
        <f t="shared" si="580"/>
        <v>0.63636363636363635</v>
      </c>
      <c r="M3636" s="21" t="s">
        <v>95</v>
      </c>
    </row>
    <row r="3637" spans="1:13" ht="20.25" customHeight="1">
      <c r="A3637" s="22" t="s">
        <v>98</v>
      </c>
      <c r="B3637" s="23">
        <f>IFERROR(AVERAGE(B3634:B3636),0)</f>
        <v>1</v>
      </c>
      <c r="C3637" s="23">
        <f>IFERROR(AVERAGE(C3634:C3636),0)</f>
        <v>0</v>
      </c>
      <c r="D3637" s="23">
        <f>IFERROR(AVERAGE(D3634:D3636),0)</f>
        <v>0</v>
      </c>
      <c r="E3637" s="23">
        <f>IFERROR(AVERAGE(E3634:E3636),0)</f>
        <v>7.333333333333333</v>
      </c>
      <c r="F3637" s="23">
        <f>IFERROR(AVERAGE(F3634:F3636),0)</f>
        <v>13.666666666666666</v>
      </c>
      <c r="G3637" s="23">
        <f>SUM(AVERAGE(G3634:G3636))</f>
        <v>22</v>
      </c>
      <c r="H3637" s="24">
        <f>AVERAGE(H3634:H3636)*0.2</f>
        <v>9.0909090909090905E-3</v>
      </c>
      <c r="I3637" s="24">
        <f>AVERAGE(I3634:I3636)*0.4</f>
        <v>0</v>
      </c>
      <c r="J3637" s="24">
        <f>AVERAGE(J3634:J3636)*0.6</f>
        <v>0</v>
      </c>
      <c r="K3637" s="24">
        <f>AVERAGE(K3634:K3636)*0.8</f>
        <v>0.26666666666666666</v>
      </c>
      <c r="L3637" s="24">
        <f>AVERAGE(L3634:L3636)*1</f>
        <v>0.6212121212121211</v>
      </c>
      <c r="M3637" s="25">
        <f>SUM(H3637:L3637)</f>
        <v>0.89696969696969686</v>
      </c>
    </row>
    <row r="3638" spans="1:13" ht="20.25" customHeight="1">
      <c r="A3638" s="12" t="s">
        <v>99</v>
      </c>
      <c r="B3638" s="13" t="s">
        <v>88</v>
      </c>
      <c r="C3638" s="13" t="s">
        <v>89</v>
      </c>
      <c r="D3638" s="13" t="s">
        <v>90</v>
      </c>
      <c r="E3638" s="13" t="s">
        <v>91</v>
      </c>
      <c r="F3638" s="13" t="s">
        <v>92</v>
      </c>
      <c r="G3638" s="14" t="s">
        <v>93</v>
      </c>
      <c r="H3638" s="15" t="s">
        <v>88</v>
      </c>
      <c r="I3638" s="15" t="s">
        <v>89</v>
      </c>
      <c r="J3638" s="15" t="s">
        <v>90</v>
      </c>
      <c r="K3638" s="15" t="s">
        <v>91</v>
      </c>
      <c r="L3638" s="26" t="s">
        <v>92</v>
      </c>
      <c r="M3638" s="14" t="s">
        <v>93</v>
      </c>
    </row>
    <row r="3639" spans="1:13" ht="20.25" customHeight="1">
      <c r="A3639" s="17" t="s">
        <v>100</v>
      </c>
      <c r="B3639" s="18">
        <v>1</v>
      </c>
      <c r="C3639" s="18"/>
      <c r="D3639" s="18"/>
      <c r="E3639" s="18">
        <v>11</v>
      </c>
      <c r="F3639" s="18">
        <v>10</v>
      </c>
      <c r="G3639" s="14">
        <f>SUM(B3639:F3639)</f>
        <v>22</v>
      </c>
      <c r="H3639" s="19">
        <f t="shared" ref="H3639:L3643" si="581">IFERROR(B3639/$G$3644,0)</f>
        <v>4.5871559633027519E-2</v>
      </c>
      <c r="I3639" s="19">
        <f t="shared" si="581"/>
        <v>0</v>
      </c>
      <c r="J3639" s="19">
        <f t="shared" si="581"/>
        <v>0</v>
      </c>
      <c r="K3639" s="19">
        <f t="shared" si="581"/>
        <v>0.50458715596330272</v>
      </c>
      <c r="L3639" s="19">
        <f t="shared" si="581"/>
        <v>0.4587155963302752</v>
      </c>
      <c r="M3639" s="21" t="s">
        <v>95</v>
      </c>
    </row>
    <row r="3640" spans="1:13" ht="20.25" customHeight="1">
      <c r="A3640" s="17" t="s">
        <v>101</v>
      </c>
      <c r="B3640" s="18">
        <v>1</v>
      </c>
      <c r="C3640" s="18"/>
      <c r="D3640" s="18"/>
      <c r="E3640" s="18">
        <v>6</v>
      </c>
      <c r="F3640" s="18">
        <v>14</v>
      </c>
      <c r="G3640" s="14">
        <f>SUM(B3640:F3640)</f>
        <v>21</v>
      </c>
      <c r="H3640" s="19">
        <f t="shared" si="581"/>
        <v>4.5871559633027519E-2</v>
      </c>
      <c r="I3640" s="19">
        <f t="shared" si="581"/>
        <v>0</v>
      </c>
      <c r="J3640" s="19">
        <f t="shared" si="581"/>
        <v>0</v>
      </c>
      <c r="K3640" s="19">
        <f t="shared" si="581"/>
        <v>0.27522935779816515</v>
      </c>
      <c r="L3640" s="19">
        <f t="shared" si="581"/>
        <v>0.64220183486238525</v>
      </c>
      <c r="M3640" s="21" t="s">
        <v>95</v>
      </c>
    </row>
    <row r="3641" spans="1:13" ht="20.25" customHeight="1">
      <c r="A3641" s="17" t="s">
        <v>102</v>
      </c>
      <c r="B3641" s="18">
        <v>1</v>
      </c>
      <c r="C3641" s="18"/>
      <c r="D3641" s="18"/>
      <c r="E3641" s="18">
        <v>8</v>
      </c>
      <c r="F3641" s="18">
        <v>13</v>
      </c>
      <c r="G3641" s="14">
        <f>SUM(B3641:F3641)</f>
        <v>22</v>
      </c>
      <c r="H3641" s="19">
        <f t="shared" si="581"/>
        <v>4.5871559633027519E-2</v>
      </c>
      <c r="I3641" s="19">
        <f t="shared" si="581"/>
        <v>0</v>
      </c>
      <c r="J3641" s="19">
        <f t="shared" si="581"/>
        <v>0</v>
      </c>
      <c r="K3641" s="19">
        <f t="shared" si="581"/>
        <v>0.36697247706422015</v>
      </c>
      <c r="L3641" s="19">
        <f t="shared" si="581"/>
        <v>0.59633027522935778</v>
      </c>
      <c r="M3641" s="21" t="s">
        <v>95</v>
      </c>
    </row>
    <row r="3642" spans="1:13" ht="20.25" customHeight="1">
      <c r="A3642" s="17" t="s">
        <v>103</v>
      </c>
      <c r="B3642" s="18">
        <v>1</v>
      </c>
      <c r="C3642" s="18"/>
      <c r="D3642" s="18"/>
      <c r="E3642" s="18">
        <v>10</v>
      </c>
      <c r="F3642" s="18">
        <v>11</v>
      </c>
      <c r="G3642" s="14">
        <f>SUM(B3642:F3642)</f>
        <v>22</v>
      </c>
      <c r="H3642" s="19">
        <f t="shared" si="581"/>
        <v>4.5871559633027519E-2</v>
      </c>
      <c r="I3642" s="19">
        <f t="shared" si="581"/>
        <v>0</v>
      </c>
      <c r="J3642" s="19">
        <f t="shared" si="581"/>
        <v>0</v>
      </c>
      <c r="K3642" s="19">
        <f t="shared" si="581"/>
        <v>0.4587155963302752</v>
      </c>
      <c r="L3642" s="19">
        <f t="shared" si="581"/>
        <v>0.50458715596330272</v>
      </c>
      <c r="M3642" s="21" t="s">
        <v>95</v>
      </c>
    </row>
    <row r="3643" spans="1:13" ht="20.25" customHeight="1">
      <c r="A3643" s="17" t="s">
        <v>104</v>
      </c>
      <c r="B3643" s="18">
        <v>1</v>
      </c>
      <c r="C3643" s="18"/>
      <c r="D3643" s="18"/>
      <c r="E3643" s="18">
        <v>9</v>
      </c>
      <c r="F3643" s="18">
        <v>12</v>
      </c>
      <c r="G3643" s="14">
        <f>SUM(B3643:F3643)</f>
        <v>22</v>
      </c>
      <c r="H3643" s="19">
        <f t="shared" si="581"/>
        <v>4.5871559633027519E-2</v>
      </c>
      <c r="I3643" s="19">
        <f t="shared" si="581"/>
        <v>0</v>
      </c>
      <c r="J3643" s="19">
        <f t="shared" si="581"/>
        <v>0</v>
      </c>
      <c r="K3643" s="19">
        <f t="shared" si="581"/>
        <v>0.41284403669724767</v>
      </c>
      <c r="L3643" s="19">
        <f t="shared" si="581"/>
        <v>0.55045871559633031</v>
      </c>
      <c r="M3643" s="21"/>
    </row>
    <row r="3644" spans="1:13" ht="20.25" customHeight="1">
      <c r="A3644" s="22" t="s">
        <v>105</v>
      </c>
      <c r="B3644" s="23">
        <f>IFERROR(AVERAGE(B3639:B3643),0)</f>
        <v>1</v>
      </c>
      <c r="C3644" s="23">
        <f>IFERROR(AVERAGE(C3639:C3643),0)</f>
        <v>0</v>
      </c>
      <c r="D3644" s="23">
        <f>IFERROR(AVERAGE(D3639:D3643),0)</f>
        <v>0</v>
      </c>
      <c r="E3644" s="23">
        <f>IFERROR(AVERAGE(E3639:E3643),0)</f>
        <v>8.8000000000000007</v>
      </c>
      <c r="F3644" s="23">
        <f>IFERROR(AVERAGE(F3639:F3643),0)</f>
        <v>12</v>
      </c>
      <c r="G3644" s="23">
        <f>SUM(AVERAGE(G3639:G3643))</f>
        <v>21.8</v>
      </c>
      <c r="H3644" s="25">
        <f>AVERAGE(H3639:H3643)*0.2</f>
        <v>9.1743119266055034E-3</v>
      </c>
      <c r="I3644" s="25">
        <f>AVERAGE(I3639:I3643)*0.4</f>
        <v>0</v>
      </c>
      <c r="J3644" s="25">
        <f>AVERAGE(J3639:J3643)*0.6</f>
        <v>0</v>
      </c>
      <c r="K3644" s="25">
        <f>AVERAGE(K3639:K3643)*0.8</f>
        <v>0.32293577981651378</v>
      </c>
      <c r="L3644" s="25">
        <f>AVERAGE(L3639:L3643)*1</f>
        <v>0.55045871559633019</v>
      </c>
      <c r="M3644" s="25">
        <f>SUM(H3644:L3644)</f>
        <v>0.88256880733944953</v>
      </c>
    </row>
    <row r="3645" spans="1:13" ht="20.25" customHeight="1">
      <c r="A3645" s="12" t="s">
        <v>106</v>
      </c>
      <c r="B3645" s="13" t="s">
        <v>88</v>
      </c>
      <c r="C3645" s="13" t="s">
        <v>89</v>
      </c>
      <c r="D3645" s="13" t="s">
        <v>90</v>
      </c>
      <c r="E3645" s="13" t="s">
        <v>91</v>
      </c>
      <c r="F3645" s="13" t="s">
        <v>92</v>
      </c>
      <c r="G3645" s="14" t="s">
        <v>93</v>
      </c>
      <c r="H3645" s="15" t="s">
        <v>88</v>
      </c>
      <c r="I3645" s="15" t="s">
        <v>89</v>
      </c>
      <c r="J3645" s="15" t="s">
        <v>90</v>
      </c>
      <c r="K3645" s="15" t="s">
        <v>91</v>
      </c>
      <c r="L3645" s="26" t="s">
        <v>92</v>
      </c>
      <c r="M3645" s="14" t="s">
        <v>93</v>
      </c>
    </row>
    <row r="3646" spans="1:13" ht="20.25" customHeight="1">
      <c r="A3646" s="17" t="s">
        <v>107</v>
      </c>
      <c r="B3646" s="18"/>
      <c r="C3646" s="18"/>
      <c r="D3646" s="18"/>
      <c r="E3646" s="18">
        <v>7</v>
      </c>
      <c r="F3646" s="18">
        <v>15</v>
      </c>
      <c r="G3646" s="14">
        <f>SUM(B3646:F3646)</f>
        <v>22</v>
      </c>
      <c r="H3646" s="19">
        <f>IFERROR(B3646/$G$3651,0)</f>
        <v>0</v>
      </c>
      <c r="I3646" s="19">
        <f t="shared" ref="I3646:L3648" si="582">IFERROR(C3646/$G$3651,0)</f>
        <v>0</v>
      </c>
      <c r="J3646" s="19">
        <f t="shared" si="582"/>
        <v>0</v>
      </c>
      <c r="K3646" s="19">
        <f t="shared" si="582"/>
        <v>0.31818181818181818</v>
      </c>
      <c r="L3646" s="19">
        <f t="shared" si="582"/>
        <v>0.68181818181818177</v>
      </c>
      <c r="M3646" s="21" t="s">
        <v>95</v>
      </c>
    </row>
    <row r="3647" spans="1:13" ht="20.25" customHeight="1">
      <c r="A3647" s="17" t="s">
        <v>108</v>
      </c>
      <c r="B3647" s="18"/>
      <c r="C3647" s="18"/>
      <c r="D3647" s="18"/>
      <c r="E3647" s="18">
        <v>6</v>
      </c>
      <c r="F3647" s="18">
        <v>16</v>
      </c>
      <c r="G3647" s="14">
        <f>SUM(B3647:F3647)</f>
        <v>22</v>
      </c>
      <c r="H3647" s="19">
        <f>IFERROR(B3647/$G$3651,0)</f>
        <v>0</v>
      </c>
      <c r="I3647" s="19">
        <f t="shared" si="582"/>
        <v>0</v>
      </c>
      <c r="J3647" s="19">
        <f t="shared" si="582"/>
        <v>0</v>
      </c>
      <c r="K3647" s="19">
        <f t="shared" si="582"/>
        <v>0.27272727272727271</v>
      </c>
      <c r="L3647" s="19">
        <f t="shared" si="582"/>
        <v>0.72727272727272729</v>
      </c>
      <c r="M3647" s="21" t="s">
        <v>95</v>
      </c>
    </row>
    <row r="3648" spans="1:13" ht="20.25" customHeight="1">
      <c r="A3648" s="17" t="s">
        <v>109</v>
      </c>
      <c r="B3648" s="18"/>
      <c r="C3648" s="18"/>
      <c r="D3648" s="18"/>
      <c r="E3648" s="18">
        <v>3</v>
      </c>
      <c r="F3648" s="18">
        <v>19</v>
      </c>
      <c r="G3648" s="14">
        <f>SUM(B3648:F3648)</f>
        <v>22</v>
      </c>
      <c r="H3648" s="19">
        <f>IFERROR(B3648/$G$3651,0)</f>
        <v>0</v>
      </c>
      <c r="I3648" s="19">
        <f t="shared" si="582"/>
        <v>0</v>
      </c>
      <c r="J3648" s="19">
        <f t="shared" si="582"/>
        <v>0</v>
      </c>
      <c r="K3648" s="19">
        <f t="shared" si="582"/>
        <v>0.13636363636363635</v>
      </c>
      <c r="L3648" s="19">
        <f t="shared" si="582"/>
        <v>0.86363636363636365</v>
      </c>
      <c r="M3648" s="21" t="s">
        <v>95</v>
      </c>
    </row>
    <row r="3649" spans="1:13" ht="20.25" customHeight="1">
      <c r="A3649" s="22" t="s">
        <v>105</v>
      </c>
      <c r="B3649" s="23">
        <f>IFERROR(AVERAGE(B3646:B3648),0)</f>
        <v>0</v>
      </c>
      <c r="C3649" s="23">
        <f>IFERROR(AVERAGE(C3646:C3648),0)</f>
        <v>0</v>
      </c>
      <c r="D3649" s="27">
        <f>IFERROR(AVERAGE(D3646:D3648),0)</f>
        <v>0</v>
      </c>
      <c r="E3649" s="27">
        <f>IFERROR(AVERAGE(E3646:E3648),0)</f>
        <v>5.333333333333333</v>
      </c>
      <c r="F3649" s="27">
        <f>IFERROR(AVERAGE(F3646:F3648),0)</f>
        <v>16.666666666666668</v>
      </c>
      <c r="G3649" s="27">
        <f>SUM(AVERAGE(G3646:G3648))</f>
        <v>22</v>
      </c>
      <c r="H3649" s="25">
        <f>AVERAGE(H3646:H3648)*0.2</f>
        <v>0</v>
      </c>
      <c r="I3649" s="25">
        <f>AVERAGE(I3646:I3648)*0.4</f>
        <v>0</v>
      </c>
      <c r="J3649" s="25">
        <f>AVERAGE(J3646:J3648)*0.6</f>
        <v>0</v>
      </c>
      <c r="K3649" s="25">
        <f>AVERAGE(K3646:K3648)*0.8</f>
        <v>0.19393939393939394</v>
      </c>
      <c r="L3649" s="25">
        <f>AVERAGE(L3646:L3648)*1</f>
        <v>0.75757575757575768</v>
      </c>
      <c r="M3649" s="28">
        <f>SUM(H3649:L3649)</f>
        <v>0.95151515151515165</v>
      </c>
    </row>
    <row r="3650" spans="1:13" ht="20.25" customHeight="1">
      <c r="A3650" s="12" t="s">
        <v>110</v>
      </c>
      <c r="B3650" s="13" t="s">
        <v>88</v>
      </c>
      <c r="C3650" s="13" t="s">
        <v>89</v>
      </c>
      <c r="D3650" s="13" t="s">
        <v>90</v>
      </c>
      <c r="E3650" s="13" t="s">
        <v>91</v>
      </c>
      <c r="F3650" s="13" t="s">
        <v>92</v>
      </c>
      <c r="G3650" s="14" t="s">
        <v>93</v>
      </c>
      <c r="H3650" s="15" t="s">
        <v>88</v>
      </c>
      <c r="I3650" s="15" t="s">
        <v>89</v>
      </c>
      <c r="J3650" s="15" t="s">
        <v>90</v>
      </c>
      <c r="K3650" s="15" t="s">
        <v>91</v>
      </c>
      <c r="L3650" s="26" t="s">
        <v>92</v>
      </c>
      <c r="M3650" s="14" t="s">
        <v>93</v>
      </c>
    </row>
    <row r="3651" spans="1:13" ht="20.25" customHeight="1">
      <c r="A3651" s="29" t="s">
        <v>111</v>
      </c>
      <c r="B3651" s="30"/>
      <c r="C3651" s="30"/>
      <c r="D3651" s="30"/>
      <c r="E3651" s="18">
        <v>9</v>
      </c>
      <c r="F3651" s="18">
        <v>13</v>
      </c>
      <c r="G3651" s="31">
        <f t="shared" ref="G3651:G3656" si="583">SUM(B3651:F3651)</f>
        <v>22</v>
      </c>
      <c r="H3651" s="32">
        <f>IFERROR(B3651/$G$3656,0)</f>
        <v>0</v>
      </c>
      <c r="I3651" s="32">
        <f t="shared" ref="I3651:L3654" si="584">IFERROR(C3651/$G$3656,0)</f>
        <v>0</v>
      </c>
      <c r="J3651" s="32">
        <f t="shared" si="584"/>
        <v>0</v>
      </c>
      <c r="K3651" s="32">
        <f t="shared" si="584"/>
        <v>0</v>
      </c>
      <c r="L3651" s="32">
        <f t="shared" si="584"/>
        <v>0</v>
      </c>
      <c r="M3651" s="21" t="s">
        <v>95</v>
      </c>
    </row>
    <row r="3652" spans="1:13" ht="20.25" customHeight="1">
      <c r="A3652" s="29" t="s">
        <v>112</v>
      </c>
      <c r="B3652" s="30"/>
      <c r="C3652" s="30"/>
      <c r="D3652" s="30"/>
      <c r="E3652" s="18">
        <v>7</v>
      </c>
      <c r="F3652" s="18">
        <v>15</v>
      </c>
      <c r="G3652" s="31">
        <f t="shared" si="583"/>
        <v>22</v>
      </c>
      <c r="H3652" s="32">
        <f>IFERROR(B3652/$G$3656,0)</f>
        <v>0</v>
      </c>
      <c r="I3652" s="32">
        <f t="shared" si="584"/>
        <v>0</v>
      </c>
      <c r="J3652" s="32">
        <f t="shared" si="584"/>
        <v>0</v>
      </c>
      <c r="K3652" s="32">
        <f t="shared" si="584"/>
        <v>0</v>
      </c>
      <c r="L3652" s="32">
        <f t="shared" si="584"/>
        <v>0</v>
      </c>
      <c r="M3652" s="21" t="s">
        <v>95</v>
      </c>
    </row>
    <row r="3653" spans="1:13" ht="20.25" customHeight="1">
      <c r="A3653" s="29" t="s">
        <v>113</v>
      </c>
      <c r="B3653" s="30"/>
      <c r="C3653" s="30"/>
      <c r="D3653" s="30"/>
      <c r="E3653" s="18">
        <v>7</v>
      </c>
      <c r="F3653" s="18">
        <v>15</v>
      </c>
      <c r="G3653" s="31">
        <f t="shared" si="583"/>
        <v>22</v>
      </c>
      <c r="H3653" s="32">
        <f>IFERROR(B3653/$G$3656,0)</f>
        <v>0</v>
      </c>
      <c r="I3653" s="32">
        <f t="shared" si="584"/>
        <v>0</v>
      </c>
      <c r="J3653" s="32">
        <f t="shared" si="584"/>
        <v>0</v>
      </c>
      <c r="K3653" s="32">
        <f t="shared" si="584"/>
        <v>0</v>
      </c>
      <c r="L3653" s="32">
        <f t="shared" si="584"/>
        <v>0</v>
      </c>
      <c r="M3653" s="21" t="s">
        <v>95</v>
      </c>
    </row>
    <row r="3654" spans="1:13" ht="20.25" customHeight="1">
      <c r="A3654" s="29" t="s">
        <v>114</v>
      </c>
      <c r="B3654" s="30"/>
      <c r="C3654" s="30"/>
      <c r="D3654" s="30"/>
      <c r="E3654" s="18">
        <v>5</v>
      </c>
      <c r="F3654" s="18">
        <v>17</v>
      </c>
      <c r="G3654" s="31">
        <f t="shared" si="583"/>
        <v>22</v>
      </c>
      <c r="H3654" s="32">
        <f>IFERROR(B3654/$G$3656,0)</f>
        <v>0</v>
      </c>
      <c r="I3654" s="32">
        <f t="shared" si="584"/>
        <v>0</v>
      </c>
      <c r="J3654" s="32">
        <f t="shared" si="584"/>
        <v>0</v>
      </c>
      <c r="K3654" s="32">
        <f t="shared" si="584"/>
        <v>0</v>
      </c>
      <c r="L3654" s="32">
        <f t="shared" si="584"/>
        <v>0</v>
      </c>
      <c r="M3654" s="21" t="s">
        <v>95</v>
      </c>
    </row>
    <row r="3655" spans="1:13" ht="20.25" customHeight="1">
      <c r="A3655" s="17" t="s">
        <v>105</v>
      </c>
      <c r="B3655" s="33">
        <f>IFERROR(AVERAGE(B3651:B3654),0)</f>
        <v>0</v>
      </c>
      <c r="C3655" s="33">
        <f>IFERROR(AVERAGE(C3651:C3654),0)</f>
        <v>0</v>
      </c>
      <c r="D3655" s="33">
        <f>IFERROR(AVERAGE(D3651:D3654),0)</f>
        <v>0</v>
      </c>
      <c r="E3655" s="33">
        <f>IFERROR(AVERAGE(E3651:E3654),0)</f>
        <v>7</v>
      </c>
      <c r="F3655" s="33">
        <f>IFERROR(AVERAGE(F3651:F3654),0)</f>
        <v>15</v>
      </c>
      <c r="G3655" s="33">
        <f>SUM(AVERAGE(G3651:G3654))</f>
        <v>22</v>
      </c>
      <c r="H3655" s="28">
        <f>AVERAGE(H3651:H3654)*0.2</f>
        <v>0</v>
      </c>
      <c r="I3655" s="28">
        <f>AVERAGE(I3651:I3654)*0.4</f>
        <v>0</v>
      </c>
      <c r="J3655" s="28">
        <f>AVERAGE(J3651:J3654)*0.6</f>
        <v>0</v>
      </c>
      <c r="K3655" s="28">
        <f>AVERAGE(K3651:K3654)*0.8</f>
        <v>0</v>
      </c>
      <c r="L3655" s="28">
        <f>AVERAGE(L3651:L3654)*1</f>
        <v>0</v>
      </c>
      <c r="M3655" s="28">
        <f>SUM(H3655:L3655)</f>
        <v>0</v>
      </c>
    </row>
    <row r="3656" spans="1:13" ht="20.25" customHeight="1">
      <c r="A3656" s="29" t="s">
        <v>121</v>
      </c>
      <c r="B3656" s="30"/>
      <c r="C3656" s="30"/>
      <c r="D3656" s="30"/>
      <c r="E3656" s="30"/>
      <c r="F3656" s="30"/>
      <c r="G3656" s="31">
        <f t="shared" si="583"/>
        <v>0</v>
      </c>
      <c r="H3656" s="32">
        <f>IFERROR(B3656/$G$3661,0)</f>
        <v>0</v>
      </c>
      <c r="I3656" s="32">
        <f>IFERROR(C3656/$G$3661,0)</f>
        <v>0</v>
      </c>
      <c r="J3656" s="32">
        <f>IFERROR(D3656/$G$3661,0)</f>
        <v>0</v>
      </c>
      <c r="K3656" s="32">
        <f>IFERROR(E3656/$G$3661,0)</f>
        <v>0</v>
      </c>
      <c r="L3656" s="32">
        <f>IFERROR(F3656/$G$3661,0)</f>
        <v>0</v>
      </c>
      <c r="M3656" s="21" t="s">
        <v>95</v>
      </c>
    </row>
    <row r="3657" spans="1:13" ht="20.25" customHeight="1">
      <c r="A3657" s="34" t="s">
        <v>115</v>
      </c>
      <c r="B3657" s="34"/>
      <c r="C3657" s="34"/>
      <c r="D3657" s="34"/>
      <c r="E3657" s="34"/>
      <c r="F3657" s="34"/>
      <c r="G3657" s="35">
        <v>22</v>
      </c>
      <c r="H3657" s="28" t="s">
        <v>95</v>
      </c>
      <c r="I3657" s="28" t="s">
        <v>95</v>
      </c>
      <c r="J3657" s="28" t="s">
        <v>95</v>
      </c>
      <c r="K3657" s="28" t="s">
        <v>95</v>
      </c>
      <c r="L3657" s="28" t="s">
        <v>95</v>
      </c>
      <c r="M3657" s="28">
        <f>(M3637+M3644+M3649+M3655)/4</f>
        <v>0.68276341395607454</v>
      </c>
    </row>
    <row r="3658" spans="1:13" ht="20.25" customHeight="1">
      <c r="A3658" s="36"/>
      <c r="B3658" s="36"/>
      <c r="C3658" s="36"/>
      <c r="D3658" s="36"/>
      <c r="E3658" s="36"/>
      <c r="F3658" s="36"/>
      <c r="G3658" s="36"/>
      <c r="H3658" s="36"/>
      <c r="I3658" s="36"/>
      <c r="J3658" s="36"/>
      <c r="K3658" s="36"/>
      <c r="L3658" s="36"/>
      <c r="M3658" s="36"/>
    </row>
    <row r="3659" spans="1:13" ht="20.25" customHeight="1">
      <c r="A3659" s="36"/>
      <c r="B3659" s="36"/>
      <c r="C3659" s="36"/>
      <c r="D3659" s="36"/>
      <c r="E3659" s="36"/>
      <c r="F3659" s="36"/>
      <c r="G3659" s="36"/>
      <c r="H3659" s="36"/>
      <c r="I3659" s="36"/>
      <c r="J3659" s="36"/>
      <c r="K3659" s="36"/>
      <c r="L3659" s="36"/>
      <c r="M3659" s="36"/>
    </row>
    <row r="3660" spans="1:13" ht="20.25" customHeight="1">
      <c r="A3660" s="7" t="s">
        <v>82</v>
      </c>
      <c r="B3660" s="8" t="s">
        <v>2</v>
      </c>
      <c r="C3660" s="8"/>
      <c r="D3660" s="8"/>
      <c r="E3660" s="8"/>
      <c r="F3660" s="8"/>
      <c r="G3660" s="8"/>
      <c r="H3660" s="8"/>
      <c r="I3660" s="8"/>
      <c r="J3660" s="8"/>
      <c r="K3660" s="9" t="s">
        <v>78</v>
      </c>
      <c r="L3660" s="10">
        <v>45122</v>
      </c>
      <c r="M3660" s="10"/>
    </row>
    <row r="3661" spans="1:13" ht="20.25" customHeight="1">
      <c r="A3661" s="8" t="s">
        <v>84</v>
      </c>
      <c r="B3661" s="8"/>
      <c r="C3661" s="8"/>
      <c r="D3661" s="8"/>
      <c r="E3661" s="8"/>
      <c r="F3661" s="8"/>
      <c r="G3661" s="8"/>
      <c r="H3661" s="8"/>
      <c r="I3661" s="8"/>
      <c r="J3661" s="8"/>
      <c r="K3661" s="8"/>
      <c r="L3661" s="8"/>
      <c r="M3661" s="8"/>
    </row>
    <row r="3662" spans="1:13" ht="20.25" customHeight="1">
      <c r="A3662" s="8"/>
      <c r="B3662" s="8"/>
      <c r="C3662" s="8"/>
      <c r="D3662" s="8"/>
      <c r="E3662" s="8"/>
      <c r="F3662" s="8"/>
      <c r="G3662" s="8"/>
      <c r="H3662" s="8"/>
      <c r="I3662" s="8"/>
      <c r="J3662" s="8"/>
      <c r="K3662" s="8"/>
      <c r="L3662" s="8"/>
      <c r="M3662" s="8"/>
    </row>
    <row r="3663" spans="1:13" ht="20.25" customHeight="1">
      <c r="A3663" s="11" t="s">
        <v>85</v>
      </c>
      <c r="B3663" s="8" t="s">
        <v>86</v>
      </c>
      <c r="C3663" s="8"/>
      <c r="D3663" s="8"/>
      <c r="E3663" s="8"/>
      <c r="F3663" s="8"/>
      <c r="G3663" s="8"/>
      <c r="H3663" s="8" t="s">
        <v>86</v>
      </c>
      <c r="I3663" s="8"/>
      <c r="J3663" s="8"/>
      <c r="K3663" s="8"/>
      <c r="L3663" s="8"/>
      <c r="M3663" s="8"/>
    </row>
    <row r="3664" spans="1:13" ht="20.25" customHeight="1">
      <c r="A3664" s="12" t="s">
        <v>87</v>
      </c>
      <c r="B3664" s="13" t="s">
        <v>88</v>
      </c>
      <c r="C3664" s="13" t="s">
        <v>89</v>
      </c>
      <c r="D3664" s="13" t="s">
        <v>90</v>
      </c>
      <c r="E3664" s="13" t="s">
        <v>91</v>
      </c>
      <c r="F3664" s="13" t="s">
        <v>92</v>
      </c>
      <c r="G3664" s="14" t="s">
        <v>93</v>
      </c>
      <c r="H3664" s="15" t="s">
        <v>88</v>
      </c>
      <c r="I3664" s="15" t="s">
        <v>89</v>
      </c>
      <c r="J3664" s="15" t="s">
        <v>90</v>
      </c>
      <c r="K3664" s="15" t="s">
        <v>91</v>
      </c>
      <c r="L3664" s="15" t="s">
        <v>92</v>
      </c>
      <c r="M3664" s="16" t="s">
        <v>93</v>
      </c>
    </row>
    <row r="3665" spans="1:13" ht="20.25" customHeight="1">
      <c r="A3665" s="17" t="s">
        <v>94</v>
      </c>
      <c r="B3665" s="18"/>
      <c r="C3665" s="18"/>
      <c r="D3665" s="18"/>
      <c r="E3665" s="18">
        <v>12</v>
      </c>
      <c r="F3665" s="18">
        <v>10</v>
      </c>
      <c r="G3665" s="14">
        <f>SUM(B3665:F3665)</f>
        <v>22</v>
      </c>
      <c r="H3665" s="19">
        <f>IFERROR(B3665/$G$3670,0)</f>
        <v>0</v>
      </c>
      <c r="I3665" s="19">
        <f t="shared" ref="I3665:L3667" si="585">IFERROR(C3665/$G$3670,0)</f>
        <v>0</v>
      </c>
      <c r="J3665" s="19">
        <f t="shared" si="585"/>
        <v>0</v>
      </c>
      <c r="K3665" s="19">
        <f t="shared" si="585"/>
        <v>0.54545454545454541</v>
      </c>
      <c r="L3665" s="19">
        <f>IFERROR(F3665/$G$3670,0)</f>
        <v>0.45454545454545453</v>
      </c>
      <c r="M3665" s="20" t="s">
        <v>95</v>
      </c>
    </row>
    <row r="3666" spans="1:13" ht="20.25" customHeight="1">
      <c r="A3666" s="17" t="s">
        <v>96</v>
      </c>
      <c r="B3666" s="18"/>
      <c r="C3666" s="18"/>
      <c r="D3666" s="18"/>
      <c r="E3666" s="18">
        <v>9</v>
      </c>
      <c r="F3666" s="18">
        <v>13</v>
      </c>
      <c r="G3666" s="14">
        <f>SUM(B3666:F3666)</f>
        <v>22</v>
      </c>
      <c r="H3666" s="19">
        <f>IFERROR(B3666/$G$3670,0)</f>
        <v>0</v>
      </c>
      <c r="I3666" s="19">
        <f t="shared" si="585"/>
        <v>0</v>
      </c>
      <c r="J3666" s="19">
        <f t="shared" si="585"/>
        <v>0</v>
      </c>
      <c r="K3666" s="19">
        <f t="shared" si="585"/>
        <v>0.40909090909090912</v>
      </c>
      <c r="L3666" s="19">
        <f t="shared" si="585"/>
        <v>0.59090909090909094</v>
      </c>
      <c r="M3666" s="21" t="s">
        <v>95</v>
      </c>
    </row>
    <row r="3667" spans="1:13" ht="20.25" customHeight="1">
      <c r="A3667" s="17" t="s">
        <v>97</v>
      </c>
      <c r="B3667" s="18"/>
      <c r="C3667" s="18"/>
      <c r="D3667" s="18"/>
      <c r="E3667" s="18">
        <v>11</v>
      </c>
      <c r="F3667" s="18">
        <v>11</v>
      </c>
      <c r="G3667" s="14">
        <f>SUM(B3667:F3667)</f>
        <v>22</v>
      </c>
      <c r="H3667" s="19">
        <f>IFERROR(B3667/$G$3670,0)</f>
        <v>0</v>
      </c>
      <c r="I3667" s="19">
        <f t="shared" si="585"/>
        <v>0</v>
      </c>
      <c r="J3667" s="19">
        <f t="shared" si="585"/>
        <v>0</v>
      </c>
      <c r="K3667" s="19">
        <f t="shared" si="585"/>
        <v>0.5</v>
      </c>
      <c r="L3667" s="19">
        <f t="shared" si="585"/>
        <v>0.5</v>
      </c>
      <c r="M3667" s="21" t="s">
        <v>95</v>
      </c>
    </row>
    <row r="3668" spans="1:13" ht="20.25" customHeight="1">
      <c r="A3668" s="22" t="s">
        <v>98</v>
      </c>
      <c r="B3668" s="23">
        <f>IFERROR(AVERAGE(B3665:B3667),0)</f>
        <v>0</v>
      </c>
      <c r="C3668" s="23">
        <f>IFERROR(AVERAGE(C3665:C3667),0)</f>
        <v>0</v>
      </c>
      <c r="D3668" s="23">
        <f>IFERROR(AVERAGE(D3665:D3667),0)</f>
        <v>0</v>
      </c>
      <c r="E3668" s="23">
        <f>IFERROR(AVERAGE(E3665:E3667),0)</f>
        <v>10.666666666666666</v>
      </c>
      <c r="F3668" s="23">
        <f>IFERROR(AVERAGE(F3665:F3667),0)</f>
        <v>11.333333333333334</v>
      </c>
      <c r="G3668" s="23">
        <f>SUM(AVERAGE(G3665:G3667))</f>
        <v>22</v>
      </c>
      <c r="H3668" s="24">
        <f>AVERAGE(H3665:H3667)*0.2</f>
        <v>0</v>
      </c>
      <c r="I3668" s="24">
        <f>AVERAGE(I3665:I3667)*0.4</f>
        <v>0</v>
      </c>
      <c r="J3668" s="24">
        <f>AVERAGE(J3665:J3667)*0.6</f>
        <v>0</v>
      </c>
      <c r="K3668" s="24">
        <f>AVERAGE(K3665:K3667)*0.8</f>
        <v>0.38787878787878793</v>
      </c>
      <c r="L3668" s="24">
        <f>AVERAGE(L3665:L3667)*1</f>
        <v>0.51515151515151514</v>
      </c>
      <c r="M3668" s="25">
        <f>SUM(H3668:L3668)</f>
        <v>0.90303030303030307</v>
      </c>
    </row>
    <row r="3669" spans="1:13" ht="20.25" customHeight="1">
      <c r="A3669" s="12" t="s">
        <v>99</v>
      </c>
      <c r="B3669" s="13" t="s">
        <v>88</v>
      </c>
      <c r="C3669" s="13" t="s">
        <v>89</v>
      </c>
      <c r="D3669" s="13" t="s">
        <v>90</v>
      </c>
      <c r="E3669" s="13" t="s">
        <v>91</v>
      </c>
      <c r="F3669" s="13" t="s">
        <v>92</v>
      </c>
      <c r="G3669" s="14" t="s">
        <v>93</v>
      </c>
      <c r="H3669" s="15" t="s">
        <v>88</v>
      </c>
      <c r="I3669" s="15" t="s">
        <v>89</v>
      </c>
      <c r="J3669" s="15" t="s">
        <v>90</v>
      </c>
      <c r="K3669" s="15" t="s">
        <v>91</v>
      </c>
      <c r="L3669" s="26" t="s">
        <v>92</v>
      </c>
      <c r="M3669" s="14" t="s">
        <v>93</v>
      </c>
    </row>
    <row r="3670" spans="1:13" ht="20.25" customHeight="1">
      <c r="A3670" s="17" t="s">
        <v>100</v>
      </c>
      <c r="B3670" s="18"/>
      <c r="C3670" s="18"/>
      <c r="D3670" s="18"/>
      <c r="E3670" s="18">
        <v>8</v>
      </c>
      <c r="F3670" s="18">
        <v>14</v>
      </c>
      <c r="G3670" s="14">
        <f>SUM(B3670:F3670)</f>
        <v>22</v>
      </c>
      <c r="H3670" s="19">
        <f t="shared" ref="H3670:L3674" si="586">IFERROR(B3670/$G$3675,0)</f>
        <v>0</v>
      </c>
      <c r="I3670" s="19">
        <f t="shared" si="586"/>
        <v>0</v>
      </c>
      <c r="J3670" s="19">
        <f t="shared" si="586"/>
        <v>0</v>
      </c>
      <c r="K3670" s="19">
        <f t="shared" si="586"/>
        <v>0.36363636363636365</v>
      </c>
      <c r="L3670" s="19">
        <f t="shared" si="586"/>
        <v>0.63636363636363635</v>
      </c>
      <c r="M3670" s="21" t="s">
        <v>95</v>
      </c>
    </row>
    <row r="3671" spans="1:13" ht="20.25" customHeight="1">
      <c r="A3671" s="17" t="s">
        <v>101</v>
      </c>
      <c r="B3671" s="18"/>
      <c r="C3671" s="18"/>
      <c r="D3671" s="18"/>
      <c r="E3671" s="18">
        <v>10</v>
      </c>
      <c r="F3671" s="18">
        <v>12</v>
      </c>
      <c r="G3671" s="14">
        <f>SUM(B3671:F3671)</f>
        <v>22</v>
      </c>
      <c r="H3671" s="19">
        <f t="shared" si="586"/>
        <v>0</v>
      </c>
      <c r="I3671" s="19">
        <f t="shared" si="586"/>
        <v>0</v>
      </c>
      <c r="J3671" s="19">
        <f t="shared" si="586"/>
        <v>0</v>
      </c>
      <c r="K3671" s="19">
        <f t="shared" si="586"/>
        <v>0.45454545454545453</v>
      </c>
      <c r="L3671" s="19">
        <f t="shared" si="586"/>
        <v>0.54545454545454541</v>
      </c>
      <c r="M3671" s="21" t="s">
        <v>95</v>
      </c>
    </row>
    <row r="3672" spans="1:13" ht="20.25" customHeight="1">
      <c r="A3672" s="17" t="s">
        <v>102</v>
      </c>
      <c r="B3672" s="18"/>
      <c r="C3672" s="18"/>
      <c r="D3672" s="18"/>
      <c r="E3672" s="18">
        <v>12</v>
      </c>
      <c r="F3672" s="18">
        <v>10</v>
      </c>
      <c r="G3672" s="14">
        <f>SUM(B3672:F3672)</f>
        <v>22</v>
      </c>
      <c r="H3672" s="19">
        <f t="shared" si="586"/>
        <v>0</v>
      </c>
      <c r="I3672" s="19">
        <f t="shared" si="586"/>
        <v>0</v>
      </c>
      <c r="J3672" s="19">
        <f t="shared" si="586"/>
        <v>0</v>
      </c>
      <c r="K3672" s="19">
        <f t="shared" si="586"/>
        <v>0.54545454545454541</v>
      </c>
      <c r="L3672" s="19">
        <f t="shared" si="586"/>
        <v>0.45454545454545453</v>
      </c>
      <c r="M3672" s="21" t="s">
        <v>95</v>
      </c>
    </row>
    <row r="3673" spans="1:13" ht="20.25" customHeight="1">
      <c r="A3673" s="17" t="s">
        <v>103</v>
      </c>
      <c r="B3673" s="18"/>
      <c r="C3673" s="18"/>
      <c r="D3673" s="18"/>
      <c r="E3673" s="18">
        <v>9</v>
      </c>
      <c r="F3673" s="18">
        <v>13</v>
      </c>
      <c r="G3673" s="14">
        <f>SUM(B3673:F3673)</f>
        <v>22</v>
      </c>
      <c r="H3673" s="19">
        <f t="shared" si="586"/>
        <v>0</v>
      </c>
      <c r="I3673" s="19">
        <f t="shared" si="586"/>
        <v>0</v>
      </c>
      <c r="J3673" s="19">
        <f t="shared" si="586"/>
        <v>0</v>
      </c>
      <c r="K3673" s="19">
        <f t="shared" si="586"/>
        <v>0.40909090909090912</v>
      </c>
      <c r="L3673" s="19">
        <f t="shared" si="586"/>
        <v>0.59090909090909094</v>
      </c>
      <c r="M3673" s="21" t="s">
        <v>95</v>
      </c>
    </row>
    <row r="3674" spans="1:13" ht="20.25" customHeight="1">
      <c r="A3674" s="17" t="s">
        <v>104</v>
      </c>
      <c r="B3674" s="18"/>
      <c r="C3674" s="18"/>
      <c r="D3674" s="18"/>
      <c r="E3674" s="18">
        <v>2</v>
      </c>
      <c r="F3674" s="18">
        <v>20</v>
      </c>
      <c r="G3674" s="14">
        <f>SUM(B3674:F3674)</f>
        <v>22</v>
      </c>
      <c r="H3674" s="19">
        <f t="shared" si="586"/>
        <v>0</v>
      </c>
      <c r="I3674" s="19">
        <f t="shared" si="586"/>
        <v>0</v>
      </c>
      <c r="J3674" s="19">
        <f t="shared" si="586"/>
        <v>0</v>
      </c>
      <c r="K3674" s="19">
        <f t="shared" si="586"/>
        <v>9.0909090909090912E-2</v>
      </c>
      <c r="L3674" s="19">
        <f t="shared" si="586"/>
        <v>0.90909090909090906</v>
      </c>
      <c r="M3674" s="21"/>
    </row>
    <row r="3675" spans="1:13" ht="20.25" customHeight="1">
      <c r="A3675" s="22" t="s">
        <v>105</v>
      </c>
      <c r="B3675" s="23">
        <f>IFERROR(AVERAGE(B3670:B3674),0)</f>
        <v>0</v>
      </c>
      <c r="C3675" s="23">
        <f>IFERROR(AVERAGE(C3670:C3674),0)</f>
        <v>0</v>
      </c>
      <c r="D3675" s="23">
        <f>IFERROR(AVERAGE(D3670:D3674),0)</f>
        <v>0</v>
      </c>
      <c r="E3675" s="23">
        <f>IFERROR(AVERAGE(E3670:E3674),0)</f>
        <v>8.1999999999999993</v>
      </c>
      <c r="F3675" s="23">
        <f>IFERROR(AVERAGE(F3670:F3674),0)</f>
        <v>13.8</v>
      </c>
      <c r="G3675" s="23">
        <f>SUM(AVERAGE(G3670:G3674))</f>
        <v>22</v>
      </c>
      <c r="H3675" s="25">
        <f>AVERAGE(H3670:H3674)*0.2</f>
        <v>0</v>
      </c>
      <c r="I3675" s="25">
        <f>AVERAGE(I3670:I3674)*0.4</f>
        <v>0</v>
      </c>
      <c r="J3675" s="25">
        <f>AVERAGE(J3670:J3674)*0.6</f>
        <v>0</v>
      </c>
      <c r="K3675" s="25">
        <f>AVERAGE(K3670:K3674)*0.8</f>
        <v>0.29818181818181816</v>
      </c>
      <c r="L3675" s="25">
        <f>AVERAGE(L3670:L3674)*1</f>
        <v>0.6272727272727272</v>
      </c>
      <c r="M3675" s="25">
        <f>SUM(H3675:L3675)</f>
        <v>0.92545454545454531</v>
      </c>
    </row>
    <row r="3676" spans="1:13" ht="20.25" customHeight="1">
      <c r="A3676" s="12" t="s">
        <v>106</v>
      </c>
      <c r="B3676" s="13" t="s">
        <v>88</v>
      </c>
      <c r="C3676" s="13" t="s">
        <v>89</v>
      </c>
      <c r="D3676" s="13" t="s">
        <v>90</v>
      </c>
      <c r="E3676" s="13" t="s">
        <v>91</v>
      </c>
      <c r="F3676" s="13" t="s">
        <v>92</v>
      </c>
      <c r="G3676" s="14" t="s">
        <v>93</v>
      </c>
      <c r="H3676" s="15" t="s">
        <v>88</v>
      </c>
      <c r="I3676" s="15" t="s">
        <v>89</v>
      </c>
      <c r="J3676" s="15" t="s">
        <v>90</v>
      </c>
      <c r="K3676" s="15" t="s">
        <v>91</v>
      </c>
      <c r="L3676" s="26" t="s">
        <v>92</v>
      </c>
      <c r="M3676" s="14" t="s">
        <v>93</v>
      </c>
    </row>
    <row r="3677" spans="1:13" ht="20.25" customHeight="1">
      <c r="A3677" s="17" t="s">
        <v>107</v>
      </c>
      <c r="B3677" s="18"/>
      <c r="C3677" s="18"/>
      <c r="D3677" s="18"/>
      <c r="E3677" s="18">
        <v>15</v>
      </c>
      <c r="F3677" s="18">
        <v>7</v>
      </c>
      <c r="G3677" s="14">
        <f>SUM(B3677:F3677)</f>
        <v>22</v>
      </c>
      <c r="H3677" s="19">
        <f>IFERROR(B3677/$G$3682,0)</f>
        <v>0</v>
      </c>
      <c r="I3677" s="19">
        <f t="shared" ref="I3677:L3679" si="587">IFERROR(C3677/$G$3682,0)</f>
        <v>0</v>
      </c>
      <c r="J3677" s="19">
        <f t="shared" si="587"/>
        <v>0</v>
      </c>
      <c r="K3677" s="19">
        <f t="shared" si="587"/>
        <v>0.68181818181818177</v>
      </c>
      <c r="L3677" s="19">
        <f t="shared" si="587"/>
        <v>0.31818181818181818</v>
      </c>
      <c r="M3677" s="21" t="s">
        <v>95</v>
      </c>
    </row>
    <row r="3678" spans="1:13" ht="20.25" customHeight="1">
      <c r="A3678" s="17" t="s">
        <v>108</v>
      </c>
      <c r="B3678" s="18"/>
      <c r="C3678" s="18"/>
      <c r="D3678" s="18"/>
      <c r="E3678" s="18">
        <v>7</v>
      </c>
      <c r="F3678" s="18">
        <v>15</v>
      </c>
      <c r="G3678" s="14">
        <f>SUM(B3678:F3678)</f>
        <v>22</v>
      </c>
      <c r="H3678" s="19">
        <f>IFERROR(B3678/$G$3682,0)</f>
        <v>0</v>
      </c>
      <c r="I3678" s="19">
        <f t="shared" si="587"/>
        <v>0</v>
      </c>
      <c r="J3678" s="19">
        <f t="shared" si="587"/>
        <v>0</v>
      </c>
      <c r="K3678" s="19">
        <f t="shared" si="587"/>
        <v>0.31818181818181818</v>
      </c>
      <c r="L3678" s="19">
        <f t="shared" si="587"/>
        <v>0.68181818181818177</v>
      </c>
      <c r="M3678" s="21" t="s">
        <v>95</v>
      </c>
    </row>
    <row r="3679" spans="1:13" ht="20.25" customHeight="1">
      <c r="A3679" s="17" t="s">
        <v>109</v>
      </c>
      <c r="B3679" s="18"/>
      <c r="C3679" s="18"/>
      <c r="D3679" s="18"/>
      <c r="E3679" s="18">
        <v>13</v>
      </c>
      <c r="F3679" s="18">
        <v>9</v>
      </c>
      <c r="G3679" s="14">
        <f>SUM(B3679:F3679)</f>
        <v>22</v>
      </c>
      <c r="H3679" s="19">
        <f>IFERROR(B3679/$G$3682,0)</f>
        <v>0</v>
      </c>
      <c r="I3679" s="19">
        <f t="shared" si="587"/>
        <v>0</v>
      </c>
      <c r="J3679" s="19">
        <f t="shared" si="587"/>
        <v>0</v>
      </c>
      <c r="K3679" s="19">
        <f t="shared" si="587"/>
        <v>0.59090909090909094</v>
      </c>
      <c r="L3679" s="19">
        <f t="shared" si="587"/>
        <v>0.40909090909090912</v>
      </c>
      <c r="M3679" s="21" t="s">
        <v>95</v>
      </c>
    </row>
    <row r="3680" spans="1:13" ht="20.25" customHeight="1">
      <c r="A3680" s="22" t="s">
        <v>105</v>
      </c>
      <c r="B3680" s="23">
        <f>IFERROR(AVERAGE(B3677:B3679),0)</f>
        <v>0</v>
      </c>
      <c r="C3680" s="23">
        <f>IFERROR(AVERAGE(C3677:C3679),0)</f>
        <v>0</v>
      </c>
      <c r="D3680" s="27">
        <f>IFERROR(AVERAGE(D3677:D3679),0)</f>
        <v>0</v>
      </c>
      <c r="E3680" s="27">
        <f>IFERROR(AVERAGE(E3677:E3679),0)</f>
        <v>11.666666666666666</v>
      </c>
      <c r="F3680" s="27">
        <f>IFERROR(AVERAGE(F3677:F3679),0)</f>
        <v>10.333333333333334</v>
      </c>
      <c r="G3680" s="27">
        <f>SUM(AVERAGE(G3677:G3679))</f>
        <v>22</v>
      </c>
      <c r="H3680" s="25">
        <f>AVERAGE(H3677:H3679)*0.2</f>
        <v>0</v>
      </c>
      <c r="I3680" s="25">
        <f>AVERAGE(I3677:I3679)*0.4</f>
        <v>0</v>
      </c>
      <c r="J3680" s="25">
        <f>AVERAGE(J3677:J3679)*0.6</f>
        <v>0</v>
      </c>
      <c r="K3680" s="25">
        <f>AVERAGE(K3677:K3679)*0.8</f>
        <v>0.42424242424242425</v>
      </c>
      <c r="L3680" s="25">
        <f>AVERAGE(L3677:L3679)*1</f>
        <v>0.46969696969696972</v>
      </c>
      <c r="M3680" s="28">
        <f>SUM(H3680:L3680)</f>
        <v>0.89393939393939403</v>
      </c>
    </row>
    <row r="3681" spans="1:13" ht="20.25" customHeight="1">
      <c r="A3681" s="12" t="s">
        <v>110</v>
      </c>
      <c r="B3681" s="13" t="s">
        <v>88</v>
      </c>
      <c r="C3681" s="13" t="s">
        <v>89</v>
      </c>
      <c r="D3681" s="13" t="s">
        <v>90</v>
      </c>
      <c r="E3681" s="13" t="s">
        <v>91</v>
      </c>
      <c r="F3681" s="13" t="s">
        <v>92</v>
      </c>
      <c r="G3681" s="14" t="s">
        <v>93</v>
      </c>
      <c r="H3681" s="15" t="s">
        <v>88</v>
      </c>
      <c r="I3681" s="15" t="s">
        <v>89</v>
      </c>
      <c r="J3681" s="15" t="s">
        <v>90</v>
      </c>
      <c r="K3681" s="15" t="s">
        <v>91</v>
      </c>
      <c r="L3681" s="26" t="s">
        <v>92</v>
      </c>
      <c r="M3681" s="14" t="s">
        <v>93</v>
      </c>
    </row>
    <row r="3682" spans="1:13" ht="20.25" customHeight="1">
      <c r="A3682" s="29" t="s">
        <v>111</v>
      </c>
      <c r="B3682" s="30"/>
      <c r="C3682" s="30"/>
      <c r="D3682" s="30"/>
      <c r="E3682" s="18">
        <v>9</v>
      </c>
      <c r="F3682" s="18">
        <v>13</v>
      </c>
      <c r="G3682" s="31">
        <f t="shared" ref="G3682:G3687" si="588">SUM(B3682:F3682)</f>
        <v>22</v>
      </c>
      <c r="H3682" s="32">
        <f>IFERROR(B3682/$G$3687,0)</f>
        <v>0</v>
      </c>
      <c r="I3682" s="32">
        <f t="shared" ref="I3682:L3685" si="589">IFERROR(C3682/$G$3687,0)</f>
        <v>0</v>
      </c>
      <c r="J3682" s="32">
        <f t="shared" si="589"/>
        <v>0</v>
      </c>
      <c r="K3682" s="32">
        <f t="shared" si="589"/>
        <v>0</v>
      </c>
      <c r="L3682" s="32">
        <f t="shared" si="589"/>
        <v>0</v>
      </c>
      <c r="M3682" s="21" t="s">
        <v>95</v>
      </c>
    </row>
    <row r="3683" spans="1:13" ht="20.25" customHeight="1">
      <c r="A3683" s="29" t="s">
        <v>112</v>
      </c>
      <c r="B3683" s="30"/>
      <c r="C3683" s="30"/>
      <c r="D3683" s="30"/>
      <c r="E3683" s="18">
        <v>10</v>
      </c>
      <c r="F3683" s="18">
        <v>12</v>
      </c>
      <c r="G3683" s="31">
        <f t="shared" si="588"/>
        <v>22</v>
      </c>
      <c r="H3683" s="32">
        <f>IFERROR(B3683/$G$3687,0)</f>
        <v>0</v>
      </c>
      <c r="I3683" s="32">
        <f t="shared" si="589"/>
        <v>0</v>
      </c>
      <c r="J3683" s="32">
        <f t="shared" si="589"/>
        <v>0</v>
      </c>
      <c r="K3683" s="32">
        <f t="shared" si="589"/>
        <v>0</v>
      </c>
      <c r="L3683" s="32">
        <f t="shared" si="589"/>
        <v>0</v>
      </c>
      <c r="M3683" s="21" t="s">
        <v>95</v>
      </c>
    </row>
    <row r="3684" spans="1:13" ht="20.25" customHeight="1">
      <c r="A3684" s="29" t="s">
        <v>113</v>
      </c>
      <c r="B3684" s="30"/>
      <c r="C3684" s="30"/>
      <c r="D3684" s="30"/>
      <c r="E3684" s="18">
        <v>9</v>
      </c>
      <c r="F3684" s="18">
        <v>13</v>
      </c>
      <c r="G3684" s="31">
        <f t="shared" si="588"/>
        <v>22</v>
      </c>
      <c r="H3684" s="32">
        <f>IFERROR(B3684/$G$3687,0)</f>
        <v>0</v>
      </c>
      <c r="I3684" s="32">
        <f t="shared" si="589"/>
        <v>0</v>
      </c>
      <c r="J3684" s="32">
        <f t="shared" si="589"/>
        <v>0</v>
      </c>
      <c r="K3684" s="32">
        <f t="shared" si="589"/>
        <v>0</v>
      </c>
      <c r="L3684" s="32">
        <f t="shared" si="589"/>
        <v>0</v>
      </c>
      <c r="M3684" s="21" t="s">
        <v>95</v>
      </c>
    </row>
    <row r="3685" spans="1:13" ht="20.25" customHeight="1">
      <c r="A3685" s="29" t="s">
        <v>114</v>
      </c>
      <c r="B3685" s="30"/>
      <c r="C3685" s="30"/>
      <c r="D3685" s="30"/>
      <c r="E3685" s="18">
        <v>6</v>
      </c>
      <c r="F3685" s="18">
        <v>16</v>
      </c>
      <c r="G3685" s="31">
        <f t="shared" si="588"/>
        <v>22</v>
      </c>
      <c r="H3685" s="32">
        <f>IFERROR(B3685/$G$3687,0)</f>
        <v>0</v>
      </c>
      <c r="I3685" s="32">
        <f t="shared" si="589"/>
        <v>0</v>
      </c>
      <c r="J3685" s="32">
        <f t="shared" si="589"/>
        <v>0</v>
      </c>
      <c r="K3685" s="32">
        <f t="shared" si="589"/>
        <v>0</v>
      </c>
      <c r="L3685" s="32">
        <f t="shared" si="589"/>
        <v>0</v>
      </c>
      <c r="M3685" s="21" t="s">
        <v>95</v>
      </c>
    </row>
    <row r="3686" spans="1:13" ht="20.25" customHeight="1">
      <c r="A3686" s="17" t="s">
        <v>105</v>
      </c>
      <c r="B3686" s="33">
        <f>IFERROR(AVERAGE(B3682:B3685),0)</f>
        <v>0</v>
      </c>
      <c r="C3686" s="33">
        <f>IFERROR(AVERAGE(C3682:C3685),0)</f>
        <v>0</v>
      </c>
      <c r="D3686" s="33">
        <f>IFERROR(AVERAGE(D3682:D3685),0)</f>
        <v>0</v>
      </c>
      <c r="E3686" s="33">
        <f>IFERROR(AVERAGE(E3682:E3685),0)</f>
        <v>8.5</v>
      </c>
      <c r="F3686" s="33">
        <f>IFERROR(AVERAGE(F3682:F3685),0)</f>
        <v>13.5</v>
      </c>
      <c r="G3686" s="33">
        <f>SUM(AVERAGE(G3682:G3685))</f>
        <v>22</v>
      </c>
      <c r="H3686" s="28">
        <f>AVERAGE(H3682:H3685)*0.2</f>
        <v>0</v>
      </c>
      <c r="I3686" s="28">
        <f>AVERAGE(I3682:I3685)*0.4</f>
        <v>0</v>
      </c>
      <c r="J3686" s="28">
        <f>AVERAGE(J3682:J3685)*0.6</f>
        <v>0</v>
      </c>
      <c r="K3686" s="28">
        <f>AVERAGE(K3682:K3685)*0.8</f>
        <v>0</v>
      </c>
      <c r="L3686" s="28">
        <f>AVERAGE(L3682:L3685)*1</f>
        <v>0</v>
      </c>
      <c r="M3686" s="28">
        <f>SUM(H3686:L3686)</f>
        <v>0</v>
      </c>
    </row>
    <row r="3687" spans="1:13" ht="20.25" customHeight="1">
      <c r="A3687" s="29" t="s">
        <v>121</v>
      </c>
      <c r="B3687" s="30"/>
      <c r="C3687" s="30"/>
      <c r="D3687" s="30"/>
      <c r="E3687" s="30"/>
      <c r="F3687" s="30"/>
      <c r="G3687" s="31">
        <f t="shared" si="588"/>
        <v>0</v>
      </c>
      <c r="H3687" s="32">
        <f>IFERROR(B3687/$G$3692,0)</f>
        <v>0</v>
      </c>
      <c r="I3687" s="32">
        <f>IFERROR(C3687/$G$3692,0)</f>
        <v>0</v>
      </c>
      <c r="J3687" s="32">
        <f>IFERROR(D3687/$G$3692,0)</f>
        <v>0</v>
      </c>
      <c r="K3687" s="32">
        <f>IFERROR(E3687/$G$3692,0)</f>
        <v>0</v>
      </c>
      <c r="L3687" s="32">
        <f>IFERROR(F3687/$G$3692,0)</f>
        <v>0</v>
      </c>
      <c r="M3687" s="21" t="s">
        <v>95</v>
      </c>
    </row>
    <row r="3688" spans="1:13" ht="20.25" customHeight="1">
      <c r="A3688" s="34" t="s">
        <v>115</v>
      </c>
      <c r="B3688" s="34"/>
      <c r="C3688" s="34"/>
      <c r="D3688" s="34"/>
      <c r="E3688" s="34"/>
      <c r="F3688" s="34"/>
      <c r="G3688" s="35">
        <v>22</v>
      </c>
      <c r="H3688" s="28" t="s">
        <v>95</v>
      </c>
      <c r="I3688" s="28" t="s">
        <v>95</v>
      </c>
      <c r="J3688" s="28" t="s">
        <v>95</v>
      </c>
      <c r="K3688" s="28" t="s">
        <v>95</v>
      </c>
      <c r="L3688" s="28" t="s">
        <v>95</v>
      </c>
      <c r="M3688" s="28">
        <f>(M3668+M3675+M3680+M3686)/4</f>
        <v>0.68060606060606066</v>
      </c>
    </row>
    <row r="3689" spans="1:13" ht="20.25" customHeight="1">
      <c r="A3689" s="36"/>
      <c r="B3689" s="36"/>
      <c r="C3689" s="36"/>
      <c r="D3689" s="36"/>
      <c r="E3689" s="36"/>
      <c r="F3689" s="36"/>
      <c r="G3689" s="36"/>
      <c r="H3689" s="36"/>
      <c r="I3689" s="36"/>
      <c r="J3689" s="36"/>
      <c r="K3689" s="36"/>
      <c r="L3689" s="36"/>
      <c r="M3689" s="36"/>
    </row>
    <row r="3690" spans="1:13" ht="20.25" customHeight="1">
      <c r="A3690" s="36"/>
      <c r="B3690" s="36"/>
      <c r="C3690" s="36"/>
      <c r="D3690" s="36"/>
      <c r="E3690" s="36"/>
      <c r="F3690" s="36"/>
      <c r="G3690" s="36"/>
      <c r="H3690" s="36"/>
      <c r="I3690" s="36"/>
      <c r="J3690" s="36"/>
      <c r="K3690" s="36"/>
      <c r="L3690" s="36"/>
      <c r="M3690" s="36"/>
    </row>
    <row r="3691" spans="1:13" ht="20.25" customHeight="1">
      <c r="A3691" s="7" t="s">
        <v>82</v>
      </c>
      <c r="B3691" s="8" t="s">
        <v>120</v>
      </c>
      <c r="C3691" s="8"/>
      <c r="D3691" s="8"/>
      <c r="E3691" s="8"/>
      <c r="F3691" s="8"/>
      <c r="G3691" s="8"/>
      <c r="H3691" s="8"/>
      <c r="I3691" s="8"/>
      <c r="J3691" s="8"/>
      <c r="K3691" s="9" t="s">
        <v>78</v>
      </c>
      <c r="L3691" s="10">
        <v>45115</v>
      </c>
      <c r="M3691" s="10"/>
    </row>
    <row r="3692" spans="1:13" ht="20.25" customHeight="1">
      <c r="A3692" s="8" t="s">
        <v>84</v>
      </c>
      <c r="B3692" s="8"/>
      <c r="C3692" s="8"/>
      <c r="D3692" s="8"/>
      <c r="E3692" s="8"/>
      <c r="F3692" s="8"/>
      <c r="G3692" s="8"/>
      <c r="H3692" s="8"/>
      <c r="I3692" s="8"/>
      <c r="J3692" s="8"/>
      <c r="K3692" s="8"/>
      <c r="L3692" s="8"/>
      <c r="M3692" s="8"/>
    </row>
    <row r="3693" spans="1:13" ht="20.25" customHeight="1">
      <c r="A3693" s="8"/>
      <c r="B3693" s="8"/>
      <c r="C3693" s="8"/>
      <c r="D3693" s="8"/>
      <c r="E3693" s="8"/>
      <c r="F3693" s="8"/>
      <c r="G3693" s="8"/>
      <c r="H3693" s="8"/>
      <c r="I3693" s="8"/>
      <c r="J3693" s="8"/>
      <c r="K3693" s="8"/>
      <c r="L3693" s="8"/>
      <c r="M3693" s="8"/>
    </row>
    <row r="3694" spans="1:13" ht="20.25" customHeight="1">
      <c r="A3694" s="11" t="s">
        <v>85</v>
      </c>
      <c r="B3694" s="8" t="s">
        <v>86</v>
      </c>
      <c r="C3694" s="8"/>
      <c r="D3694" s="8"/>
      <c r="E3694" s="8"/>
      <c r="F3694" s="8"/>
      <c r="G3694" s="8"/>
      <c r="H3694" s="8" t="s">
        <v>86</v>
      </c>
      <c r="I3694" s="8"/>
      <c r="J3694" s="8"/>
      <c r="K3694" s="8"/>
      <c r="L3694" s="8"/>
      <c r="M3694" s="8"/>
    </row>
    <row r="3695" spans="1:13" ht="20.25" customHeight="1">
      <c r="A3695" s="12" t="s">
        <v>87</v>
      </c>
      <c r="B3695" s="13" t="s">
        <v>88</v>
      </c>
      <c r="C3695" s="13" t="s">
        <v>89</v>
      </c>
      <c r="D3695" s="13" t="s">
        <v>90</v>
      </c>
      <c r="E3695" s="13" t="s">
        <v>91</v>
      </c>
      <c r="F3695" s="13" t="s">
        <v>92</v>
      </c>
      <c r="G3695" s="14" t="s">
        <v>93</v>
      </c>
      <c r="H3695" s="15" t="s">
        <v>88</v>
      </c>
      <c r="I3695" s="15" t="s">
        <v>89</v>
      </c>
      <c r="J3695" s="15" t="s">
        <v>90</v>
      </c>
      <c r="K3695" s="15" t="s">
        <v>91</v>
      </c>
      <c r="L3695" s="15" t="s">
        <v>92</v>
      </c>
      <c r="M3695" s="16" t="s">
        <v>93</v>
      </c>
    </row>
    <row r="3696" spans="1:13" ht="20.25" customHeight="1">
      <c r="A3696" s="17" t="s">
        <v>94</v>
      </c>
      <c r="B3696" s="18"/>
      <c r="C3696" s="18"/>
      <c r="D3696" s="18"/>
      <c r="E3696" s="18">
        <v>1</v>
      </c>
      <c r="F3696" s="18">
        <v>26</v>
      </c>
      <c r="G3696" s="14">
        <f>SUM(B3696:F3696)</f>
        <v>27</v>
      </c>
      <c r="H3696" s="19">
        <f>IFERROR(B3696/$G$3701,0)</f>
        <v>0</v>
      </c>
      <c r="I3696" s="19">
        <f t="shared" ref="I3696:L3698" si="590">IFERROR(C3696/$G$3701,0)</f>
        <v>0</v>
      </c>
      <c r="J3696" s="19">
        <f t="shared" si="590"/>
        <v>0</v>
      </c>
      <c r="K3696" s="19">
        <f t="shared" si="590"/>
        <v>3.7037037037037035E-2</v>
      </c>
      <c r="L3696" s="19">
        <f>IFERROR(F3696/$G$3701,0)</f>
        <v>0.96296296296296291</v>
      </c>
      <c r="M3696" s="20" t="s">
        <v>95</v>
      </c>
    </row>
    <row r="3697" spans="1:13" ht="20.25" customHeight="1">
      <c r="A3697" s="17" t="s">
        <v>96</v>
      </c>
      <c r="B3697" s="18"/>
      <c r="C3697" s="18"/>
      <c r="D3697" s="18"/>
      <c r="E3697" s="18">
        <v>1</v>
      </c>
      <c r="F3697" s="18">
        <v>26</v>
      </c>
      <c r="G3697" s="14">
        <f>SUM(B3697:F3697)</f>
        <v>27</v>
      </c>
      <c r="H3697" s="19">
        <f>IFERROR(B3697/$G$3701,0)</f>
        <v>0</v>
      </c>
      <c r="I3697" s="19">
        <f t="shared" si="590"/>
        <v>0</v>
      </c>
      <c r="J3697" s="19">
        <f t="shared" si="590"/>
        <v>0</v>
      </c>
      <c r="K3697" s="19">
        <f t="shared" si="590"/>
        <v>3.7037037037037035E-2</v>
      </c>
      <c r="L3697" s="19">
        <f t="shared" si="590"/>
        <v>0.96296296296296291</v>
      </c>
      <c r="M3697" s="21" t="s">
        <v>95</v>
      </c>
    </row>
    <row r="3698" spans="1:13" ht="20.25" customHeight="1">
      <c r="A3698" s="17" t="s">
        <v>97</v>
      </c>
      <c r="B3698" s="18"/>
      <c r="C3698" s="18"/>
      <c r="D3698" s="18"/>
      <c r="E3698" s="18">
        <v>1</v>
      </c>
      <c r="F3698" s="18">
        <v>26</v>
      </c>
      <c r="G3698" s="14">
        <f>SUM(B3698:F3698)</f>
        <v>27</v>
      </c>
      <c r="H3698" s="19">
        <f>IFERROR(B3698/$G$3701,0)</f>
        <v>0</v>
      </c>
      <c r="I3698" s="19">
        <f t="shared" si="590"/>
        <v>0</v>
      </c>
      <c r="J3698" s="19">
        <f t="shared" si="590"/>
        <v>0</v>
      </c>
      <c r="K3698" s="19">
        <f t="shared" si="590"/>
        <v>3.7037037037037035E-2</v>
      </c>
      <c r="L3698" s="19">
        <f t="shared" si="590"/>
        <v>0.96296296296296291</v>
      </c>
      <c r="M3698" s="21" t="s">
        <v>95</v>
      </c>
    </row>
    <row r="3699" spans="1:13" ht="20.25" customHeight="1">
      <c r="A3699" s="22" t="s">
        <v>98</v>
      </c>
      <c r="B3699" s="23">
        <f>IFERROR(AVERAGE(B3696:B3698),0)</f>
        <v>0</v>
      </c>
      <c r="C3699" s="23">
        <f>IFERROR(AVERAGE(C3696:C3698),0)</f>
        <v>0</v>
      </c>
      <c r="D3699" s="23">
        <f>IFERROR(AVERAGE(D3696:D3698),0)</f>
        <v>0</v>
      </c>
      <c r="E3699" s="23">
        <f>IFERROR(AVERAGE(E3696:E3698),0)</f>
        <v>1</v>
      </c>
      <c r="F3699" s="23">
        <f>IFERROR(AVERAGE(F3696:F3698),0)</f>
        <v>26</v>
      </c>
      <c r="G3699" s="23">
        <f>SUM(AVERAGE(G3696:G3698))</f>
        <v>27</v>
      </c>
      <c r="H3699" s="24">
        <f>AVERAGE(H3696:H3698)*0.2</f>
        <v>0</v>
      </c>
      <c r="I3699" s="24">
        <f>AVERAGE(I3696:I3698)*0.4</f>
        <v>0</v>
      </c>
      <c r="J3699" s="24">
        <f>AVERAGE(J3696:J3698)*0.6</f>
        <v>0</v>
      </c>
      <c r="K3699" s="24">
        <f>AVERAGE(K3696:K3698)*0.8</f>
        <v>2.9629629629629631E-2</v>
      </c>
      <c r="L3699" s="24">
        <f>AVERAGE(L3696:L3698)*1</f>
        <v>0.96296296296296291</v>
      </c>
      <c r="M3699" s="25">
        <f>SUM(H3699:L3699)</f>
        <v>0.99259259259259258</v>
      </c>
    </row>
    <row r="3700" spans="1:13" ht="20.25" customHeight="1">
      <c r="A3700" s="12" t="s">
        <v>99</v>
      </c>
      <c r="B3700" s="13" t="s">
        <v>88</v>
      </c>
      <c r="C3700" s="13" t="s">
        <v>89</v>
      </c>
      <c r="D3700" s="13" t="s">
        <v>90</v>
      </c>
      <c r="E3700" s="13" t="s">
        <v>91</v>
      </c>
      <c r="F3700" s="13" t="s">
        <v>92</v>
      </c>
      <c r="G3700" s="14" t="s">
        <v>93</v>
      </c>
      <c r="H3700" s="15" t="s">
        <v>88</v>
      </c>
      <c r="I3700" s="15" t="s">
        <v>89</v>
      </c>
      <c r="J3700" s="15" t="s">
        <v>90</v>
      </c>
      <c r="K3700" s="15" t="s">
        <v>91</v>
      </c>
      <c r="L3700" s="26" t="s">
        <v>92</v>
      </c>
      <c r="M3700" s="14" t="s">
        <v>93</v>
      </c>
    </row>
    <row r="3701" spans="1:13" ht="20.25" customHeight="1">
      <c r="A3701" s="17" t="s">
        <v>100</v>
      </c>
      <c r="B3701" s="18"/>
      <c r="C3701" s="18"/>
      <c r="D3701" s="18"/>
      <c r="E3701" s="18">
        <v>2</v>
      </c>
      <c r="F3701" s="18">
        <v>25</v>
      </c>
      <c r="G3701" s="14">
        <f>SUM(B3701:F3701)</f>
        <v>27</v>
      </c>
      <c r="H3701" s="19">
        <f t="shared" ref="H3701:L3705" si="591">IFERROR(B3701/$G$3706,0)</f>
        <v>0</v>
      </c>
      <c r="I3701" s="19">
        <f t="shared" si="591"/>
        <v>0</v>
      </c>
      <c r="J3701" s="19">
        <f t="shared" si="591"/>
        <v>0</v>
      </c>
      <c r="K3701" s="19">
        <f t="shared" si="591"/>
        <v>7.407407407407407E-2</v>
      </c>
      <c r="L3701" s="19">
        <f t="shared" si="591"/>
        <v>0.92592592592592593</v>
      </c>
      <c r="M3701" s="21" t="s">
        <v>95</v>
      </c>
    </row>
    <row r="3702" spans="1:13" ht="20.25" customHeight="1">
      <c r="A3702" s="17" t="s">
        <v>101</v>
      </c>
      <c r="B3702" s="18"/>
      <c r="C3702" s="18"/>
      <c r="D3702" s="18"/>
      <c r="E3702" s="18">
        <v>1</v>
      </c>
      <c r="F3702" s="18">
        <v>26</v>
      </c>
      <c r="G3702" s="14">
        <f>SUM(B3702:F3702)</f>
        <v>27</v>
      </c>
      <c r="H3702" s="19">
        <f t="shared" si="591"/>
        <v>0</v>
      </c>
      <c r="I3702" s="19">
        <f t="shared" si="591"/>
        <v>0</v>
      </c>
      <c r="J3702" s="19">
        <f t="shared" si="591"/>
        <v>0</v>
      </c>
      <c r="K3702" s="19">
        <f t="shared" si="591"/>
        <v>3.7037037037037035E-2</v>
      </c>
      <c r="L3702" s="19">
        <f t="shared" si="591"/>
        <v>0.96296296296296291</v>
      </c>
      <c r="M3702" s="21" t="s">
        <v>95</v>
      </c>
    </row>
    <row r="3703" spans="1:13" ht="20.25" customHeight="1">
      <c r="A3703" s="17" t="s">
        <v>102</v>
      </c>
      <c r="B3703" s="18"/>
      <c r="C3703" s="18"/>
      <c r="D3703" s="18"/>
      <c r="E3703" s="18"/>
      <c r="F3703" s="18">
        <v>27</v>
      </c>
      <c r="G3703" s="14">
        <f>SUM(B3703:F3703)</f>
        <v>27</v>
      </c>
      <c r="H3703" s="19">
        <f t="shared" si="591"/>
        <v>0</v>
      </c>
      <c r="I3703" s="19">
        <f t="shared" si="591"/>
        <v>0</v>
      </c>
      <c r="J3703" s="19">
        <f t="shared" si="591"/>
        <v>0</v>
      </c>
      <c r="K3703" s="19">
        <f t="shared" si="591"/>
        <v>0</v>
      </c>
      <c r="L3703" s="19">
        <f t="shared" si="591"/>
        <v>1</v>
      </c>
      <c r="M3703" s="21" t="s">
        <v>95</v>
      </c>
    </row>
    <row r="3704" spans="1:13" ht="20.25" customHeight="1">
      <c r="A3704" s="17" t="s">
        <v>103</v>
      </c>
      <c r="B3704" s="18"/>
      <c r="C3704" s="18"/>
      <c r="D3704" s="18"/>
      <c r="E3704" s="18">
        <v>2</v>
      </c>
      <c r="F3704" s="18">
        <v>25</v>
      </c>
      <c r="G3704" s="14">
        <f>SUM(B3704:F3704)</f>
        <v>27</v>
      </c>
      <c r="H3704" s="19">
        <f t="shared" si="591"/>
        <v>0</v>
      </c>
      <c r="I3704" s="19">
        <f t="shared" si="591"/>
        <v>0</v>
      </c>
      <c r="J3704" s="19">
        <f t="shared" si="591"/>
        <v>0</v>
      </c>
      <c r="K3704" s="19">
        <f t="shared" si="591"/>
        <v>7.407407407407407E-2</v>
      </c>
      <c r="L3704" s="19">
        <f t="shared" si="591"/>
        <v>0.92592592592592593</v>
      </c>
      <c r="M3704" s="21" t="s">
        <v>95</v>
      </c>
    </row>
    <row r="3705" spans="1:13" ht="20.25" customHeight="1">
      <c r="A3705" s="17" t="s">
        <v>104</v>
      </c>
      <c r="B3705" s="18"/>
      <c r="C3705" s="18"/>
      <c r="D3705" s="18"/>
      <c r="E3705" s="18">
        <v>1</v>
      </c>
      <c r="F3705" s="18">
        <v>26</v>
      </c>
      <c r="G3705" s="14">
        <f>SUM(B3705:F3705)</f>
        <v>27</v>
      </c>
      <c r="H3705" s="19">
        <f t="shared" si="591"/>
        <v>0</v>
      </c>
      <c r="I3705" s="19">
        <f t="shared" si="591"/>
        <v>0</v>
      </c>
      <c r="J3705" s="19">
        <f t="shared" si="591"/>
        <v>0</v>
      </c>
      <c r="K3705" s="19">
        <f t="shared" si="591"/>
        <v>3.7037037037037035E-2</v>
      </c>
      <c r="L3705" s="19">
        <f t="shared" si="591"/>
        <v>0.96296296296296291</v>
      </c>
      <c r="M3705" s="21"/>
    </row>
    <row r="3706" spans="1:13" ht="20.25" customHeight="1">
      <c r="A3706" s="22" t="s">
        <v>105</v>
      </c>
      <c r="B3706" s="23">
        <f>IFERROR(AVERAGE(B3701:B3705),0)</f>
        <v>0</v>
      </c>
      <c r="C3706" s="23">
        <f>IFERROR(AVERAGE(C3701:C3705),0)</f>
        <v>0</v>
      </c>
      <c r="D3706" s="23">
        <f>IFERROR(AVERAGE(D3701:D3705),0)</f>
        <v>0</v>
      </c>
      <c r="E3706" s="23">
        <f>IFERROR(AVERAGE(E3701:E3705),0)</f>
        <v>1.5</v>
      </c>
      <c r="F3706" s="23">
        <f>IFERROR(AVERAGE(F3701:F3705),0)</f>
        <v>25.8</v>
      </c>
      <c r="G3706" s="23">
        <f>SUM(AVERAGE(G3701:G3705))</f>
        <v>27</v>
      </c>
      <c r="H3706" s="25">
        <f>AVERAGE(H3701:H3705)*0.2</f>
        <v>0</v>
      </c>
      <c r="I3706" s="25">
        <f>AVERAGE(I3701:I3705)*0.4</f>
        <v>0</v>
      </c>
      <c r="J3706" s="25">
        <f>AVERAGE(J3701:J3705)*0.6</f>
        <v>0</v>
      </c>
      <c r="K3706" s="25">
        <f>AVERAGE(K3701:K3705)*0.8</f>
        <v>3.5555555555555556E-2</v>
      </c>
      <c r="L3706" s="25">
        <f>AVERAGE(L3701:L3705)*1</f>
        <v>0.95555555555555549</v>
      </c>
      <c r="M3706" s="25">
        <f>SUM(H3706:L3706)</f>
        <v>0.99111111111111105</v>
      </c>
    </row>
    <row r="3707" spans="1:13" ht="20.25" customHeight="1">
      <c r="A3707" s="12" t="s">
        <v>106</v>
      </c>
      <c r="B3707" s="13" t="s">
        <v>88</v>
      </c>
      <c r="C3707" s="13" t="s">
        <v>89</v>
      </c>
      <c r="D3707" s="13" t="s">
        <v>90</v>
      </c>
      <c r="E3707" s="13" t="s">
        <v>91</v>
      </c>
      <c r="F3707" s="13" t="s">
        <v>92</v>
      </c>
      <c r="G3707" s="14" t="s">
        <v>93</v>
      </c>
      <c r="H3707" s="15" t="s">
        <v>88</v>
      </c>
      <c r="I3707" s="15" t="s">
        <v>89</v>
      </c>
      <c r="J3707" s="15" t="s">
        <v>90</v>
      </c>
      <c r="K3707" s="15" t="s">
        <v>91</v>
      </c>
      <c r="L3707" s="26" t="s">
        <v>92</v>
      </c>
      <c r="M3707" s="14" t="s">
        <v>93</v>
      </c>
    </row>
    <row r="3708" spans="1:13" ht="20.25" customHeight="1">
      <c r="A3708" s="17" t="s">
        <v>107</v>
      </c>
      <c r="B3708" s="18"/>
      <c r="C3708" s="18"/>
      <c r="D3708" s="18"/>
      <c r="E3708" s="18">
        <v>5</v>
      </c>
      <c r="F3708" s="18">
        <v>22</v>
      </c>
      <c r="G3708" s="14">
        <f>SUM(B3708:F3708)</f>
        <v>27</v>
      </c>
      <c r="H3708" s="19">
        <f>IFERROR(B3708/$G$3713,0)</f>
        <v>0</v>
      </c>
      <c r="I3708" s="19">
        <f t="shared" ref="I3708:L3710" si="592">IFERROR(C3708/$G$3713,0)</f>
        <v>0</v>
      </c>
      <c r="J3708" s="19">
        <f t="shared" si="592"/>
        <v>0</v>
      </c>
      <c r="K3708" s="19">
        <f t="shared" si="592"/>
        <v>0.18518518518518517</v>
      </c>
      <c r="L3708" s="19">
        <f t="shared" si="592"/>
        <v>0.81481481481481477</v>
      </c>
      <c r="M3708" s="21" t="s">
        <v>95</v>
      </c>
    </row>
    <row r="3709" spans="1:13" ht="20.25" customHeight="1">
      <c r="A3709" s="17" t="s">
        <v>108</v>
      </c>
      <c r="B3709" s="18"/>
      <c r="C3709" s="18"/>
      <c r="D3709" s="18"/>
      <c r="E3709" s="18">
        <v>5</v>
      </c>
      <c r="F3709" s="18">
        <v>22</v>
      </c>
      <c r="G3709" s="14">
        <f>SUM(B3709:F3709)</f>
        <v>27</v>
      </c>
      <c r="H3709" s="19">
        <f>IFERROR(B3709/$G$3713,0)</f>
        <v>0</v>
      </c>
      <c r="I3709" s="19">
        <f t="shared" si="592"/>
        <v>0</v>
      </c>
      <c r="J3709" s="19">
        <f t="shared" si="592"/>
        <v>0</v>
      </c>
      <c r="K3709" s="19">
        <f t="shared" si="592"/>
        <v>0.18518518518518517</v>
      </c>
      <c r="L3709" s="19">
        <f t="shared" si="592"/>
        <v>0.81481481481481477</v>
      </c>
      <c r="M3709" s="21" t="s">
        <v>95</v>
      </c>
    </row>
    <row r="3710" spans="1:13" ht="20.25" customHeight="1">
      <c r="A3710" s="17" t="s">
        <v>109</v>
      </c>
      <c r="B3710" s="18"/>
      <c r="C3710" s="18">
        <v>2</v>
      </c>
      <c r="D3710" s="18"/>
      <c r="E3710" s="18">
        <v>5</v>
      </c>
      <c r="F3710" s="18">
        <v>20</v>
      </c>
      <c r="G3710" s="14">
        <f>SUM(B3710:F3710)</f>
        <v>27</v>
      </c>
      <c r="H3710" s="19">
        <f>IFERROR(B3710/$G$3713,0)</f>
        <v>0</v>
      </c>
      <c r="I3710" s="19">
        <f t="shared" si="592"/>
        <v>7.407407407407407E-2</v>
      </c>
      <c r="J3710" s="19">
        <f t="shared" si="592"/>
        <v>0</v>
      </c>
      <c r="K3710" s="19">
        <f t="shared" si="592"/>
        <v>0.18518518518518517</v>
      </c>
      <c r="L3710" s="19">
        <f t="shared" si="592"/>
        <v>0.7407407407407407</v>
      </c>
      <c r="M3710" s="21" t="s">
        <v>95</v>
      </c>
    </row>
    <row r="3711" spans="1:13" ht="20.25" customHeight="1">
      <c r="A3711" s="22" t="s">
        <v>105</v>
      </c>
      <c r="B3711" s="23">
        <f>IFERROR(AVERAGE(B3708:B3710),0)</f>
        <v>0</v>
      </c>
      <c r="C3711" s="23">
        <f>IFERROR(AVERAGE(C3708:C3710),0)</f>
        <v>2</v>
      </c>
      <c r="D3711" s="27">
        <f>IFERROR(AVERAGE(D3708:D3710),0)</f>
        <v>0</v>
      </c>
      <c r="E3711" s="27">
        <f>IFERROR(AVERAGE(E3708:E3710),0)</f>
        <v>5</v>
      </c>
      <c r="F3711" s="27">
        <f>IFERROR(AVERAGE(F3708:F3710),0)</f>
        <v>21.333333333333332</v>
      </c>
      <c r="G3711" s="27">
        <f>SUM(AVERAGE(G3708:G3710))</f>
        <v>27</v>
      </c>
      <c r="H3711" s="25">
        <f>AVERAGE(H3708:H3710)*0.2</f>
        <v>0</v>
      </c>
      <c r="I3711" s="25">
        <f>AVERAGE(I3708:I3710)*0.4</f>
        <v>9.876543209876543E-3</v>
      </c>
      <c r="J3711" s="25">
        <f>AVERAGE(J3708:J3710)*0.6</f>
        <v>0</v>
      </c>
      <c r="K3711" s="25">
        <f>AVERAGE(K3708:K3710)*0.8</f>
        <v>0.14814814814814817</v>
      </c>
      <c r="L3711" s="25">
        <f>AVERAGE(L3708:L3710)*1</f>
        <v>0.79012345679012341</v>
      </c>
      <c r="M3711" s="28">
        <f>SUM(H3711:L3711)</f>
        <v>0.94814814814814818</v>
      </c>
    </row>
    <row r="3712" spans="1:13" ht="20.25" customHeight="1">
      <c r="A3712" s="12" t="s">
        <v>110</v>
      </c>
      <c r="B3712" s="13" t="s">
        <v>88</v>
      </c>
      <c r="C3712" s="13" t="s">
        <v>89</v>
      </c>
      <c r="D3712" s="13" t="s">
        <v>90</v>
      </c>
      <c r="E3712" s="13" t="s">
        <v>91</v>
      </c>
      <c r="F3712" s="13" t="s">
        <v>92</v>
      </c>
      <c r="G3712" s="14" t="s">
        <v>93</v>
      </c>
      <c r="H3712" s="15" t="s">
        <v>88</v>
      </c>
      <c r="I3712" s="15" t="s">
        <v>89</v>
      </c>
      <c r="J3712" s="15" t="s">
        <v>90</v>
      </c>
      <c r="K3712" s="15" t="s">
        <v>91</v>
      </c>
      <c r="L3712" s="26" t="s">
        <v>92</v>
      </c>
      <c r="M3712" s="14" t="s">
        <v>93</v>
      </c>
    </row>
    <row r="3713" spans="1:13" ht="20.25" customHeight="1">
      <c r="A3713" s="29" t="s">
        <v>111</v>
      </c>
      <c r="B3713" s="30"/>
      <c r="C3713" s="30"/>
      <c r="D3713" s="30"/>
      <c r="E3713" s="18">
        <v>1</v>
      </c>
      <c r="F3713" s="18">
        <v>26</v>
      </c>
      <c r="G3713" s="31">
        <f t="shared" ref="G3713:G3718" si="593">SUM(B3713:F3713)</f>
        <v>27</v>
      </c>
      <c r="H3713" s="32">
        <f>IFERROR(B3713/$G$3718,0)</f>
        <v>0</v>
      </c>
      <c r="I3713" s="32">
        <f t="shared" ref="I3713:L3716" si="594">IFERROR(C3713/$G$3718,0)</f>
        <v>0</v>
      </c>
      <c r="J3713" s="32">
        <f t="shared" si="594"/>
        <v>0</v>
      </c>
      <c r="K3713" s="32">
        <f t="shared" si="594"/>
        <v>0</v>
      </c>
      <c r="L3713" s="32">
        <f t="shared" si="594"/>
        <v>0</v>
      </c>
      <c r="M3713" s="21" t="s">
        <v>95</v>
      </c>
    </row>
    <row r="3714" spans="1:13" ht="20.25" customHeight="1">
      <c r="A3714" s="29" t="s">
        <v>112</v>
      </c>
      <c r="B3714" s="30"/>
      <c r="C3714" s="30"/>
      <c r="D3714" s="30"/>
      <c r="E3714" s="18">
        <v>3</v>
      </c>
      <c r="F3714" s="18">
        <v>24</v>
      </c>
      <c r="G3714" s="31">
        <f t="shared" si="593"/>
        <v>27</v>
      </c>
      <c r="H3714" s="32">
        <f>IFERROR(B3714/$G$3718,0)</f>
        <v>0</v>
      </c>
      <c r="I3714" s="32">
        <f t="shared" si="594"/>
        <v>0</v>
      </c>
      <c r="J3714" s="32">
        <f t="shared" si="594"/>
        <v>0</v>
      </c>
      <c r="K3714" s="32">
        <f t="shared" si="594"/>
        <v>0</v>
      </c>
      <c r="L3714" s="32">
        <f t="shared" si="594"/>
        <v>0</v>
      </c>
      <c r="M3714" s="21" t="s">
        <v>95</v>
      </c>
    </row>
    <row r="3715" spans="1:13" ht="20.25" customHeight="1">
      <c r="A3715" s="29" t="s">
        <v>113</v>
      </c>
      <c r="B3715" s="30"/>
      <c r="C3715" s="30"/>
      <c r="D3715" s="30"/>
      <c r="E3715" s="18"/>
      <c r="F3715" s="18">
        <v>27</v>
      </c>
      <c r="G3715" s="31">
        <f t="shared" si="593"/>
        <v>27</v>
      </c>
      <c r="H3715" s="32">
        <f>IFERROR(B3715/$G$3718,0)</f>
        <v>0</v>
      </c>
      <c r="I3715" s="32">
        <f t="shared" si="594"/>
        <v>0</v>
      </c>
      <c r="J3715" s="32">
        <f t="shared" si="594"/>
        <v>0</v>
      </c>
      <c r="K3715" s="32">
        <f t="shared" si="594"/>
        <v>0</v>
      </c>
      <c r="L3715" s="32">
        <f t="shared" si="594"/>
        <v>0</v>
      </c>
      <c r="M3715" s="21" t="s">
        <v>95</v>
      </c>
    </row>
    <row r="3716" spans="1:13" ht="20.25" customHeight="1">
      <c r="A3716" s="29" t="s">
        <v>114</v>
      </c>
      <c r="B3716" s="30"/>
      <c r="C3716" s="30"/>
      <c r="D3716" s="30"/>
      <c r="E3716" s="18"/>
      <c r="F3716" s="18">
        <v>27</v>
      </c>
      <c r="G3716" s="31">
        <f t="shared" si="593"/>
        <v>27</v>
      </c>
      <c r="H3716" s="32">
        <f>IFERROR(B3716/$G$3718,0)</f>
        <v>0</v>
      </c>
      <c r="I3716" s="32">
        <f t="shared" si="594"/>
        <v>0</v>
      </c>
      <c r="J3716" s="32">
        <f t="shared" si="594"/>
        <v>0</v>
      </c>
      <c r="K3716" s="32">
        <f t="shared" si="594"/>
        <v>0</v>
      </c>
      <c r="L3716" s="32">
        <f t="shared" si="594"/>
        <v>0</v>
      </c>
      <c r="M3716" s="21" t="s">
        <v>95</v>
      </c>
    </row>
    <row r="3717" spans="1:13" ht="20.25" customHeight="1">
      <c r="A3717" s="17" t="s">
        <v>105</v>
      </c>
      <c r="B3717" s="33">
        <f>IFERROR(AVERAGE(B3713:B3716),0)</f>
        <v>0</v>
      </c>
      <c r="C3717" s="33">
        <f>IFERROR(AVERAGE(C3713:C3716),0)</f>
        <v>0</v>
      </c>
      <c r="D3717" s="33">
        <f>IFERROR(AVERAGE(D3713:D3716),0)</f>
        <v>0</v>
      </c>
      <c r="E3717" s="33">
        <f>IFERROR(AVERAGE(E3713:E3716),0)</f>
        <v>2</v>
      </c>
      <c r="F3717" s="33">
        <f>IFERROR(AVERAGE(F3713:F3716),0)</f>
        <v>26</v>
      </c>
      <c r="G3717" s="33">
        <f>SUM(AVERAGE(G3713:G3716))</f>
        <v>27</v>
      </c>
      <c r="H3717" s="28">
        <f>AVERAGE(H3713:H3716)*0.2</f>
        <v>0</v>
      </c>
      <c r="I3717" s="28">
        <f>AVERAGE(I3713:I3716)*0.4</f>
        <v>0</v>
      </c>
      <c r="J3717" s="28">
        <f>AVERAGE(J3713:J3716)*0.6</f>
        <v>0</v>
      </c>
      <c r="K3717" s="28">
        <f>AVERAGE(K3713:K3716)*0.8</f>
        <v>0</v>
      </c>
      <c r="L3717" s="28">
        <f>AVERAGE(L3713:L3716)*1</f>
        <v>0</v>
      </c>
      <c r="M3717" s="28">
        <f>SUM(H3717:L3717)</f>
        <v>0</v>
      </c>
    </row>
    <row r="3718" spans="1:13" ht="20.25" customHeight="1">
      <c r="A3718" s="29" t="s">
        <v>121</v>
      </c>
      <c r="B3718" s="30"/>
      <c r="C3718" s="30"/>
      <c r="D3718" s="30"/>
      <c r="E3718" s="30"/>
      <c r="F3718" s="30"/>
      <c r="G3718" s="31">
        <f t="shared" si="593"/>
        <v>0</v>
      </c>
      <c r="H3718" s="32">
        <f>IFERROR(B3718/$G$3723,0)</f>
        <v>0</v>
      </c>
      <c r="I3718" s="32">
        <f>IFERROR(C3718/$G$3723,0)</f>
        <v>0</v>
      </c>
      <c r="J3718" s="32">
        <f>IFERROR(D3718/$G$3723,0)</f>
        <v>0</v>
      </c>
      <c r="K3718" s="32">
        <f>IFERROR(E3718/$G$3723,0)</f>
        <v>0</v>
      </c>
      <c r="L3718" s="32">
        <f>IFERROR(F3718/$G$3723,0)</f>
        <v>0</v>
      </c>
      <c r="M3718" s="21" t="s">
        <v>95</v>
      </c>
    </row>
    <row r="3719" spans="1:13" ht="20.25" customHeight="1">
      <c r="A3719" s="34" t="s">
        <v>115</v>
      </c>
      <c r="B3719" s="34"/>
      <c r="C3719" s="34"/>
      <c r="D3719" s="34"/>
      <c r="E3719" s="34"/>
      <c r="F3719" s="34"/>
      <c r="G3719" s="35">
        <v>27</v>
      </c>
      <c r="H3719" s="28" t="s">
        <v>95</v>
      </c>
      <c r="I3719" s="28" t="s">
        <v>95</v>
      </c>
      <c r="J3719" s="28" t="s">
        <v>95</v>
      </c>
      <c r="K3719" s="28" t="s">
        <v>95</v>
      </c>
      <c r="L3719" s="28" t="s">
        <v>95</v>
      </c>
      <c r="M3719" s="28">
        <f>(M3699+M3706+M3711+M3717)/4</f>
        <v>0.73296296296296293</v>
      </c>
    </row>
    <row r="3720" spans="1:13" ht="20.25" customHeight="1">
      <c r="A3720" s="36"/>
      <c r="B3720" s="36"/>
      <c r="C3720" s="36"/>
      <c r="D3720" s="36"/>
      <c r="E3720" s="36"/>
      <c r="F3720" s="36"/>
      <c r="G3720" s="36"/>
      <c r="H3720" s="36"/>
      <c r="I3720" s="36"/>
      <c r="J3720" s="36"/>
      <c r="K3720" s="36"/>
      <c r="L3720" s="36"/>
      <c r="M3720" s="36"/>
    </row>
    <row r="3721" spans="1:13" ht="20.25" customHeight="1">
      <c r="A3721" s="36"/>
      <c r="B3721" s="36"/>
      <c r="C3721" s="36"/>
      <c r="D3721" s="36"/>
      <c r="E3721" s="36"/>
      <c r="F3721" s="36"/>
      <c r="G3721" s="36"/>
      <c r="H3721" s="36"/>
      <c r="I3721" s="36"/>
      <c r="J3721" s="36"/>
      <c r="K3721" s="36"/>
      <c r="L3721" s="36"/>
      <c r="M3721" s="36"/>
    </row>
    <row r="3722" spans="1:13" ht="20.25" customHeight="1">
      <c r="A3722" s="7" t="s">
        <v>82</v>
      </c>
      <c r="B3722" s="8" t="s">
        <v>1</v>
      </c>
      <c r="C3722" s="8"/>
      <c r="D3722" s="8"/>
      <c r="E3722" s="8"/>
      <c r="F3722" s="8"/>
      <c r="G3722" s="8"/>
      <c r="H3722" s="8"/>
      <c r="I3722" s="8"/>
      <c r="J3722" s="8"/>
      <c r="K3722" s="9" t="s">
        <v>78</v>
      </c>
      <c r="L3722" s="10">
        <v>45108</v>
      </c>
      <c r="M3722" s="10"/>
    </row>
    <row r="3723" spans="1:13" ht="20.25" customHeight="1">
      <c r="A3723" s="8" t="s">
        <v>84</v>
      </c>
      <c r="B3723" s="8"/>
      <c r="C3723" s="8"/>
      <c r="D3723" s="8"/>
      <c r="E3723" s="8"/>
      <c r="F3723" s="8"/>
      <c r="G3723" s="8"/>
      <c r="H3723" s="8"/>
      <c r="I3723" s="8"/>
      <c r="J3723" s="8"/>
      <c r="K3723" s="8"/>
      <c r="L3723" s="8"/>
      <c r="M3723" s="8"/>
    </row>
    <row r="3724" spans="1:13" ht="20.25" customHeight="1">
      <c r="A3724" s="8"/>
      <c r="B3724" s="8"/>
      <c r="C3724" s="8"/>
      <c r="D3724" s="8"/>
      <c r="E3724" s="8"/>
      <c r="F3724" s="8"/>
      <c r="G3724" s="8"/>
      <c r="H3724" s="8"/>
      <c r="I3724" s="8"/>
      <c r="J3724" s="8"/>
      <c r="K3724" s="8"/>
      <c r="L3724" s="8"/>
      <c r="M3724" s="8"/>
    </row>
    <row r="3725" spans="1:13" ht="20.25" customHeight="1">
      <c r="A3725" s="11" t="s">
        <v>85</v>
      </c>
      <c r="B3725" s="8" t="s">
        <v>86</v>
      </c>
      <c r="C3725" s="8"/>
      <c r="D3725" s="8"/>
      <c r="E3725" s="8"/>
      <c r="F3725" s="8"/>
      <c r="G3725" s="8"/>
      <c r="H3725" s="8" t="s">
        <v>86</v>
      </c>
      <c r="I3725" s="8"/>
      <c r="J3725" s="8"/>
      <c r="K3725" s="8"/>
      <c r="L3725" s="8"/>
      <c r="M3725" s="8"/>
    </row>
    <row r="3726" spans="1:13" ht="20.25" customHeight="1">
      <c r="A3726" s="12" t="s">
        <v>87</v>
      </c>
      <c r="B3726" s="13" t="s">
        <v>88</v>
      </c>
      <c r="C3726" s="13" t="s">
        <v>89</v>
      </c>
      <c r="D3726" s="13" t="s">
        <v>90</v>
      </c>
      <c r="E3726" s="13" t="s">
        <v>91</v>
      </c>
      <c r="F3726" s="13" t="s">
        <v>92</v>
      </c>
      <c r="G3726" s="14" t="s">
        <v>93</v>
      </c>
      <c r="H3726" s="15" t="s">
        <v>88</v>
      </c>
      <c r="I3726" s="15" t="s">
        <v>89</v>
      </c>
      <c r="J3726" s="15" t="s">
        <v>90</v>
      </c>
      <c r="K3726" s="15" t="s">
        <v>91</v>
      </c>
      <c r="L3726" s="15" t="s">
        <v>92</v>
      </c>
      <c r="M3726" s="16" t="s">
        <v>93</v>
      </c>
    </row>
    <row r="3727" spans="1:13" ht="20.25" customHeight="1">
      <c r="A3727" s="17" t="s">
        <v>94</v>
      </c>
      <c r="B3727" s="18"/>
      <c r="C3727" s="18"/>
      <c r="D3727" s="18"/>
      <c r="E3727" s="18">
        <v>1</v>
      </c>
      <c r="F3727" s="18">
        <v>21</v>
      </c>
      <c r="G3727" s="14">
        <f>SUM(B3727:F3727)</f>
        <v>22</v>
      </c>
      <c r="H3727" s="19">
        <f>IFERROR(B3727/$G$3732,0)</f>
        <v>0</v>
      </c>
      <c r="I3727" s="19">
        <f t="shared" ref="I3727:L3729" si="595">IFERROR(C3727/$G$3732,0)</f>
        <v>0</v>
      </c>
      <c r="J3727" s="19">
        <f t="shared" si="595"/>
        <v>0</v>
      </c>
      <c r="K3727" s="19">
        <f t="shared" si="595"/>
        <v>4.5454545454545456E-2</v>
      </c>
      <c r="L3727" s="19">
        <f>IFERROR(F3727/$G$3732,0)</f>
        <v>0.95454545454545459</v>
      </c>
      <c r="M3727" s="20" t="s">
        <v>95</v>
      </c>
    </row>
    <row r="3728" spans="1:13" ht="20.25" customHeight="1">
      <c r="A3728" s="17" t="s">
        <v>96</v>
      </c>
      <c r="B3728" s="18"/>
      <c r="C3728" s="18"/>
      <c r="D3728" s="18"/>
      <c r="E3728" s="18">
        <v>2</v>
      </c>
      <c r="F3728" s="18">
        <v>20</v>
      </c>
      <c r="G3728" s="14">
        <f>SUM(B3728:F3728)</f>
        <v>22</v>
      </c>
      <c r="H3728" s="19">
        <f>IFERROR(B3728/$G$3732,0)</f>
        <v>0</v>
      </c>
      <c r="I3728" s="19">
        <f t="shared" si="595"/>
        <v>0</v>
      </c>
      <c r="J3728" s="19">
        <f t="shared" si="595"/>
        <v>0</v>
      </c>
      <c r="K3728" s="19">
        <f t="shared" si="595"/>
        <v>9.0909090909090912E-2</v>
      </c>
      <c r="L3728" s="19">
        <f t="shared" si="595"/>
        <v>0.90909090909090906</v>
      </c>
      <c r="M3728" s="21" t="s">
        <v>95</v>
      </c>
    </row>
    <row r="3729" spans="1:13" ht="20.25" customHeight="1">
      <c r="A3729" s="17" t="s">
        <v>97</v>
      </c>
      <c r="B3729" s="18"/>
      <c r="C3729" s="18"/>
      <c r="D3729" s="18"/>
      <c r="E3729" s="18"/>
      <c r="F3729" s="18">
        <v>22</v>
      </c>
      <c r="G3729" s="14">
        <f>SUM(B3729:F3729)</f>
        <v>22</v>
      </c>
      <c r="H3729" s="19">
        <f>IFERROR(B3729/$G$3732,0)</f>
        <v>0</v>
      </c>
      <c r="I3729" s="19">
        <f t="shared" si="595"/>
        <v>0</v>
      </c>
      <c r="J3729" s="19">
        <f t="shared" si="595"/>
        <v>0</v>
      </c>
      <c r="K3729" s="19">
        <f t="shared" si="595"/>
        <v>0</v>
      </c>
      <c r="L3729" s="19">
        <f t="shared" si="595"/>
        <v>1</v>
      </c>
      <c r="M3729" s="21" t="s">
        <v>95</v>
      </c>
    </row>
    <row r="3730" spans="1:13" ht="20.25" customHeight="1">
      <c r="A3730" s="22" t="s">
        <v>98</v>
      </c>
      <c r="B3730" s="23">
        <f>IFERROR(AVERAGE(B3727:B3729),0)</f>
        <v>0</v>
      </c>
      <c r="C3730" s="23">
        <f>IFERROR(AVERAGE(C3727:C3729),0)</f>
        <v>0</v>
      </c>
      <c r="D3730" s="23">
        <f>IFERROR(AVERAGE(D3727:D3729),0)</f>
        <v>0</v>
      </c>
      <c r="E3730" s="23">
        <f>IFERROR(AVERAGE(E3727:E3729),0)</f>
        <v>1.5</v>
      </c>
      <c r="F3730" s="23">
        <f>IFERROR(AVERAGE(F3727:F3729),0)</f>
        <v>21</v>
      </c>
      <c r="G3730" s="23">
        <f>SUM(AVERAGE(G3727:G3729))</f>
        <v>22</v>
      </c>
      <c r="H3730" s="24">
        <f>AVERAGE(H3727:H3729)*0.2</f>
        <v>0</v>
      </c>
      <c r="I3730" s="24">
        <f>AVERAGE(I3727:I3729)*0.4</f>
        <v>0</v>
      </c>
      <c r="J3730" s="24">
        <f>AVERAGE(J3727:J3729)*0.6</f>
        <v>0</v>
      </c>
      <c r="K3730" s="24">
        <f>AVERAGE(K3727:K3729)*0.8</f>
        <v>3.6363636363636362E-2</v>
      </c>
      <c r="L3730" s="24">
        <f>AVERAGE(L3727:L3729)*1</f>
        <v>0.95454545454545459</v>
      </c>
      <c r="M3730" s="25">
        <f>SUM(H3730:L3730)</f>
        <v>0.99090909090909096</v>
      </c>
    </row>
    <row r="3731" spans="1:13" ht="20.25" customHeight="1">
      <c r="A3731" s="12" t="s">
        <v>99</v>
      </c>
      <c r="B3731" s="13" t="s">
        <v>88</v>
      </c>
      <c r="C3731" s="13" t="s">
        <v>89</v>
      </c>
      <c r="D3731" s="13" t="s">
        <v>90</v>
      </c>
      <c r="E3731" s="13" t="s">
        <v>91</v>
      </c>
      <c r="F3731" s="13" t="s">
        <v>92</v>
      </c>
      <c r="G3731" s="14" t="s">
        <v>93</v>
      </c>
      <c r="H3731" s="15" t="s">
        <v>88</v>
      </c>
      <c r="I3731" s="15" t="s">
        <v>89</v>
      </c>
      <c r="J3731" s="15" t="s">
        <v>90</v>
      </c>
      <c r="K3731" s="15" t="s">
        <v>91</v>
      </c>
      <c r="L3731" s="26" t="s">
        <v>92</v>
      </c>
      <c r="M3731" s="14" t="s">
        <v>93</v>
      </c>
    </row>
    <row r="3732" spans="1:13" ht="20.25" customHeight="1">
      <c r="A3732" s="17" t="s">
        <v>100</v>
      </c>
      <c r="B3732" s="18"/>
      <c r="C3732" s="18"/>
      <c r="D3732" s="18"/>
      <c r="E3732" s="18">
        <v>3</v>
      </c>
      <c r="F3732" s="18">
        <v>19</v>
      </c>
      <c r="G3732" s="14">
        <f>SUM(B3732:F3732)</f>
        <v>22</v>
      </c>
      <c r="H3732" s="19">
        <f t="shared" ref="H3732:L3736" si="596">IFERROR(B3732/$G$3737,0)</f>
        <v>0</v>
      </c>
      <c r="I3732" s="19">
        <f t="shared" si="596"/>
        <v>0</v>
      </c>
      <c r="J3732" s="19">
        <f t="shared" si="596"/>
        <v>0</v>
      </c>
      <c r="K3732" s="19">
        <f t="shared" si="596"/>
        <v>0.13636363636363635</v>
      </c>
      <c r="L3732" s="19">
        <f t="shared" si="596"/>
        <v>0.86363636363636365</v>
      </c>
      <c r="M3732" s="21" t="s">
        <v>95</v>
      </c>
    </row>
    <row r="3733" spans="1:13" ht="20.25" customHeight="1">
      <c r="A3733" s="17" t="s">
        <v>101</v>
      </c>
      <c r="B3733" s="18"/>
      <c r="C3733" s="18"/>
      <c r="D3733" s="18"/>
      <c r="E3733" s="18">
        <v>3</v>
      </c>
      <c r="F3733" s="18">
        <v>19</v>
      </c>
      <c r="G3733" s="14">
        <f>SUM(B3733:F3733)</f>
        <v>22</v>
      </c>
      <c r="H3733" s="19">
        <f t="shared" si="596"/>
        <v>0</v>
      </c>
      <c r="I3733" s="19">
        <f t="shared" si="596"/>
        <v>0</v>
      </c>
      <c r="J3733" s="19">
        <f t="shared" si="596"/>
        <v>0</v>
      </c>
      <c r="K3733" s="19">
        <f t="shared" si="596"/>
        <v>0.13636363636363635</v>
      </c>
      <c r="L3733" s="19">
        <f t="shared" si="596"/>
        <v>0.86363636363636365</v>
      </c>
      <c r="M3733" s="21" t="s">
        <v>95</v>
      </c>
    </row>
    <row r="3734" spans="1:13" ht="20.25" customHeight="1">
      <c r="A3734" s="17" t="s">
        <v>102</v>
      </c>
      <c r="B3734" s="18"/>
      <c r="C3734" s="18"/>
      <c r="D3734" s="18"/>
      <c r="E3734" s="18">
        <v>1</v>
      </c>
      <c r="F3734" s="18">
        <v>21</v>
      </c>
      <c r="G3734" s="14">
        <f>SUM(B3734:F3734)</f>
        <v>22</v>
      </c>
      <c r="H3734" s="19">
        <f t="shared" si="596"/>
        <v>0</v>
      </c>
      <c r="I3734" s="19">
        <f t="shared" si="596"/>
        <v>0</v>
      </c>
      <c r="J3734" s="19">
        <f t="shared" si="596"/>
        <v>0</v>
      </c>
      <c r="K3734" s="19">
        <f t="shared" si="596"/>
        <v>4.5454545454545456E-2</v>
      </c>
      <c r="L3734" s="19">
        <f t="shared" si="596"/>
        <v>0.95454545454545459</v>
      </c>
      <c r="M3734" s="21" t="s">
        <v>95</v>
      </c>
    </row>
    <row r="3735" spans="1:13" ht="20.25" customHeight="1">
      <c r="A3735" s="17" t="s">
        <v>103</v>
      </c>
      <c r="B3735" s="18"/>
      <c r="C3735" s="18"/>
      <c r="D3735" s="18"/>
      <c r="E3735" s="18">
        <v>2</v>
      </c>
      <c r="F3735" s="18">
        <v>20</v>
      </c>
      <c r="G3735" s="14">
        <f>SUM(B3735:F3735)</f>
        <v>22</v>
      </c>
      <c r="H3735" s="19">
        <f t="shared" si="596"/>
        <v>0</v>
      </c>
      <c r="I3735" s="19">
        <f t="shared" si="596"/>
        <v>0</v>
      </c>
      <c r="J3735" s="19">
        <f t="shared" si="596"/>
        <v>0</v>
      </c>
      <c r="K3735" s="19">
        <f t="shared" si="596"/>
        <v>9.0909090909090912E-2</v>
      </c>
      <c r="L3735" s="19">
        <f t="shared" si="596"/>
        <v>0.90909090909090906</v>
      </c>
      <c r="M3735" s="21" t="s">
        <v>95</v>
      </c>
    </row>
    <row r="3736" spans="1:13" ht="20.25" customHeight="1">
      <c r="A3736" s="17" t="s">
        <v>104</v>
      </c>
      <c r="B3736" s="18"/>
      <c r="C3736" s="18"/>
      <c r="D3736" s="18"/>
      <c r="E3736" s="18">
        <v>1</v>
      </c>
      <c r="F3736" s="18">
        <v>21</v>
      </c>
      <c r="G3736" s="14">
        <f>SUM(B3736:F3736)</f>
        <v>22</v>
      </c>
      <c r="H3736" s="19">
        <f t="shared" si="596"/>
        <v>0</v>
      </c>
      <c r="I3736" s="19">
        <f t="shared" si="596"/>
        <v>0</v>
      </c>
      <c r="J3736" s="19">
        <f t="shared" si="596"/>
        <v>0</v>
      </c>
      <c r="K3736" s="19">
        <f t="shared" si="596"/>
        <v>4.5454545454545456E-2</v>
      </c>
      <c r="L3736" s="19">
        <f t="shared" si="596"/>
        <v>0.95454545454545459</v>
      </c>
      <c r="M3736" s="21"/>
    </row>
    <row r="3737" spans="1:13" ht="20.25" customHeight="1">
      <c r="A3737" s="22" t="s">
        <v>105</v>
      </c>
      <c r="B3737" s="23">
        <f>IFERROR(AVERAGE(B3732:B3736),0)</f>
        <v>0</v>
      </c>
      <c r="C3737" s="23">
        <f>IFERROR(AVERAGE(C3732:C3736),0)</f>
        <v>0</v>
      </c>
      <c r="D3737" s="23">
        <f>IFERROR(AVERAGE(D3732:D3736),0)</f>
        <v>0</v>
      </c>
      <c r="E3737" s="23">
        <f>IFERROR(AVERAGE(E3732:E3736),0)</f>
        <v>2</v>
      </c>
      <c r="F3737" s="23">
        <f>IFERROR(AVERAGE(F3732:F3736),0)</f>
        <v>20</v>
      </c>
      <c r="G3737" s="23">
        <f>SUM(AVERAGE(G3732:G3736))</f>
        <v>22</v>
      </c>
      <c r="H3737" s="25">
        <f>AVERAGE(H3732:H3736)*0.2</f>
        <v>0</v>
      </c>
      <c r="I3737" s="25">
        <f>AVERAGE(I3732:I3736)*0.4</f>
        <v>0</v>
      </c>
      <c r="J3737" s="25">
        <f>AVERAGE(J3732:J3736)*0.6</f>
        <v>0</v>
      </c>
      <c r="K3737" s="25">
        <f>AVERAGE(K3732:K3736)*0.8</f>
        <v>7.2727272727272738E-2</v>
      </c>
      <c r="L3737" s="25">
        <f>AVERAGE(L3732:L3736)*1</f>
        <v>0.90909090909090895</v>
      </c>
      <c r="M3737" s="25">
        <f>SUM(H3737:L3737)</f>
        <v>0.9818181818181817</v>
      </c>
    </row>
    <row r="3738" spans="1:13" ht="20.25" customHeight="1">
      <c r="A3738" s="12" t="s">
        <v>106</v>
      </c>
      <c r="B3738" s="13" t="s">
        <v>88</v>
      </c>
      <c r="C3738" s="13" t="s">
        <v>89</v>
      </c>
      <c r="D3738" s="13" t="s">
        <v>90</v>
      </c>
      <c r="E3738" s="13" t="s">
        <v>91</v>
      </c>
      <c r="F3738" s="13" t="s">
        <v>92</v>
      </c>
      <c r="G3738" s="14" t="s">
        <v>93</v>
      </c>
      <c r="H3738" s="15" t="s">
        <v>88</v>
      </c>
      <c r="I3738" s="15" t="s">
        <v>89</v>
      </c>
      <c r="J3738" s="15" t="s">
        <v>90</v>
      </c>
      <c r="K3738" s="15" t="s">
        <v>91</v>
      </c>
      <c r="L3738" s="26" t="s">
        <v>92</v>
      </c>
      <c r="M3738" s="14" t="s">
        <v>93</v>
      </c>
    </row>
    <row r="3739" spans="1:13" ht="20.25" customHeight="1">
      <c r="A3739" s="17" t="s">
        <v>107</v>
      </c>
      <c r="B3739" s="18"/>
      <c r="C3739" s="18"/>
      <c r="D3739" s="18"/>
      <c r="E3739" s="18">
        <v>7</v>
      </c>
      <c r="F3739" s="18">
        <v>15</v>
      </c>
      <c r="G3739" s="14">
        <f>SUM(B3739:F3739)</f>
        <v>22</v>
      </c>
      <c r="H3739" s="19">
        <f>IFERROR(B3739/$G$3744,0)</f>
        <v>0</v>
      </c>
      <c r="I3739" s="19">
        <f t="shared" ref="I3739:L3741" si="597">IFERROR(C3739/$G$3744,0)</f>
        <v>0</v>
      </c>
      <c r="J3739" s="19">
        <f t="shared" si="597"/>
        <v>0</v>
      </c>
      <c r="K3739" s="19">
        <f t="shared" si="597"/>
        <v>0.31818181818181818</v>
      </c>
      <c r="L3739" s="19">
        <f t="shared" si="597"/>
        <v>0.68181818181818177</v>
      </c>
      <c r="M3739" s="21" t="s">
        <v>95</v>
      </c>
    </row>
    <row r="3740" spans="1:13" ht="20.25" customHeight="1">
      <c r="A3740" s="17" t="s">
        <v>108</v>
      </c>
      <c r="B3740" s="18"/>
      <c r="C3740" s="18"/>
      <c r="D3740" s="18">
        <v>2</v>
      </c>
      <c r="E3740" s="18">
        <v>3</v>
      </c>
      <c r="F3740" s="18">
        <v>17</v>
      </c>
      <c r="G3740" s="14">
        <f>SUM(B3740:F3740)</f>
        <v>22</v>
      </c>
      <c r="H3740" s="19">
        <f>IFERROR(B3740/$G$3744,0)</f>
        <v>0</v>
      </c>
      <c r="I3740" s="19">
        <f t="shared" si="597"/>
        <v>0</v>
      </c>
      <c r="J3740" s="19">
        <f t="shared" si="597"/>
        <v>9.0909090909090912E-2</v>
      </c>
      <c r="K3740" s="19">
        <f t="shared" si="597"/>
        <v>0.13636363636363635</v>
      </c>
      <c r="L3740" s="19">
        <f t="shared" si="597"/>
        <v>0.77272727272727271</v>
      </c>
      <c r="M3740" s="21" t="s">
        <v>95</v>
      </c>
    </row>
    <row r="3741" spans="1:13" ht="20.25" customHeight="1">
      <c r="A3741" s="17" t="s">
        <v>109</v>
      </c>
      <c r="B3741" s="18"/>
      <c r="C3741" s="18">
        <v>1</v>
      </c>
      <c r="D3741" s="18">
        <v>3</v>
      </c>
      <c r="E3741" s="18">
        <v>4</v>
      </c>
      <c r="F3741" s="18">
        <v>14</v>
      </c>
      <c r="G3741" s="14">
        <f>SUM(B3741:F3741)</f>
        <v>22</v>
      </c>
      <c r="H3741" s="19">
        <f>IFERROR(B3741/$G$3744,0)</f>
        <v>0</v>
      </c>
      <c r="I3741" s="19">
        <f t="shared" si="597"/>
        <v>4.5454545454545456E-2</v>
      </c>
      <c r="J3741" s="19">
        <f t="shared" si="597"/>
        <v>0.13636363636363635</v>
      </c>
      <c r="K3741" s="19">
        <f t="shared" si="597"/>
        <v>0.18181818181818182</v>
      </c>
      <c r="L3741" s="19">
        <f t="shared" si="597"/>
        <v>0.63636363636363635</v>
      </c>
      <c r="M3741" s="21" t="s">
        <v>95</v>
      </c>
    </row>
    <row r="3742" spans="1:13" ht="20.25" customHeight="1">
      <c r="A3742" s="22" t="s">
        <v>105</v>
      </c>
      <c r="B3742" s="23">
        <f>IFERROR(AVERAGE(B3739:B3741),0)</f>
        <v>0</v>
      </c>
      <c r="C3742" s="23">
        <f>IFERROR(AVERAGE(C3739:C3741),0)</f>
        <v>1</v>
      </c>
      <c r="D3742" s="27">
        <f>IFERROR(AVERAGE(D3739:D3741),0)</f>
        <v>2.5</v>
      </c>
      <c r="E3742" s="27">
        <f>IFERROR(AVERAGE(E3739:E3741),0)</f>
        <v>4.666666666666667</v>
      </c>
      <c r="F3742" s="27">
        <f>IFERROR(AVERAGE(F3739:F3741),0)</f>
        <v>15.333333333333334</v>
      </c>
      <c r="G3742" s="27">
        <f>SUM(AVERAGE(G3739:G3741))</f>
        <v>22</v>
      </c>
      <c r="H3742" s="25">
        <f>AVERAGE(H3739:H3741)*0.2</f>
        <v>0</v>
      </c>
      <c r="I3742" s="25">
        <f>AVERAGE(I3739:I3741)*0.4</f>
        <v>6.0606060606060615E-3</v>
      </c>
      <c r="J3742" s="25">
        <f>AVERAGE(J3739:J3741)*0.6</f>
        <v>4.5454545454545456E-2</v>
      </c>
      <c r="K3742" s="25">
        <f>AVERAGE(K3739:K3741)*0.8</f>
        <v>0.16969696969696971</v>
      </c>
      <c r="L3742" s="25">
        <f>AVERAGE(L3739:L3741)*1</f>
        <v>0.69696969696969691</v>
      </c>
      <c r="M3742" s="28">
        <f>SUM(H3742:L3742)</f>
        <v>0.9181818181818181</v>
      </c>
    </row>
    <row r="3743" spans="1:13" ht="20.25" customHeight="1">
      <c r="A3743" s="12" t="s">
        <v>110</v>
      </c>
      <c r="B3743" s="13" t="s">
        <v>88</v>
      </c>
      <c r="C3743" s="13" t="s">
        <v>89</v>
      </c>
      <c r="D3743" s="13" t="s">
        <v>90</v>
      </c>
      <c r="E3743" s="13" t="s">
        <v>91</v>
      </c>
      <c r="F3743" s="13" t="s">
        <v>92</v>
      </c>
      <c r="G3743" s="14" t="s">
        <v>93</v>
      </c>
      <c r="H3743" s="15" t="s">
        <v>88</v>
      </c>
      <c r="I3743" s="15" t="s">
        <v>89</v>
      </c>
      <c r="J3743" s="15" t="s">
        <v>90</v>
      </c>
      <c r="K3743" s="15" t="s">
        <v>91</v>
      </c>
      <c r="L3743" s="26" t="s">
        <v>92</v>
      </c>
      <c r="M3743" s="14" t="s">
        <v>93</v>
      </c>
    </row>
    <row r="3744" spans="1:13" ht="20.25" customHeight="1">
      <c r="A3744" s="29" t="s">
        <v>111</v>
      </c>
      <c r="B3744" s="30"/>
      <c r="C3744" s="30"/>
      <c r="D3744" s="30"/>
      <c r="E3744" s="18">
        <v>7</v>
      </c>
      <c r="F3744" s="18">
        <v>15</v>
      </c>
      <c r="G3744" s="31">
        <f t="shared" ref="G3744:G3749" si="598">SUM(B3744:F3744)</f>
        <v>22</v>
      </c>
      <c r="H3744" s="32">
        <f>IFERROR(B3744/$G$3749,0)</f>
        <v>0</v>
      </c>
      <c r="I3744" s="32">
        <f t="shared" ref="I3744:L3747" si="599">IFERROR(C3744/$G$3749,0)</f>
        <v>0</v>
      </c>
      <c r="J3744" s="32">
        <f t="shared" si="599"/>
        <v>0</v>
      </c>
      <c r="K3744" s="32">
        <f t="shared" si="599"/>
        <v>0</v>
      </c>
      <c r="L3744" s="32">
        <f t="shared" si="599"/>
        <v>0</v>
      </c>
      <c r="M3744" s="21" t="s">
        <v>95</v>
      </c>
    </row>
    <row r="3745" spans="1:13" ht="20.25" customHeight="1">
      <c r="A3745" s="29" t="s">
        <v>112</v>
      </c>
      <c r="B3745" s="30"/>
      <c r="C3745" s="30"/>
      <c r="D3745" s="30"/>
      <c r="E3745" s="18">
        <v>7</v>
      </c>
      <c r="F3745" s="18">
        <v>15</v>
      </c>
      <c r="G3745" s="31">
        <f t="shared" si="598"/>
        <v>22</v>
      </c>
      <c r="H3745" s="32">
        <f>IFERROR(B3745/$G$3749,0)</f>
        <v>0</v>
      </c>
      <c r="I3745" s="32">
        <f t="shared" si="599"/>
        <v>0</v>
      </c>
      <c r="J3745" s="32">
        <f t="shared" si="599"/>
        <v>0</v>
      </c>
      <c r="K3745" s="32">
        <f t="shared" si="599"/>
        <v>0</v>
      </c>
      <c r="L3745" s="32">
        <f t="shared" si="599"/>
        <v>0</v>
      </c>
      <c r="M3745" s="21" t="s">
        <v>95</v>
      </c>
    </row>
    <row r="3746" spans="1:13" ht="20.25" customHeight="1">
      <c r="A3746" s="29" t="s">
        <v>113</v>
      </c>
      <c r="B3746" s="30"/>
      <c r="C3746" s="30"/>
      <c r="D3746" s="30">
        <v>1</v>
      </c>
      <c r="E3746" s="18">
        <v>2</v>
      </c>
      <c r="F3746" s="18">
        <v>19</v>
      </c>
      <c r="G3746" s="31">
        <f t="shared" si="598"/>
        <v>22</v>
      </c>
      <c r="H3746" s="32">
        <f>IFERROR(B3746/$G$3749,0)</f>
        <v>0</v>
      </c>
      <c r="I3746" s="32">
        <f t="shared" si="599"/>
        <v>0</v>
      </c>
      <c r="J3746" s="32">
        <f t="shared" si="599"/>
        <v>0</v>
      </c>
      <c r="K3746" s="32">
        <f t="shared" si="599"/>
        <v>0</v>
      </c>
      <c r="L3746" s="32">
        <f t="shared" si="599"/>
        <v>0</v>
      </c>
      <c r="M3746" s="21" t="s">
        <v>95</v>
      </c>
    </row>
    <row r="3747" spans="1:13" ht="20.25" customHeight="1">
      <c r="A3747" s="29" t="s">
        <v>114</v>
      </c>
      <c r="B3747" s="30"/>
      <c r="C3747" s="30">
        <v>1</v>
      </c>
      <c r="D3747" s="30"/>
      <c r="E3747" s="18">
        <v>2</v>
      </c>
      <c r="F3747" s="18">
        <v>19</v>
      </c>
      <c r="G3747" s="31">
        <f t="shared" si="598"/>
        <v>22</v>
      </c>
      <c r="H3747" s="32">
        <f>IFERROR(B3747/$G$3749,0)</f>
        <v>0</v>
      </c>
      <c r="I3747" s="32">
        <f t="shared" si="599"/>
        <v>0</v>
      </c>
      <c r="J3747" s="32">
        <f t="shared" si="599"/>
        <v>0</v>
      </c>
      <c r="K3747" s="32">
        <f t="shared" si="599"/>
        <v>0</v>
      </c>
      <c r="L3747" s="32">
        <f t="shared" si="599"/>
        <v>0</v>
      </c>
      <c r="M3747" s="21" t="s">
        <v>95</v>
      </c>
    </row>
    <row r="3748" spans="1:13" ht="20.25" customHeight="1">
      <c r="A3748" s="17" t="s">
        <v>105</v>
      </c>
      <c r="B3748" s="33">
        <f>IFERROR(AVERAGE(B3744:B3747),0)</f>
        <v>0</v>
      </c>
      <c r="C3748" s="33">
        <f>IFERROR(AVERAGE(C3744:C3747),0)</f>
        <v>1</v>
      </c>
      <c r="D3748" s="33">
        <f>IFERROR(AVERAGE(D3744:D3747),0)</f>
        <v>1</v>
      </c>
      <c r="E3748" s="33">
        <f>IFERROR(AVERAGE(E3744:E3747),0)</f>
        <v>4.5</v>
      </c>
      <c r="F3748" s="33">
        <f>IFERROR(AVERAGE(F3744:F3747),0)</f>
        <v>17</v>
      </c>
      <c r="G3748" s="33">
        <f>SUM(AVERAGE(G3744:G3747))</f>
        <v>22</v>
      </c>
      <c r="H3748" s="28">
        <f>AVERAGE(H3744:H3747)*0.2</f>
        <v>0</v>
      </c>
      <c r="I3748" s="28">
        <f>AVERAGE(I3744:I3747)*0.4</f>
        <v>0</v>
      </c>
      <c r="J3748" s="28">
        <f>AVERAGE(J3744:J3747)*0.6</f>
        <v>0</v>
      </c>
      <c r="K3748" s="28">
        <f>AVERAGE(K3744:K3747)*0.8</f>
        <v>0</v>
      </c>
      <c r="L3748" s="28">
        <f>AVERAGE(L3744:L3747)*1</f>
        <v>0</v>
      </c>
      <c r="M3748" s="28">
        <f>SUM(H3748:L3748)</f>
        <v>0</v>
      </c>
    </row>
    <row r="3749" spans="1:13" ht="20.25" customHeight="1">
      <c r="A3749" s="29" t="s">
        <v>121</v>
      </c>
      <c r="B3749" s="30"/>
      <c r="C3749" s="30"/>
      <c r="D3749" s="30"/>
      <c r="E3749" s="30"/>
      <c r="F3749" s="30"/>
      <c r="G3749" s="31">
        <f t="shared" si="598"/>
        <v>0</v>
      </c>
      <c r="H3749" s="32">
        <f>IFERROR(B3749/$G$3754,0)</f>
        <v>0</v>
      </c>
      <c r="I3749" s="32">
        <f>IFERROR(C3749/$G$3754,0)</f>
        <v>0</v>
      </c>
      <c r="J3749" s="32">
        <f>IFERROR(D3749/$G$3754,0)</f>
        <v>0</v>
      </c>
      <c r="K3749" s="32">
        <f>IFERROR(E3749/$G$3754,0)</f>
        <v>0</v>
      </c>
      <c r="L3749" s="32">
        <f>IFERROR(F3749/$G$3754,0)</f>
        <v>0</v>
      </c>
      <c r="M3749" s="21" t="s">
        <v>95</v>
      </c>
    </row>
    <row r="3750" spans="1:13" ht="20.25" customHeight="1">
      <c r="A3750" s="34" t="s">
        <v>115</v>
      </c>
      <c r="B3750" s="34"/>
      <c r="C3750" s="34"/>
      <c r="D3750" s="34"/>
      <c r="E3750" s="34"/>
      <c r="F3750" s="34"/>
      <c r="G3750" s="35">
        <v>22</v>
      </c>
      <c r="H3750" s="28" t="s">
        <v>95</v>
      </c>
      <c r="I3750" s="28" t="s">
        <v>95</v>
      </c>
      <c r="J3750" s="28" t="s">
        <v>95</v>
      </c>
      <c r="K3750" s="28" t="s">
        <v>95</v>
      </c>
      <c r="L3750" s="28" t="s">
        <v>95</v>
      </c>
      <c r="M3750" s="28">
        <f>(M3730+M3737+M3742+M3748)/4</f>
        <v>0.72272727272727266</v>
      </c>
    </row>
  </sheetData>
  <mergeCells count="960">
    <mergeCell ref="A3723:G3724"/>
    <mergeCell ref="H3723:M3724"/>
    <mergeCell ref="B3725:G3725"/>
    <mergeCell ref="H3725:M3725"/>
    <mergeCell ref="A3750:F3750"/>
    <mergeCell ref="A3692:G3693"/>
    <mergeCell ref="H3692:M3693"/>
    <mergeCell ref="B3694:G3694"/>
    <mergeCell ref="H3694:M3694"/>
    <mergeCell ref="A3719:F3719"/>
    <mergeCell ref="B3722:G3722"/>
    <mergeCell ref="H3722:J3722"/>
    <mergeCell ref="L3722:M3722"/>
    <mergeCell ref="A3661:G3662"/>
    <mergeCell ref="H3661:M3662"/>
    <mergeCell ref="B3663:G3663"/>
    <mergeCell ref="H3663:M3663"/>
    <mergeCell ref="A3688:F3688"/>
    <mergeCell ref="B3691:G3691"/>
    <mergeCell ref="H3691:J3691"/>
    <mergeCell ref="L3691:M3691"/>
    <mergeCell ref="A3630:G3631"/>
    <mergeCell ref="H3630:M3631"/>
    <mergeCell ref="B3632:G3632"/>
    <mergeCell ref="H3632:M3632"/>
    <mergeCell ref="A3657:F3657"/>
    <mergeCell ref="B3660:G3660"/>
    <mergeCell ref="H3660:J3660"/>
    <mergeCell ref="L3660:M3660"/>
    <mergeCell ref="A3599:G3600"/>
    <mergeCell ref="H3599:M3600"/>
    <mergeCell ref="B3601:G3601"/>
    <mergeCell ref="H3601:M3601"/>
    <mergeCell ref="A3626:F3626"/>
    <mergeCell ref="B3629:G3629"/>
    <mergeCell ref="H3629:J3629"/>
    <mergeCell ref="L3629:M3629"/>
    <mergeCell ref="A3568:G3569"/>
    <mergeCell ref="H3568:M3569"/>
    <mergeCell ref="B3570:G3570"/>
    <mergeCell ref="H3570:M3570"/>
    <mergeCell ref="A3595:F3595"/>
    <mergeCell ref="B3598:G3598"/>
    <mergeCell ref="H3598:J3598"/>
    <mergeCell ref="L3598:M3598"/>
    <mergeCell ref="A3537:G3538"/>
    <mergeCell ref="H3537:M3538"/>
    <mergeCell ref="B3539:G3539"/>
    <mergeCell ref="H3539:M3539"/>
    <mergeCell ref="A3564:F3564"/>
    <mergeCell ref="B3567:G3567"/>
    <mergeCell ref="H3567:J3567"/>
    <mergeCell ref="L3567:M3567"/>
    <mergeCell ref="A3506:G3507"/>
    <mergeCell ref="H3506:M3507"/>
    <mergeCell ref="B3508:G3508"/>
    <mergeCell ref="H3508:M3508"/>
    <mergeCell ref="A3533:F3533"/>
    <mergeCell ref="B3536:G3536"/>
    <mergeCell ref="H3536:J3536"/>
    <mergeCell ref="L3536:M3536"/>
    <mergeCell ref="A3475:G3476"/>
    <mergeCell ref="H3475:M3476"/>
    <mergeCell ref="B3477:G3477"/>
    <mergeCell ref="H3477:M3477"/>
    <mergeCell ref="A3502:F3502"/>
    <mergeCell ref="B3505:G3505"/>
    <mergeCell ref="H3505:J3505"/>
    <mergeCell ref="L3505:M3505"/>
    <mergeCell ref="A3444:G3445"/>
    <mergeCell ref="H3444:M3445"/>
    <mergeCell ref="B3446:G3446"/>
    <mergeCell ref="H3446:M3446"/>
    <mergeCell ref="A3471:F3471"/>
    <mergeCell ref="B3474:G3474"/>
    <mergeCell ref="H3474:J3474"/>
    <mergeCell ref="L3474:M3474"/>
    <mergeCell ref="A3413:G3414"/>
    <mergeCell ref="H3413:M3414"/>
    <mergeCell ref="B3415:G3415"/>
    <mergeCell ref="H3415:M3415"/>
    <mergeCell ref="A3440:F3440"/>
    <mergeCell ref="B3443:G3443"/>
    <mergeCell ref="H3443:J3443"/>
    <mergeCell ref="L3443:M3443"/>
    <mergeCell ref="A3382:G3383"/>
    <mergeCell ref="H3382:M3383"/>
    <mergeCell ref="B3384:G3384"/>
    <mergeCell ref="H3384:M3384"/>
    <mergeCell ref="A3409:F3409"/>
    <mergeCell ref="B3412:G3412"/>
    <mergeCell ref="H3412:J3412"/>
    <mergeCell ref="L3412:M3412"/>
    <mergeCell ref="A3351:G3352"/>
    <mergeCell ref="H3351:M3352"/>
    <mergeCell ref="B3353:G3353"/>
    <mergeCell ref="H3353:M3353"/>
    <mergeCell ref="A3378:F3378"/>
    <mergeCell ref="B3381:G3381"/>
    <mergeCell ref="H3381:J3381"/>
    <mergeCell ref="L3381:M3381"/>
    <mergeCell ref="A3320:G3321"/>
    <mergeCell ref="H3320:M3321"/>
    <mergeCell ref="B3322:G3322"/>
    <mergeCell ref="H3322:M3322"/>
    <mergeCell ref="A3347:F3347"/>
    <mergeCell ref="B3350:G3350"/>
    <mergeCell ref="H3350:J3350"/>
    <mergeCell ref="L3350:M3350"/>
    <mergeCell ref="A3289:G3290"/>
    <mergeCell ref="H3289:M3290"/>
    <mergeCell ref="B3291:G3291"/>
    <mergeCell ref="H3291:M3291"/>
    <mergeCell ref="A3316:F3316"/>
    <mergeCell ref="B3319:G3319"/>
    <mergeCell ref="H3319:J3319"/>
    <mergeCell ref="L3319:M3319"/>
    <mergeCell ref="A3258:G3259"/>
    <mergeCell ref="H3258:M3259"/>
    <mergeCell ref="B3260:G3260"/>
    <mergeCell ref="H3260:M3260"/>
    <mergeCell ref="A3285:F3285"/>
    <mergeCell ref="B3288:G3288"/>
    <mergeCell ref="H3288:J3288"/>
    <mergeCell ref="L3288:M3288"/>
    <mergeCell ref="A3227:G3228"/>
    <mergeCell ref="H3227:M3228"/>
    <mergeCell ref="B3229:G3229"/>
    <mergeCell ref="H3229:M3229"/>
    <mergeCell ref="A3254:F3254"/>
    <mergeCell ref="B3257:G3257"/>
    <mergeCell ref="H3257:J3257"/>
    <mergeCell ref="L3257:M3257"/>
    <mergeCell ref="A3196:G3197"/>
    <mergeCell ref="H3196:M3197"/>
    <mergeCell ref="B3198:G3198"/>
    <mergeCell ref="H3198:M3198"/>
    <mergeCell ref="A3223:F3223"/>
    <mergeCell ref="B3226:G3226"/>
    <mergeCell ref="H3226:J3226"/>
    <mergeCell ref="L3226:M3226"/>
    <mergeCell ref="A3134:G3135"/>
    <mergeCell ref="H3134:M3135"/>
    <mergeCell ref="B3136:G3136"/>
    <mergeCell ref="H3136:M3136"/>
    <mergeCell ref="A3161:F3161"/>
    <mergeCell ref="B3195:G3195"/>
    <mergeCell ref="H3195:J3195"/>
    <mergeCell ref="L3195:M3195"/>
    <mergeCell ref="A3103:G3104"/>
    <mergeCell ref="H3103:M3104"/>
    <mergeCell ref="B3105:G3105"/>
    <mergeCell ref="H3105:M3105"/>
    <mergeCell ref="A3130:F3130"/>
    <mergeCell ref="B3133:G3133"/>
    <mergeCell ref="H3133:J3133"/>
    <mergeCell ref="L3133:M3133"/>
    <mergeCell ref="A3072:G3073"/>
    <mergeCell ref="H3072:M3073"/>
    <mergeCell ref="B3074:G3074"/>
    <mergeCell ref="H3074:M3074"/>
    <mergeCell ref="A3099:F3099"/>
    <mergeCell ref="B3102:G3102"/>
    <mergeCell ref="H3102:J3102"/>
    <mergeCell ref="L3102:M3102"/>
    <mergeCell ref="A3041:G3042"/>
    <mergeCell ref="H3041:M3042"/>
    <mergeCell ref="B3043:G3043"/>
    <mergeCell ref="H3043:M3043"/>
    <mergeCell ref="A3068:F3068"/>
    <mergeCell ref="B3071:G3071"/>
    <mergeCell ref="H3071:J3071"/>
    <mergeCell ref="L3071:M3071"/>
    <mergeCell ref="A3010:G3011"/>
    <mergeCell ref="H3010:M3011"/>
    <mergeCell ref="B3012:G3012"/>
    <mergeCell ref="H3012:M3012"/>
    <mergeCell ref="A3037:F3037"/>
    <mergeCell ref="B3040:G3040"/>
    <mergeCell ref="H3040:J3040"/>
    <mergeCell ref="L3040:M3040"/>
    <mergeCell ref="A2979:G2980"/>
    <mergeCell ref="H2979:M2980"/>
    <mergeCell ref="B2981:G2981"/>
    <mergeCell ref="H2981:M2981"/>
    <mergeCell ref="A3006:F3006"/>
    <mergeCell ref="B3009:G3009"/>
    <mergeCell ref="H3009:J3009"/>
    <mergeCell ref="L3009:M3009"/>
    <mergeCell ref="A2948:G2949"/>
    <mergeCell ref="H2948:M2949"/>
    <mergeCell ref="B2950:G2950"/>
    <mergeCell ref="H2950:M2950"/>
    <mergeCell ref="A2975:F2975"/>
    <mergeCell ref="B2978:G2978"/>
    <mergeCell ref="H2978:J2978"/>
    <mergeCell ref="L2978:M2978"/>
    <mergeCell ref="A2917:G2918"/>
    <mergeCell ref="H2917:M2918"/>
    <mergeCell ref="B2919:G2919"/>
    <mergeCell ref="H2919:M2919"/>
    <mergeCell ref="A2944:F2944"/>
    <mergeCell ref="B2947:G2947"/>
    <mergeCell ref="H2947:J2947"/>
    <mergeCell ref="L2947:M2947"/>
    <mergeCell ref="A2886:G2887"/>
    <mergeCell ref="H2886:M2887"/>
    <mergeCell ref="B2888:G2888"/>
    <mergeCell ref="H2888:M2888"/>
    <mergeCell ref="A2913:F2913"/>
    <mergeCell ref="B2916:G2916"/>
    <mergeCell ref="H2916:J2916"/>
    <mergeCell ref="L2916:M2916"/>
    <mergeCell ref="A2855:G2856"/>
    <mergeCell ref="H2855:M2856"/>
    <mergeCell ref="B2857:G2857"/>
    <mergeCell ref="H2857:M2857"/>
    <mergeCell ref="A2882:F2882"/>
    <mergeCell ref="B2885:G2885"/>
    <mergeCell ref="H2885:J2885"/>
    <mergeCell ref="L2885:M2885"/>
    <mergeCell ref="A2824:G2825"/>
    <mergeCell ref="H2824:M2825"/>
    <mergeCell ref="B2826:G2826"/>
    <mergeCell ref="H2826:M2826"/>
    <mergeCell ref="A2851:F2851"/>
    <mergeCell ref="B2854:G2854"/>
    <mergeCell ref="H2854:J2854"/>
    <mergeCell ref="L2854:M2854"/>
    <mergeCell ref="A2793:G2794"/>
    <mergeCell ref="H2793:M2794"/>
    <mergeCell ref="B2795:G2795"/>
    <mergeCell ref="H2795:M2795"/>
    <mergeCell ref="A2820:F2820"/>
    <mergeCell ref="B2823:G2823"/>
    <mergeCell ref="H2823:J2823"/>
    <mergeCell ref="L2823:M2823"/>
    <mergeCell ref="A2762:G2763"/>
    <mergeCell ref="H2762:M2763"/>
    <mergeCell ref="B2764:G2764"/>
    <mergeCell ref="H2764:M2764"/>
    <mergeCell ref="A2789:F2789"/>
    <mergeCell ref="B2792:G2792"/>
    <mergeCell ref="H2792:J2792"/>
    <mergeCell ref="L2792:M2792"/>
    <mergeCell ref="A2731:G2732"/>
    <mergeCell ref="H2731:M2732"/>
    <mergeCell ref="B2733:G2733"/>
    <mergeCell ref="H2733:M2733"/>
    <mergeCell ref="A2758:F2758"/>
    <mergeCell ref="B2761:G2761"/>
    <mergeCell ref="H2761:J2761"/>
    <mergeCell ref="L2761:M2761"/>
    <mergeCell ref="A2700:G2701"/>
    <mergeCell ref="H2700:M2701"/>
    <mergeCell ref="B2702:G2702"/>
    <mergeCell ref="H2702:M2702"/>
    <mergeCell ref="A2727:F2727"/>
    <mergeCell ref="B2730:G2730"/>
    <mergeCell ref="H2730:J2730"/>
    <mergeCell ref="L2730:M2730"/>
    <mergeCell ref="A2669:G2670"/>
    <mergeCell ref="H2669:M2670"/>
    <mergeCell ref="B2671:G2671"/>
    <mergeCell ref="H2671:M2671"/>
    <mergeCell ref="A2696:F2696"/>
    <mergeCell ref="B2699:G2699"/>
    <mergeCell ref="H2699:J2699"/>
    <mergeCell ref="L2699:M2699"/>
    <mergeCell ref="A2638:G2639"/>
    <mergeCell ref="H2638:M2639"/>
    <mergeCell ref="B2640:G2640"/>
    <mergeCell ref="H2640:M2640"/>
    <mergeCell ref="A2665:F2665"/>
    <mergeCell ref="B2668:G2668"/>
    <mergeCell ref="H2668:J2668"/>
    <mergeCell ref="L2668:M2668"/>
    <mergeCell ref="A2607:G2608"/>
    <mergeCell ref="H2607:M2608"/>
    <mergeCell ref="B2609:G2609"/>
    <mergeCell ref="H2609:M2609"/>
    <mergeCell ref="A2634:F2634"/>
    <mergeCell ref="B2637:G2637"/>
    <mergeCell ref="H2637:J2637"/>
    <mergeCell ref="L2637:M2637"/>
    <mergeCell ref="A2576:G2577"/>
    <mergeCell ref="H2576:M2577"/>
    <mergeCell ref="B2578:G2578"/>
    <mergeCell ref="H2578:M2578"/>
    <mergeCell ref="A2603:F2603"/>
    <mergeCell ref="B2606:G2606"/>
    <mergeCell ref="H2606:J2606"/>
    <mergeCell ref="L2606:M2606"/>
    <mergeCell ref="A2545:G2546"/>
    <mergeCell ref="H2545:M2546"/>
    <mergeCell ref="B2547:G2547"/>
    <mergeCell ref="H2547:M2547"/>
    <mergeCell ref="A2572:F2572"/>
    <mergeCell ref="B2575:G2575"/>
    <mergeCell ref="H2575:J2575"/>
    <mergeCell ref="L2575:M2575"/>
    <mergeCell ref="A2514:G2515"/>
    <mergeCell ref="H2514:M2515"/>
    <mergeCell ref="B2516:G2516"/>
    <mergeCell ref="H2516:M2516"/>
    <mergeCell ref="A2541:F2541"/>
    <mergeCell ref="B2544:G2544"/>
    <mergeCell ref="H2544:J2544"/>
    <mergeCell ref="L2544:M2544"/>
    <mergeCell ref="A2483:G2484"/>
    <mergeCell ref="H2483:M2484"/>
    <mergeCell ref="B2485:G2485"/>
    <mergeCell ref="H2485:M2485"/>
    <mergeCell ref="A2510:F2510"/>
    <mergeCell ref="B2513:G2513"/>
    <mergeCell ref="H2513:J2513"/>
    <mergeCell ref="L2513:M2513"/>
    <mergeCell ref="A2452:G2453"/>
    <mergeCell ref="H2452:M2453"/>
    <mergeCell ref="B2454:G2454"/>
    <mergeCell ref="H2454:M2454"/>
    <mergeCell ref="A2479:F2479"/>
    <mergeCell ref="B2482:G2482"/>
    <mergeCell ref="H2482:J2482"/>
    <mergeCell ref="L2482:M2482"/>
    <mergeCell ref="A2421:G2422"/>
    <mergeCell ref="H2421:M2422"/>
    <mergeCell ref="B2423:G2423"/>
    <mergeCell ref="H2423:M2423"/>
    <mergeCell ref="A2448:F2448"/>
    <mergeCell ref="B2451:G2451"/>
    <mergeCell ref="H2451:J2451"/>
    <mergeCell ref="L2451:M2451"/>
    <mergeCell ref="A2390:G2391"/>
    <mergeCell ref="H2390:M2391"/>
    <mergeCell ref="B2392:G2392"/>
    <mergeCell ref="H2392:M2392"/>
    <mergeCell ref="A2417:F2417"/>
    <mergeCell ref="B2420:G2420"/>
    <mergeCell ref="H2420:J2420"/>
    <mergeCell ref="L2420:M2420"/>
    <mergeCell ref="A2359:G2360"/>
    <mergeCell ref="H2359:M2360"/>
    <mergeCell ref="B2361:G2361"/>
    <mergeCell ref="H2361:M2361"/>
    <mergeCell ref="A2386:F2386"/>
    <mergeCell ref="B2389:G2389"/>
    <mergeCell ref="H2389:J2389"/>
    <mergeCell ref="L2389:M2389"/>
    <mergeCell ref="A2328:G2329"/>
    <mergeCell ref="H2328:M2329"/>
    <mergeCell ref="B2330:G2330"/>
    <mergeCell ref="H2330:M2330"/>
    <mergeCell ref="A2355:F2355"/>
    <mergeCell ref="B2358:G2358"/>
    <mergeCell ref="H2358:J2358"/>
    <mergeCell ref="L2358:M2358"/>
    <mergeCell ref="A2297:G2298"/>
    <mergeCell ref="H2297:M2298"/>
    <mergeCell ref="B2299:G2299"/>
    <mergeCell ref="H2299:M2299"/>
    <mergeCell ref="A2324:F2324"/>
    <mergeCell ref="B2327:G2327"/>
    <mergeCell ref="H2327:J2327"/>
    <mergeCell ref="L2327:M2327"/>
    <mergeCell ref="A2266:G2267"/>
    <mergeCell ref="H2266:M2267"/>
    <mergeCell ref="B2268:G2268"/>
    <mergeCell ref="H2268:M2268"/>
    <mergeCell ref="A2293:F2293"/>
    <mergeCell ref="B2296:G2296"/>
    <mergeCell ref="H2296:J2296"/>
    <mergeCell ref="L2296:M2296"/>
    <mergeCell ref="A2235:G2236"/>
    <mergeCell ref="H2235:M2236"/>
    <mergeCell ref="B2237:G2237"/>
    <mergeCell ref="H2237:M2237"/>
    <mergeCell ref="A2262:F2262"/>
    <mergeCell ref="B2265:G2265"/>
    <mergeCell ref="H2265:J2265"/>
    <mergeCell ref="L2265:M2265"/>
    <mergeCell ref="A2204:G2205"/>
    <mergeCell ref="H2204:M2205"/>
    <mergeCell ref="B2206:G2206"/>
    <mergeCell ref="H2206:M2206"/>
    <mergeCell ref="A2231:F2231"/>
    <mergeCell ref="B2234:G2234"/>
    <mergeCell ref="H2234:J2234"/>
    <mergeCell ref="L2234:M2234"/>
    <mergeCell ref="A2173:G2174"/>
    <mergeCell ref="H2173:M2174"/>
    <mergeCell ref="B2175:G2175"/>
    <mergeCell ref="H2175:M2175"/>
    <mergeCell ref="A2200:F2200"/>
    <mergeCell ref="B2203:G2203"/>
    <mergeCell ref="H2203:J2203"/>
    <mergeCell ref="L2203:M2203"/>
    <mergeCell ref="A2142:G2143"/>
    <mergeCell ref="H2142:M2143"/>
    <mergeCell ref="B2144:G2144"/>
    <mergeCell ref="H2144:M2144"/>
    <mergeCell ref="A2169:F2169"/>
    <mergeCell ref="B2172:G2172"/>
    <mergeCell ref="H2172:J2172"/>
    <mergeCell ref="L2172:M2172"/>
    <mergeCell ref="A2111:G2112"/>
    <mergeCell ref="H2111:M2112"/>
    <mergeCell ref="B2113:G2113"/>
    <mergeCell ref="H2113:M2113"/>
    <mergeCell ref="A2138:F2138"/>
    <mergeCell ref="B2141:G2141"/>
    <mergeCell ref="H2141:J2141"/>
    <mergeCell ref="L2141:M2141"/>
    <mergeCell ref="A2080:G2081"/>
    <mergeCell ref="H2080:M2081"/>
    <mergeCell ref="B2082:G2082"/>
    <mergeCell ref="H2082:M2082"/>
    <mergeCell ref="A2107:F2107"/>
    <mergeCell ref="B2110:G2110"/>
    <mergeCell ref="H2110:J2110"/>
    <mergeCell ref="L2110:M2110"/>
    <mergeCell ref="A2049:G2050"/>
    <mergeCell ref="H2049:M2050"/>
    <mergeCell ref="B2051:G2051"/>
    <mergeCell ref="H2051:M2051"/>
    <mergeCell ref="A2076:F2076"/>
    <mergeCell ref="B2079:G2079"/>
    <mergeCell ref="H2079:J2079"/>
    <mergeCell ref="L2079:M2079"/>
    <mergeCell ref="A2018:G2019"/>
    <mergeCell ref="H2018:M2019"/>
    <mergeCell ref="B2020:G2020"/>
    <mergeCell ref="H2020:M2020"/>
    <mergeCell ref="A2045:F2045"/>
    <mergeCell ref="B2048:G2048"/>
    <mergeCell ref="H2048:J2048"/>
    <mergeCell ref="L2048:M2048"/>
    <mergeCell ref="A1987:G1988"/>
    <mergeCell ref="H1987:M1988"/>
    <mergeCell ref="B1989:G1989"/>
    <mergeCell ref="H1989:M1989"/>
    <mergeCell ref="A2014:F2014"/>
    <mergeCell ref="B2017:G2017"/>
    <mergeCell ref="H2017:J2017"/>
    <mergeCell ref="L2017:M2017"/>
    <mergeCell ref="A1956:G1957"/>
    <mergeCell ref="H1956:M1957"/>
    <mergeCell ref="B1958:G1958"/>
    <mergeCell ref="H1958:M1958"/>
    <mergeCell ref="A1983:F1983"/>
    <mergeCell ref="B1986:G1986"/>
    <mergeCell ref="H1986:J1986"/>
    <mergeCell ref="L1986:M1986"/>
    <mergeCell ref="A1925:G1926"/>
    <mergeCell ref="H1925:M1926"/>
    <mergeCell ref="B1927:G1927"/>
    <mergeCell ref="H1927:M1927"/>
    <mergeCell ref="A1952:F1952"/>
    <mergeCell ref="B1955:G1955"/>
    <mergeCell ref="H1955:J1955"/>
    <mergeCell ref="L1955:M1955"/>
    <mergeCell ref="A1894:G1895"/>
    <mergeCell ref="H1894:M1895"/>
    <mergeCell ref="B1896:G1896"/>
    <mergeCell ref="H1896:M1896"/>
    <mergeCell ref="A1921:F1921"/>
    <mergeCell ref="B1924:G1924"/>
    <mergeCell ref="H1924:J1924"/>
    <mergeCell ref="L1924:M1924"/>
    <mergeCell ref="A1863:G1864"/>
    <mergeCell ref="H1863:M1864"/>
    <mergeCell ref="B1865:G1865"/>
    <mergeCell ref="H1865:M1865"/>
    <mergeCell ref="A1890:F1890"/>
    <mergeCell ref="B1893:G1893"/>
    <mergeCell ref="H1893:J1893"/>
    <mergeCell ref="L1893:M1893"/>
    <mergeCell ref="A1832:G1833"/>
    <mergeCell ref="H1832:M1833"/>
    <mergeCell ref="B1834:G1834"/>
    <mergeCell ref="H1834:M1834"/>
    <mergeCell ref="A1859:F1859"/>
    <mergeCell ref="B1862:G1862"/>
    <mergeCell ref="H1862:J1862"/>
    <mergeCell ref="L1862:M1862"/>
    <mergeCell ref="A1801:G1802"/>
    <mergeCell ref="H1801:M1802"/>
    <mergeCell ref="B1803:G1803"/>
    <mergeCell ref="H1803:M1803"/>
    <mergeCell ref="A1828:F1828"/>
    <mergeCell ref="B1831:G1831"/>
    <mergeCell ref="H1831:J1831"/>
    <mergeCell ref="L1831:M1831"/>
    <mergeCell ref="A1770:G1771"/>
    <mergeCell ref="H1770:M1771"/>
    <mergeCell ref="B1772:G1772"/>
    <mergeCell ref="H1772:M1772"/>
    <mergeCell ref="A1797:F1797"/>
    <mergeCell ref="B1800:G1800"/>
    <mergeCell ref="H1800:J1800"/>
    <mergeCell ref="L1800:M1800"/>
    <mergeCell ref="A1739:G1740"/>
    <mergeCell ref="H1739:M1740"/>
    <mergeCell ref="B1741:G1741"/>
    <mergeCell ref="H1741:M1741"/>
    <mergeCell ref="A1766:F1766"/>
    <mergeCell ref="B1769:G1769"/>
    <mergeCell ref="H1769:J1769"/>
    <mergeCell ref="L1769:M1769"/>
    <mergeCell ref="A1708:G1709"/>
    <mergeCell ref="H1708:M1709"/>
    <mergeCell ref="B1710:G1710"/>
    <mergeCell ref="H1710:M1710"/>
    <mergeCell ref="A1735:F1735"/>
    <mergeCell ref="B1738:G1738"/>
    <mergeCell ref="H1738:J1738"/>
    <mergeCell ref="L1738:M1738"/>
    <mergeCell ref="A1677:G1678"/>
    <mergeCell ref="H1677:M1678"/>
    <mergeCell ref="B1679:G1679"/>
    <mergeCell ref="H1679:M1679"/>
    <mergeCell ref="A1704:F1704"/>
    <mergeCell ref="B1707:G1707"/>
    <mergeCell ref="H1707:J1707"/>
    <mergeCell ref="L1707:M1707"/>
    <mergeCell ref="A1646:G1647"/>
    <mergeCell ref="H1646:M1647"/>
    <mergeCell ref="B1648:G1648"/>
    <mergeCell ref="H1648:M1648"/>
    <mergeCell ref="A1673:F1673"/>
    <mergeCell ref="B1676:G1676"/>
    <mergeCell ref="H1676:J1676"/>
    <mergeCell ref="L1676:M1676"/>
    <mergeCell ref="A1615:G1616"/>
    <mergeCell ref="H1615:M1616"/>
    <mergeCell ref="B1617:G1617"/>
    <mergeCell ref="H1617:M1617"/>
    <mergeCell ref="A1642:F1642"/>
    <mergeCell ref="B1645:G1645"/>
    <mergeCell ref="H1645:J1645"/>
    <mergeCell ref="L1645:M1645"/>
    <mergeCell ref="A1584:G1585"/>
    <mergeCell ref="H1584:M1585"/>
    <mergeCell ref="B1586:G1586"/>
    <mergeCell ref="H1586:M1586"/>
    <mergeCell ref="A1611:F1611"/>
    <mergeCell ref="B1614:G1614"/>
    <mergeCell ref="H1614:J1614"/>
    <mergeCell ref="L1614:M1614"/>
    <mergeCell ref="A1553:G1554"/>
    <mergeCell ref="H1553:M1554"/>
    <mergeCell ref="B1555:G1555"/>
    <mergeCell ref="H1555:M1555"/>
    <mergeCell ref="A1580:F1580"/>
    <mergeCell ref="B1583:G1583"/>
    <mergeCell ref="H1583:J1583"/>
    <mergeCell ref="L1583:M1583"/>
    <mergeCell ref="A1522:G1523"/>
    <mergeCell ref="H1522:M1523"/>
    <mergeCell ref="B1524:G1524"/>
    <mergeCell ref="H1524:M1524"/>
    <mergeCell ref="A1549:F1549"/>
    <mergeCell ref="B1552:G1552"/>
    <mergeCell ref="H1552:J1552"/>
    <mergeCell ref="L1552:M1552"/>
    <mergeCell ref="A1491:G1492"/>
    <mergeCell ref="H1491:M1492"/>
    <mergeCell ref="B1493:G1493"/>
    <mergeCell ref="H1493:M1493"/>
    <mergeCell ref="A1518:F1518"/>
    <mergeCell ref="B1521:G1521"/>
    <mergeCell ref="H1521:J1521"/>
    <mergeCell ref="L1521:M1521"/>
    <mergeCell ref="A1460:G1461"/>
    <mergeCell ref="H1460:M1461"/>
    <mergeCell ref="B1462:G1462"/>
    <mergeCell ref="H1462:M1462"/>
    <mergeCell ref="A1487:F1487"/>
    <mergeCell ref="B1490:G1490"/>
    <mergeCell ref="H1490:J1490"/>
    <mergeCell ref="L1490:M1490"/>
    <mergeCell ref="A1429:G1430"/>
    <mergeCell ref="H1429:M1430"/>
    <mergeCell ref="B1431:G1431"/>
    <mergeCell ref="H1431:M1431"/>
    <mergeCell ref="A1456:F1456"/>
    <mergeCell ref="B1459:G1459"/>
    <mergeCell ref="H1459:J1459"/>
    <mergeCell ref="L1459:M1459"/>
    <mergeCell ref="A1398:G1399"/>
    <mergeCell ref="H1398:M1399"/>
    <mergeCell ref="B1400:G1400"/>
    <mergeCell ref="H1400:M1400"/>
    <mergeCell ref="A1425:F1425"/>
    <mergeCell ref="B1428:G1428"/>
    <mergeCell ref="H1428:J1428"/>
    <mergeCell ref="L1428:M1428"/>
    <mergeCell ref="A1367:G1368"/>
    <mergeCell ref="H1367:M1368"/>
    <mergeCell ref="B1369:G1369"/>
    <mergeCell ref="H1369:M1369"/>
    <mergeCell ref="A1394:F1394"/>
    <mergeCell ref="B1397:G1397"/>
    <mergeCell ref="H1397:J1397"/>
    <mergeCell ref="L1397:M1397"/>
    <mergeCell ref="A1336:G1337"/>
    <mergeCell ref="H1336:M1337"/>
    <mergeCell ref="B1338:G1338"/>
    <mergeCell ref="H1338:M1338"/>
    <mergeCell ref="A1363:F1363"/>
    <mergeCell ref="B1366:G1366"/>
    <mergeCell ref="H1366:J1366"/>
    <mergeCell ref="L1366:M1366"/>
    <mergeCell ref="A1305:G1306"/>
    <mergeCell ref="H1305:M1306"/>
    <mergeCell ref="B1307:G1307"/>
    <mergeCell ref="H1307:M1307"/>
    <mergeCell ref="A1332:F1332"/>
    <mergeCell ref="B1335:G1335"/>
    <mergeCell ref="H1335:J1335"/>
    <mergeCell ref="L1335:M1335"/>
    <mergeCell ref="A1274:G1275"/>
    <mergeCell ref="H1274:M1275"/>
    <mergeCell ref="B1276:G1276"/>
    <mergeCell ref="H1276:M1276"/>
    <mergeCell ref="A1301:F1301"/>
    <mergeCell ref="B1304:G1304"/>
    <mergeCell ref="H1304:J1304"/>
    <mergeCell ref="L1304:M1304"/>
    <mergeCell ref="A1243:G1244"/>
    <mergeCell ref="H1243:M1244"/>
    <mergeCell ref="B1245:G1245"/>
    <mergeCell ref="H1245:M1245"/>
    <mergeCell ref="A1270:F1270"/>
    <mergeCell ref="B1273:G1273"/>
    <mergeCell ref="H1273:J1273"/>
    <mergeCell ref="L1273:M1273"/>
    <mergeCell ref="A1212:G1213"/>
    <mergeCell ref="H1212:M1213"/>
    <mergeCell ref="B1214:G1214"/>
    <mergeCell ref="H1214:M1214"/>
    <mergeCell ref="A1239:F1239"/>
    <mergeCell ref="B1242:G1242"/>
    <mergeCell ref="H1242:J1242"/>
    <mergeCell ref="L1242:M1242"/>
    <mergeCell ref="A1181:G1182"/>
    <mergeCell ref="H1181:M1182"/>
    <mergeCell ref="B1183:G1183"/>
    <mergeCell ref="H1183:M1183"/>
    <mergeCell ref="A1208:F1208"/>
    <mergeCell ref="B1211:G1211"/>
    <mergeCell ref="H1211:J1211"/>
    <mergeCell ref="L1211:M1211"/>
    <mergeCell ref="A1150:G1151"/>
    <mergeCell ref="H1150:M1151"/>
    <mergeCell ref="B1152:G1152"/>
    <mergeCell ref="H1152:M1152"/>
    <mergeCell ref="A1177:F1177"/>
    <mergeCell ref="B1180:G1180"/>
    <mergeCell ref="H1180:J1180"/>
    <mergeCell ref="L1180:M1180"/>
    <mergeCell ref="A1119:G1120"/>
    <mergeCell ref="H1119:M1120"/>
    <mergeCell ref="B1121:G1121"/>
    <mergeCell ref="H1121:M1121"/>
    <mergeCell ref="A1146:F1146"/>
    <mergeCell ref="B1149:G1149"/>
    <mergeCell ref="H1149:J1149"/>
    <mergeCell ref="L1149:M1149"/>
    <mergeCell ref="A1088:G1089"/>
    <mergeCell ref="H1088:M1089"/>
    <mergeCell ref="B1090:G1090"/>
    <mergeCell ref="H1090:M1090"/>
    <mergeCell ref="A1115:F1115"/>
    <mergeCell ref="B1118:G1118"/>
    <mergeCell ref="H1118:J1118"/>
    <mergeCell ref="L1118:M1118"/>
    <mergeCell ref="A1057:G1058"/>
    <mergeCell ref="H1057:M1058"/>
    <mergeCell ref="B1059:G1059"/>
    <mergeCell ref="H1059:M1059"/>
    <mergeCell ref="A1084:F1084"/>
    <mergeCell ref="B1087:G1087"/>
    <mergeCell ref="H1087:J1087"/>
    <mergeCell ref="L1087:M1087"/>
    <mergeCell ref="A1026:G1027"/>
    <mergeCell ref="H1026:M1027"/>
    <mergeCell ref="B1028:G1028"/>
    <mergeCell ref="H1028:M1028"/>
    <mergeCell ref="A1053:F1053"/>
    <mergeCell ref="B1056:G1056"/>
    <mergeCell ref="H1056:J1056"/>
    <mergeCell ref="L1056:M1056"/>
    <mergeCell ref="A995:G996"/>
    <mergeCell ref="H995:M996"/>
    <mergeCell ref="B997:G997"/>
    <mergeCell ref="H997:M997"/>
    <mergeCell ref="A1022:F1022"/>
    <mergeCell ref="B1025:G1025"/>
    <mergeCell ref="H1025:J1025"/>
    <mergeCell ref="L1025:M1025"/>
    <mergeCell ref="A964:G965"/>
    <mergeCell ref="H964:M965"/>
    <mergeCell ref="B966:G966"/>
    <mergeCell ref="H966:M966"/>
    <mergeCell ref="A991:F991"/>
    <mergeCell ref="B994:G994"/>
    <mergeCell ref="H994:J994"/>
    <mergeCell ref="L994:M994"/>
    <mergeCell ref="A933:G934"/>
    <mergeCell ref="H933:M934"/>
    <mergeCell ref="B935:G935"/>
    <mergeCell ref="H935:M935"/>
    <mergeCell ref="A960:F960"/>
    <mergeCell ref="B963:G963"/>
    <mergeCell ref="H963:J963"/>
    <mergeCell ref="L963:M963"/>
    <mergeCell ref="A902:G903"/>
    <mergeCell ref="H902:M903"/>
    <mergeCell ref="B904:G904"/>
    <mergeCell ref="H904:M904"/>
    <mergeCell ref="A929:F929"/>
    <mergeCell ref="B932:G932"/>
    <mergeCell ref="H932:J932"/>
    <mergeCell ref="L932:M932"/>
    <mergeCell ref="A871:G872"/>
    <mergeCell ref="H871:M872"/>
    <mergeCell ref="B873:G873"/>
    <mergeCell ref="H873:M873"/>
    <mergeCell ref="A898:F898"/>
    <mergeCell ref="B901:G901"/>
    <mergeCell ref="H901:J901"/>
    <mergeCell ref="L901:M901"/>
    <mergeCell ref="A840:G841"/>
    <mergeCell ref="H840:M841"/>
    <mergeCell ref="B842:G842"/>
    <mergeCell ref="H842:M842"/>
    <mergeCell ref="A867:F867"/>
    <mergeCell ref="B870:G870"/>
    <mergeCell ref="H870:J870"/>
    <mergeCell ref="L870:M870"/>
    <mergeCell ref="A809:G810"/>
    <mergeCell ref="H809:M810"/>
    <mergeCell ref="B811:G811"/>
    <mergeCell ref="H811:M811"/>
    <mergeCell ref="A836:F836"/>
    <mergeCell ref="B839:G839"/>
    <mergeCell ref="H839:J839"/>
    <mergeCell ref="L839:M839"/>
    <mergeCell ref="A778:G779"/>
    <mergeCell ref="H778:M779"/>
    <mergeCell ref="B780:G780"/>
    <mergeCell ref="H780:M780"/>
    <mergeCell ref="A805:F805"/>
    <mergeCell ref="B808:G808"/>
    <mergeCell ref="H808:J808"/>
    <mergeCell ref="L808:M808"/>
    <mergeCell ref="A747:G748"/>
    <mergeCell ref="H747:M748"/>
    <mergeCell ref="B749:G749"/>
    <mergeCell ref="H749:M749"/>
    <mergeCell ref="A774:F774"/>
    <mergeCell ref="B777:G777"/>
    <mergeCell ref="H777:J777"/>
    <mergeCell ref="L777:M777"/>
    <mergeCell ref="A716:G717"/>
    <mergeCell ref="H716:M717"/>
    <mergeCell ref="B718:G718"/>
    <mergeCell ref="H718:M718"/>
    <mergeCell ref="A743:F743"/>
    <mergeCell ref="B746:G746"/>
    <mergeCell ref="H746:J746"/>
    <mergeCell ref="L746:M746"/>
    <mergeCell ref="A685:G686"/>
    <mergeCell ref="H685:M686"/>
    <mergeCell ref="B687:G687"/>
    <mergeCell ref="H687:M687"/>
    <mergeCell ref="A712:F712"/>
    <mergeCell ref="B715:G715"/>
    <mergeCell ref="H715:J715"/>
    <mergeCell ref="L715:M715"/>
    <mergeCell ref="A654:G655"/>
    <mergeCell ref="H654:M655"/>
    <mergeCell ref="B656:G656"/>
    <mergeCell ref="H656:M656"/>
    <mergeCell ref="A681:F681"/>
    <mergeCell ref="B684:G684"/>
    <mergeCell ref="H684:J684"/>
    <mergeCell ref="L684:M684"/>
    <mergeCell ref="A623:G624"/>
    <mergeCell ref="H623:M624"/>
    <mergeCell ref="B625:G625"/>
    <mergeCell ref="H625:M625"/>
    <mergeCell ref="A650:F650"/>
    <mergeCell ref="B653:G653"/>
    <mergeCell ref="H653:J653"/>
    <mergeCell ref="L653:M653"/>
    <mergeCell ref="A592:G593"/>
    <mergeCell ref="H592:M593"/>
    <mergeCell ref="B594:G594"/>
    <mergeCell ref="H594:M594"/>
    <mergeCell ref="A619:F619"/>
    <mergeCell ref="B622:G622"/>
    <mergeCell ref="H622:J622"/>
    <mergeCell ref="L622:M622"/>
    <mergeCell ref="A561:G562"/>
    <mergeCell ref="H561:M562"/>
    <mergeCell ref="B563:G563"/>
    <mergeCell ref="H563:M563"/>
    <mergeCell ref="A588:F588"/>
    <mergeCell ref="B591:G591"/>
    <mergeCell ref="H591:J591"/>
    <mergeCell ref="L591:M591"/>
    <mergeCell ref="A530:G531"/>
    <mergeCell ref="H530:M531"/>
    <mergeCell ref="B532:G532"/>
    <mergeCell ref="H532:M532"/>
    <mergeCell ref="A557:F557"/>
    <mergeCell ref="B560:G560"/>
    <mergeCell ref="H560:J560"/>
    <mergeCell ref="L560:M560"/>
    <mergeCell ref="A499:G500"/>
    <mergeCell ref="H499:M500"/>
    <mergeCell ref="B501:G501"/>
    <mergeCell ref="H501:M501"/>
    <mergeCell ref="A526:F526"/>
    <mergeCell ref="B529:G529"/>
    <mergeCell ref="H529:J529"/>
    <mergeCell ref="L529:M529"/>
    <mergeCell ref="A468:G469"/>
    <mergeCell ref="H468:M469"/>
    <mergeCell ref="B470:G470"/>
    <mergeCell ref="H470:M470"/>
    <mergeCell ref="A495:F495"/>
    <mergeCell ref="B498:G498"/>
    <mergeCell ref="H498:J498"/>
    <mergeCell ref="L498:M498"/>
    <mergeCell ref="A437:G438"/>
    <mergeCell ref="H437:M438"/>
    <mergeCell ref="B439:G439"/>
    <mergeCell ref="H439:M439"/>
    <mergeCell ref="A464:F464"/>
    <mergeCell ref="B467:G467"/>
    <mergeCell ref="H467:J467"/>
    <mergeCell ref="L467:M467"/>
    <mergeCell ref="A406:G407"/>
    <mergeCell ref="H406:M407"/>
    <mergeCell ref="B408:G408"/>
    <mergeCell ref="H408:M408"/>
    <mergeCell ref="A433:F433"/>
    <mergeCell ref="B436:G436"/>
    <mergeCell ref="H436:J436"/>
    <mergeCell ref="L436:M436"/>
    <mergeCell ref="A375:G376"/>
    <mergeCell ref="H375:M376"/>
    <mergeCell ref="B377:G377"/>
    <mergeCell ref="H377:M377"/>
    <mergeCell ref="A402:F402"/>
    <mergeCell ref="B405:G405"/>
    <mergeCell ref="H405:J405"/>
    <mergeCell ref="L405:M405"/>
    <mergeCell ref="A344:G345"/>
    <mergeCell ref="H344:M345"/>
    <mergeCell ref="B346:G346"/>
    <mergeCell ref="H346:M346"/>
    <mergeCell ref="A371:F371"/>
    <mergeCell ref="B374:G374"/>
    <mergeCell ref="H374:J374"/>
    <mergeCell ref="L374:M374"/>
    <mergeCell ref="A313:G314"/>
    <mergeCell ref="H313:M314"/>
    <mergeCell ref="B315:G315"/>
    <mergeCell ref="H315:M315"/>
    <mergeCell ref="A340:F340"/>
    <mergeCell ref="B343:G343"/>
    <mergeCell ref="H343:J343"/>
    <mergeCell ref="L343:M343"/>
    <mergeCell ref="A282:G283"/>
    <mergeCell ref="H282:M283"/>
    <mergeCell ref="B284:G284"/>
    <mergeCell ref="H284:M284"/>
    <mergeCell ref="A309:F309"/>
    <mergeCell ref="B312:G312"/>
    <mergeCell ref="H312:J312"/>
    <mergeCell ref="L312:M312"/>
    <mergeCell ref="A251:G252"/>
    <mergeCell ref="H251:M252"/>
    <mergeCell ref="B253:G253"/>
    <mergeCell ref="H253:M253"/>
    <mergeCell ref="A278:F278"/>
    <mergeCell ref="B281:G281"/>
    <mergeCell ref="H281:J281"/>
    <mergeCell ref="L281:M281"/>
    <mergeCell ref="A220:G221"/>
    <mergeCell ref="H220:M221"/>
    <mergeCell ref="B222:G222"/>
    <mergeCell ref="H222:M222"/>
    <mergeCell ref="A247:F247"/>
    <mergeCell ref="B250:G250"/>
    <mergeCell ref="H250:J250"/>
    <mergeCell ref="L250:M250"/>
    <mergeCell ref="A189:G190"/>
    <mergeCell ref="H189:M190"/>
    <mergeCell ref="B191:G191"/>
    <mergeCell ref="H191:M191"/>
    <mergeCell ref="A216:F216"/>
    <mergeCell ref="B219:G219"/>
    <mergeCell ref="H219:J219"/>
    <mergeCell ref="L219:M219"/>
    <mergeCell ref="A158:G159"/>
    <mergeCell ref="H158:M159"/>
    <mergeCell ref="B160:G160"/>
    <mergeCell ref="H160:M160"/>
    <mergeCell ref="A185:F185"/>
    <mergeCell ref="B188:G188"/>
    <mergeCell ref="H188:J188"/>
    <mergeCell ref="L188:M188"/>
    <mergeCell ref="A127:G128"/>
    <mergeCell ref="H127:M128"/>
    <mergeCell ref="B129:G129"/>
    <mergeCell ref="H129:M129"/>
    <mergeCell ref="A154:F154"/>
    <mergeCell ref="B157:G157"/>
    <mergeCell ref="H157:J157"/>
    <mergeCell ref="L157:M157"/>
    <mergeCell ref="A96:G97"/>
    <mergeCell ref="H96:M97"/>
    <mergeCell ref="B98:G98"/>
    <mergeCell ref="H98:M98"/>
    <mergeCell ref="A123:F123"/>
    <mergeCell ref="B126:G126"/>
    <mergeCell ref="H126:J126"/>
    <mergeCell ref="L126:M126"/>
    <mergeCell ref="A65:G66"/>
    <mergeCell ref="H65:M66"/>
    <mergeCell ref="B67:G67"/>
    <mergeCell ref="H67:M67"/>
    <mergeCell ref="A92:F92"/>
    <mergeCell ref="B95:G95"/>
    <mergeCell ref="H95:J95"/>
    <mergeCell ref="L95:M95"/>
    <mergeCell ref="A61:F61"/>
    <mergeCell ref="B64:G64"/>
    <mergeCell ref="H64:J64"/>
    <mergeCell ref="L64:M64"/>
    <mergeCell ref="A30:F30"/>
    <mergeCell ref="B33:G33"/>
    <mergeCell ref="H33:J33"/>
    <mergeCell ref="L33:M33"/>
    <mergeCell ref="A34:G35"/>
    <mergeCell ref="H34:M35"/>
    <mergeCell ref="B2:G2"/>
    <mergeCell ref="H2:J2"/>
    <mergeCell ref="L2:M2"/>
    <mergeCell ref="A3:G4"/>
    <mergeCell ref="H3:M4"/>
    <mergeCell ref="B5:G5"/>
    <mergeCell ref="H5:M5"/>
    <mergeCell ref="B36:G36"/>
    <mergeCell ref="H36:M3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" filterMode="1"/>
  <dimension ref="A1:G607"/>
  <sheetViews>
    <sheetView showGridLines="0" tabSelected="1" topLeftCell="A12" zoomScale="98" zoomScaleNormal="98" workbookViewId="0">
      <selection activeCell="J7" sqref="J7"/>
    </sheetView>
  </sheetViews>
  <sheetFormatPr baseColWidth="10" defaultRowHeight="14.25"/>
  <cols>
    <col min="1" max="1" width="48.75" customWidth="1"/>
    <col min="2" max="2" width="15.5" customWidth="1"/>
    <col min="3" max="3" width="13.75" customWidth="1"/>
    <col min="4" max="4" width="13.75" style="1" customWidth="1"/>
    <col min="5" max="5" width="16.25" style="1" bestFit="1" customWidth="1"/>
    <col min="6" max="7" width="13.75" style="1" customWidth="1"/>
  </cols>
  <sheetData>
    <row r="1" spans="1:7" ht="51" customHeight="1">
      <c r="A1" s="44" t="s">
        <v>81</v>
      </c>
      <c r="B1" s="44"/>
      <c r="C1" s="44"/>
      <c r="D1" s="44"/>
      <c r="E1" s="44"/>
      <c r="F1" s="44"/>
      <c r="G1" s="44"/>
    </row>
    <row r="2" spans="1:7" s="6" customFormat="1" ht="30">
      <c r="A2" s="37" t="s">
        <v>80</v>
      </c>
      <c r="B2" s="38" t="s">
        <v>79</v>
      </c>
      <c r="C2" s="37" t="s">
        <v>78</v>
      </c>
      <c r="D2" s="39" t="s">
        <v>77</v>
      </c>
      <c r="E2" s="39" t="s">
        <v>76</v>
      </c>
      <c r="F2" s="39" t="s">
        <v>75</v>
      </c>
      <c r="G2" s="39" t="s">
        <v>74</v>
      </c>
    </row>
    <row r="3" spans="1:7">
      <c r="A3" s="40" t="s">
        <v>73</v>
      </c>
      <c r="B3" s="41">
        <v>6</v>
      </c>
      <c r="C3" s="42">
        <v>45157</v>
      </c>
      <c r="D3" s="43">
        <v>1</v>
      </c>
      <c r="E3" s="43">
        <v>1</v>
      </c>
      <c r="F3" s="43">
        <v>1</v>
      </c>
      <c r="G3" s="43">
        <v>1</v>
      </c>
    </row>
    <row r="4" spans="1:7">
      <c r="A4" s="40" t="s">
        <v>72</v>
      </c>
      <c r="B4" s="41">
        <v>16</v>
      </c>
      <c r="C4" s="42">
        <v>45156</v>
      </c>
      <c r="D4" s="43">
        <v>1</v>
      </c>
      <c r="E4" s="43">
        <v>1</v>
      </c>
      <c r="F4" s="43">
        <v>1</v>
      </c>
      <c r="G4" s="43">
        <v>1</v>
      </c>
    </row>
    <row r="5" spans="1:7">
      <c r="A5" s="40" t="s">
        <v>71</v>
      </c>
      <c r="B5" s="41">
        <v>8</v>
      </c>
      <c r="C5" s="42">
        <v>45117</v>
      </c>
      <c r="D5" s="43">
        <v>1</v>
      </c>
      <c r="E5" s="43">
        <v>1</v>
      </c>
      <c r="F5" s="43">
        <v>1</v>
      </c>
      <c r="G5" s="43">
        <v>1</v>
      </c>
    </row>
    <row r="6" spans="1:7">
      <c r="A6" s="40" t="s">
        <v>70</v>
      </c>
      <c r="B6" s="41">
        <v>18</v>
      </c>
      <c r="C6" s="42">
        <v>45141</v>
      </c>
      <c r="D6" s="43">
        <v>1</v>
      </c>
      <c r="E6" s="43">
        <v>1</v>
      </c>
      <c r="F6" s="43">
        <v>1</v>
      </c>
      <c r="G6" s="43">
        <v>1</v>
      </c>
    </row>
    <row r="7" spans="1:7">
      <c r="A7" s="40" t="s">
        <v>69</v>
      </c>
      <c r="B7" s="41">
        <v>8</v>
      </c>
      <c r="C7" s="42">
        <v>45160</v>
      </c>
      <c r="D7" s="43">
        <v>1</v>
      </c>
      <c r="E7" s="43">
        <v>1</v>
      </c>
      <c r="F7" s="43">
        <v>1</v>
      </c>
      <c r="G7" s="43">
        <v>1</v>
      </c>
    </row>
    <row r="8" spans="1:7">
      <c r="A8" s="40" t="s">
        <v>68</v>
      </c>
      <c r="B8" s="41">
        <v>19</v>
      </c>
      <c r="C8" s="42">
        <v>45126</v>
      </c>
      <c r="D8" s="43">
        <v>1</v>
      </c>
      <c r="E8" s="43">
        <v>1</v>
      </c>
      <c r="F8" s="43">
        <v>1</v>
      </c>
      <c r="G8" s="43">
        <v>1</v>
      </c>
    </row>
    <row r="9" spans="1:7">
      <c r="A9" s="40" t="s">
        <v>67</v>
      </c>
      <c r="B9" s="41">
        <v>18</v>
      </c>
      <c r="C9" s="42">
        <v>45185</v>
      </c>
      <c r="D9" s="43">
        <v>1</v>
      </c>
      <c r="E9" s="43">
        <v>1</v>
      </c>
      <c r="F9" s="43">
        <v>1</v>
      </c>
      <c r="G9" s="43">
        <v>1</v>
      </c>
    </row>
    <row r="10" spans="1:7">
      <c r="A10" s="40" t="s">
        <v>17</v>
      </c>
      <c r="B10" s="41">
        <v>20</v>
      </c>
      <c r="C10" s="42">
        <v>45128</v>
      </c>
      <c r="D10" s="43">
        <v>1</v>
      </c>
      <c r="E10" s="43">
        <v>1</v>
      </c>
      <c r="F10" s="43">
        <v>1</v>
      </c>
      <c r="G10" s="43">
        <v>1</v>
      </c>
    </row>
    <row r="11" spans="1:7">
      <c r="A11" s="40" t="s">
        <v>67</v>
      </c>
      <c r="B11" s="41">
        <v>20</v>
      </c>
      <c r="C11" s="42">
        <v>45191</v>
      </c>
      <c r="D11" s="43">
        <v>1</v>
      </c>
      <c r="E11" s="43">
        <v>1</v>
      </c>
      <c r="F11" s="43">
        <v>1</v>
      </c>
      <c r="G11" s="43">
        <v>1</v>
      </c>
    </row>
    <row r="12" spans="1:7">
      <c r="A12" s="40" t="s">
        <v>17</v>
      </c>
      <c r="B12" s="41">
        <v>17</v>
      </c>
      <c r="C12" s="42">
        <v>45162</v>
      </c>
      <c r="D12" s="43">
        <v>1</v>
      </c>
      <c r="E12" s="43">
        <v>1</v>
      </c>
      <c r="F12" s="43">
        <v>1</v>
      </c>
      <c r="G12" s="43">
        <v>1</v>
      </c>
    </row>
    <row r="13" spans="1:7">
      <c r="A13" s="40" t="s">
        <v>66</v>
      </c>
      <c r="B13" s="41">
        <v>16</v>
      </c>
      <c r="C13" s="42">
        <v>45118</v>
      </c>
      <c r="D13" s="43">
        <v>1</v>
      </c>
      <c r="E13" s="43">
        <v>1</v>
      </c>
      <c r="F13" s="43">
        <v>1</v>
      </c>
      <c r="G13" s="43">
        <v>1</v>
      </c>
    </row>
    <row r="14" spans="1:7">
      <c r="A14" s="40" t="s">
        <v>65</v>
      </c>
      <c r="B14" s="41">
        <v>24</v>
      </c>
      <c r="C14" s="42">
        <v>45157</v>
      </c>
      <c r="D14" s="43">
        <v>1</v>
      </c>
      <c r="E14" s="43">
        <v>1</v>
      </c>
      <c r="F14" s="43">
        <v>1</v>
      </c>
      <c r="G14" s="43">
        <v>1</v>
      </c>
    </row>
    <row r="15" spans="1:7">
      <c r="A15" s="40" t="s">
        <v>64</v>
      </c>
      <c r="B15" s="41">
        <v>18</v>
      </c>
      <c r="C15" s="42">
        <v>45110</v>
      </c>
      <c r="D15" s="43">
        <v>1</v>
      </c>
      <c r="E15" s="43">
        <v>1</v>
      </c>
      <c r="F15" s="43">
        <v>1</v>
      </c>
      <c r="G15" s="43">
        <v>1</v>
      </c>
    </row>
    <row r="16" spans="1:7" hidden="1">
      <c r="A16" s="3" t="s">
        <v>63</v>
      </c>
      <c r="B16" s="5">
        <v>25</v>
      </c>
      <c r="C16" s="4">
        <v>45262</v>
      </c>
      <c r="D16" s="2">
        <v>1</v>
      </c>
      <c r="E16" s="2">
        <v>1</v>
      </c>
      <c r="F16" s="2">
        <v>1</v>
      </c>
      <c r="G16" s="2">
        <v>1</v>
      </c>
    </row>
    <row r="17" spans="1:7" hidden="1">
      <c r="A17" s="3" t="s">
        <v>23</v>
      </c>
      <c r="B17" s="5">
        <v>25</v>
      </c>
      <c r="C17" s="4">
        <v>45248</v>
      </c>
      <c r="D17" s="2">
        <v>1</v>
      </c>
      <c r="E17" s="2">
        <v>1</v>
      </c>
      <c r="F17" s="2">
        <v>1</v>
      </c>
      <c r="G17" s="2">
        <v>1</v>
      </c>
    </row>
    <row r="18" spans="1:7" hidden="1">
      <c r="A18" s="3" t="s">
        <v>24</v>
      </c>
      <c r="B18" s="5">
        <v>25</v>
      </c>
      <c r="C18" s="4">
        <v>45269</v>
      </c>
      <c r="D18" s="2">
        <v>1</v>
      </c>
      <c r="E18" s="2">
        <v>1</v>
      </c>
      <c r="F18" s="2">
        <v>1</v>
      </c>
      <c r="G18" s="2">
        <v>1</v>
      </c>
    </row>
    <row r="19" spans="1:7" hidden="1">
      <c r="A19" s="3" t="s">
        <v>5</v>
      </c>
      <c r="B19" s="5">
        <v>25</v>
      </c>
      <c r="C19" s="4">
        <v>45255</v>
      </c>
      <c r="D19" s="2">
        <v>1</v>
      </c>
      <c r="E19" s="2">
        <v>1</v>
      </c>
      <c r="F19" s="2">
        <v>1</v>
      </c>
      <c r="G19" s="2">
        <v>1</v>
      </c>
    </row>
    <row r="20" spans="1:7" hidden="1">
      <c r="A20" s="3" t="s">
        <v>21</v>
      </c>
      <c r="B20" s="5">
        <v>25</v>
      </c>
      <c r="C20" s="4">
        <v>45241</v>
      </c>
      <c r="D20" s="2">
        <v>1</v>
      </c>
      <c r="E20" s="2">
        <v>1</v>
      </c>
      <c r="F20" s="2">
        <v>1</v>
      </c>
      <c r="G20" s="2">
        <v>1</v>
      </c>
    </row>
    <row r="21" spans="1:7" hidden="1">
      <c r="A21" s="3" t="s">
        <v>4</v>
      </c>
      <c r="B21" s="5">
        <v>25</v>
      </c>
      <c r="C21" s="4">
        <v>45234</v>
      </c>
      <c r="D21" s="2">
        <v>1</v>
      </c>
      <c r="E21" s="2">
        <v>1</v>
      </c>
      <c r="F21" s="2">
        <v>1</v>
      </c>
      <c r="G21" s="2">
        <v>1</v>
      </c>
    </row>
    <row r="22" spans="1:7" hidden="1">
      <c r="A22" s="3" t="s">
        <v>3</v>
      </c>
      <c r="B22" s="5">
        <v>25</v>
      </c>
      <c r="C22" s="4">
        <v>45227</v>
      </c>
      <c r="D22" s="2">
        <v>1</v>
      </c>
      <c r="E22" s="2">
        <v>1</v>
      </c>
      <c r="F22" s="2">
        <v>1</v>
      </c>
      <c r="G22" s="2">
        <v>1</v>
      </c>
    </row>
    <row r="23" spans="1:7" hidden="1">
      <c r="A23" s="3" t="s">
        <v>2</v>
      </c>
      <c r="B23" s="5">
        <v>25</v>
      </c>
      <c r="C23" s="4">
        <v>45220</v>
      </c>
      <c r="D23" s="2">
        <v>1</v>
      </c>
      <c r="E23" s="2">
        <v>1</v>
      </c>
      <c r="F23" s="2">
        <v>1</v>
      </c>
      <c r="G23" s="2">
        <v>1</v>
      </c>
    </row>
    <row r="24" spans="1:7" hidden="1">
      <c r="A24" s="3" t="s">
        <v>0</v>
      </c>
      <c r="B24" s="5">
        <v>25</v>
      </c>
      <c r="C24" s="4">
        <v>45213</v>
      </c>
      <c r="D24" s="2">
        <v>1</v>
      </c>
      <c r="E24" s="2">
        <v>1</v>
      </c>
      <c r="F24" s="2">
        <v>1</v>
      </c>
      <c r="G24" s="2">
        <v>1</v>
      </c>
    </row>
    <row r="25" spans="1:7" hidden="1">
      <c r="A25" s="3" t="s">
        <v>1</v>
      </c>
      <c r="B25" s="5">
        <v>25</v>
      </c>
      <c r="C25" s="4">
        <v>45206</v>
      </c>
      <c r="D25" s="2">
        <v>1</v>
      </c>
      <c r="E25" s="2">
        <v>1</v>
      </c>
      <c r="F25" s="2">
        <v>1</v>
      </c>
      <c r="G25" s="2">
        <v>1</v>
      </c>
    </row>
    <row r="26" spans="1:7" hidden="1">
      <c r="A26" s="3" t="s">
        <v>62</v>
      </c>
      <c r="B26" s="5">
        <v>22</v>
      </c>
      <c r="C26" s="4">
        <v>45245</v>
      </c>
      <c r="D26" s="2">
        <v>0.94545454545454533</v>
      </c>
      <c r="E26" s="2">
        <v>0.94727272727272727</v>
      </c>
      <c r="F26" s="2">
        <v>0.90606060606060601</v>
      </c>
      <c r="G26" s="2">
        <v>0.89999999999999991</v>
      </c>
    </row>
    <row r="27" spans="1:7" hidden="1">
      <c r="A27" s="3" t="s">
        <v>61</v>
      </c>
      <c r="B27" s="5">
        <v>19</v>
      </c>
      <c r="C27" s="4">
        <v>45245</v>
      </c>
      <c r="D27" s="2">
        <v>0.93333333333333335</v>
      </c>
      <c r="E27" s="2">
        <v>0.92210526315789465</v>
      </c>
      <c r="F27" s="2">
        <v>0.90877192982456134</v>
      </c>
      <c r="G27" s="2">
        <v>0.9078947368421052</v>
      </c>
    </row>
    <row r="28" spans="1:7">
      <c r="A28" s="40" t="s">
        <v>17</v>
      </c>
      <c r="B28" s="41">
        <v>23</v>
      </c>
      <c r="C28" s="42">
        <v>45156</v>
      </c>
      <c r="D28" s="43">
        <v>1</v>
      </c>
      <c r="E28" s="43">
        <v>1</v>
      </c>
      <c r="F28" s="43">
        <v>1</v>
      </c>
      <c r="G28" s="43">
        <v>1</v>
      </c>
    </row>
    <row r="29" spans="1:7">
      <c r="A29" s="40" t="s">
        <v>30</v>
      </c>
      <c r="B29" s="41">
        <v>25</v>
      </c>
      <c r="C29" s="42">
        <v>45157</v>
      </c>
      <c r="D29" s="43">
        <v>1</v>
      </c>
      <c r="E29" s="43">
        <v>1</v>
      </c>
      <c r="F29" s="43">
        <v>1</v>
      </c>
      <c r="G29" s="43">
        <v>1</v>
      </c>
    </row>
    <row r="30" spans="1:7">
      <c r="A30" s="40" t="s">
        <v>4</v>
      </c>
      <c r="B30" s="41">
        <v>19</v>
      </c>
      <c r="C30" s="42">
        <v>45136</v>
      </c>
      <c r="D30" s="43">
        <v>1</v>
      </c>
      <c r="E30" s="43">
        <v>1</v>
      </c>
      <c r="F30" s="43">
        <v>1</v>
      </c>
      <c r="G30" s="43">
        <v>1</v>
      </c>
    </row>
    <row r="31" spans="1:7">
      <c r="A31" s="40" t="s">
        <v>33</v>
      </c>
      <c r="B31" s="41">
        <v>19</v>
      </c>
      <c r="C31" s="42">
        <v>45129</v>
      </c>
      <c r="D31" s="43">
        <v>1</v>
      </c>
      <c r="E31" s="43">
        <v>1</v>
      </c>
      <c r="F31" s="43">
        <v>1</v>
      </c>
      <c r="G31" s="43">
        <v>1</v>
      </c>
    </row>
    <row r="32" spans="1:7">
      <c r="A32" s="40" t="s">
        <v>2</v>
      </c>
      <c r="B32" s="41">
        <v>19</v>
      </c>
      <c r="C32" s="42">
        <v>45122</v>
      </c>
      <c r="D32" s="43">
        <v>1</v>
      </c>
      <c r="E32" s="43">
        <v>1</v>
      </c>
      <c r="F32" s="43">
        <v>1</v>
      </c>
      <c r="G32" s="43">
        <v>1</v>
      </c>
    </row>
    <row r="33" spans="1:7">
      <c r="A33" s="40" t="s">
        <v>5</v>
      </c>
      <c r="B33" s="41">
        <v>19</v>
      </c>
      <c r="C33" s="42">
        <v>45150</v>
      </c>
      <c r="D33" s="43">
        <v>1</v>
      </c>
      <c r="E33" s="43">
        <v>1</v>
      </c>
      <c r="F33" s="43">
        <v>1</v>
      </c>
      <c r="G33" s="43">
        <v>1</v>
      </c>
    </row>
    <row r="34" spans="1:7">
      <c r="A34" s="40" t="s">
        <v>21</v>
      </c>
      <c r="B34" s="41">
        <v>19</v>
      </c>
      <c r="C34" s="42">
        <v>45143</v>
      </c>
      <c r="D34" s="43">
        <v>1</v>
      </c>
      <c r="E34" s="43">
        <v>1</v>
      </c>
      <c r="F34" s="43">
        <v>1</v>
      </c>
      <c r="G34" s="43">
        <v>1</v>
      </c>
    </row>
    <row r="35" spans="1:7">
      <c r="A35" s="40" t="s">
        <v>60</v>
      </c>
      <c r="B35" s="41">
        <v>22</v>
      </c>
      <c r="C35" s="42">
        <v>45161</v>
      </c>
      <c r="D35" s="43">
        <v>1</v>
      </c>
      <c r="E35" s="43">
        <v>1</v>
      </c>
      <c r="F35" s="43">
        <v>1</v>
      </c>
      <c r="G35" s="43">
        <v>1</v>
      </c>
    </row>
    <row r="36" spans="1:7">
      <c r="A36" s="40" t="s">
        <v>59</v>
      </c>
      <c r="B36" s="41">
        <v>22</v>
      </c>
      <c r="C36" s="42">
        <v>45112</v>
      </c>
      <c r="D36" s="43">
        <v>1</v>
      </c>
      <c r="E36" s="43">
        <v>1</v>
      </c>
      <c r="F36" s="43">
        <v>1</v>
      </c>
      <c r="G36" s="43">
        <v>1</v>
      </c>
    </row>
    <row r="37" spans="1:7">
      <c r="A37" s="40" t="s">
        <v>58</v>
      </c>
      <c r="B37" s="41">
        <v>12</v>
      </c>
      <c r="C37" s="42">
        <v>45160</v>
      </c>
      <c r="D37" s="43">
        <v>0.9111111111111112</v>
      </c>
      <c r="E37" s="43">
        <v>0.93333333333333324</v>
      </c>
      <c r="F37" s="43">
        <v>0.85555555555555562</v>
      </c>
      <c r="G37" s="43">
        <v>0.90416666666666679</v>
      </c>
    </row>
    <row r="38" spans="1:7">
      <c r="A38" s="40" t="s">
        <v>57</v>
      </c>
      <c r="B38" s="41">
        <v>11</v>
      </c>
      <c r="C38" s="42">
        <v>45114</v>
      </c>
      <c r="D38" s="43">
        <v>0.91515151515151527</v>
      </c>
      <c r="E38" s="43">
        <v>0.88363636363636355</v>
      </c>
      <c r="F38" s="43">
        <v>0.82424242424242422</v>
      </c>
      <c r="G38" s="43">
        <v>0.91363636363636358</v>
      </c>
    </row>
    <row r="39" spans="1:7">
      <c r="A39" s="40" t="s">
        <v>12</v>
      </c>
      <c r="B39" s="41">
        <v>12</v>
      </c>
      <c r="C39" s="42">
        <v>45135</v>
      </c>
      <c r="D39" s="43">
        <v>0.95555555555555549</v>
      </c>
      <c r="E39" s="43">
        <v>0.96000000000000008</v>
      </c>
      <c r="F39" s="43">
        <v>0.86111111111111127</v>
      </c>
      <c r="G39" s="43">
        <v>0.94166666666666665</v>
      </c>
    </row>
    <row r="40" spans="1:7">
      <c r="A40" s="40" t="s">
        <v>56</v>
      </c>
      <c r="B40" s="41">
        <v>11</v>
      </c>
      <c r="C40" s="42">
        <v>45149</v>
      </c>
      <c r="D40" s="43">
        <v>0.92727272727272725</v>
      </c>
      <c r="E40" s="43">
        <v>0.95636363636363642</v>
      </c>
      <c r="F40" s="43">
        <v>0.8727272727272728</v>
      </c>
      <c r="G40" s="43">
        <v>0.94545454545454544</v>
      </c>
    </row>
    <row r="41" spans="1:7">
      <c r="A41" s="40" t="s">
        <v>55</v>
      </c>
      <c r="B41" s="41">
        <v>23</v>
      </c>
      <c r="C41" s="42">
        <v>45171</v>
      </c>
      <c r="D41" s="43">
        <v>1</v>
      </c>
      <c r="E41" s="43">
        <v>1</v>
      </c>
      <c r="F41" s="43">
        <v>1</v>
      </c>
      <c r="G41" s="43">
        <v>1</v>
      </c>
    </row>
    <row r="42" spans="1:7">
      <c r="A42" s="40" t="s">
        <v>30</v>
      </c>
      <c r="B42" s="41">
        <v>23</v>
      </c>
      <c r="C42" s="42">
        <v>45177</v>
      </c>
      <c r="D42" s="43">
        <v>1</v>
      </c>
      <c r="E42" s="43">
        <v>1</v>
      </c>
      <c r="F42" s="43">
        <v>1</v>
      </c>
      <c r="G42" s="43">
        <v>1</v>
      </c>
    </row>
    <row r="43" spans="1:7">
      <c r="A43" s="40" t="s">
        <v>54</v>
      </c>
      <c r="B43" s="41">
        <v>18</v>
      </c>
      <c r="C43" s="42">
        <v>45173</v>
      </c>
      <c r="D43" s="43">
        <v>1</v>
      </c>
      <c r="E43" s="43">
        <v>1</v>
      </c>
      <c r="F43" s="43">
        <v>1</v>
      </c>
      <c r="G43" s="43">
        <v>1</v>
      </c>
    </row>
    <row r="44" spans="1:7">
      <c r="A44" s="40" t="s">
        <v>53</v>
      </c>
      <c r="B44" s="41">
        <v>18</v>
      </c>
      <c r="C44" s="42">
        <v>45171</v>
      </c>
      <c r="D44" s="43">
        <v>0.937037037037037</v>
      </c>
      <c r="E44" s="43">
        <v>0.93333333333333346</v>
      </c>
      <c r="F44" s="43">
        <v>0.89629629629629637</v>
      </c>
      <c r="G44" s="43">
        <v>0.96111111111111114</v>
      </c>
    </row>
    <row r="45" spans="1:7">
      <c r="A45" s="40" t="s">
        <v>52</v>
      </c>
      <c r="B45" s="41">
        <v>16</v>
      </c>
      <c r="C45" s="42">
        <v>45136</v>
      </c>
      <c r="D45" s="43">
        <v>0.88333333333333341</v>
      </c>
      <c r="E45" s="43">
        <v>0.92500000000000004</v>
      </c>
      <c r="F45" s="43">
        <v>0.76666666666666672</v>
      </c>
      <c r="G45" s="43">
        <v>0.859375</v>
      </c>
    </row>
    <row r="46" spans="1:7">
      <c r="A46" s="40" t="s">
        <v>51</v>
      </c>
      <c r="B46" s="41">
        <v>25</v>
      </c>
      <c r="C46" s="42">
        <v>45161</v>
      </c>
      <c r="D46" s="43">
        <v>1</v>
      </c>
      <c r="E46" s="43">
        <v>1</v>
      </c>
      <c r="F46" s="43">
        <v>1</v>
      </c>
      <c r="G46" s="43">
        <v>1</v>
      </c>
    </row>
    <row r="47" spans="1:7">
      <c r="A47" s="40" t="s">
        <v>50</v>
      </c>
      <c r="B47" s="41">
        <v>25</v>
      </c>
      <c r="C47" s="42">
        <v>45145</v>
      </c>
      <c r="D47" s="43">
        <v>1</v>
      </c>
      <c r="E47" s="43">
        <v>1</v>
      </c>
      <c r="F47" s="43">
        <v>1</v>
      </c>
      <c r="G47" s="43">
        <v>1</v>
      </c>
    </row>
    <row r="48" spans="1:7">
      <c r="A48" s="40" t="s">
        <v>49</v>
      </c>
      <c r="B48" s="41">
        <v>22</v>
      </c>
      <c r="C48" s="42">
        <v>45157</v>
      </c>
      <c r="D48" s="43">
        <v>1</v>
      </c>
      <c r="E48" s="43">
        <v>1</v>
      </c>
      <c r="F48" s="43">
        <v>1</v>
      </c>
      <c r="G48" s="43">
        <v>1</v>
      </c>
    </row>
    <row r="49" spans="1:7">
      <c r="A49" s="40" t="s">
        <v>48</v>
      </c>
      <c r="B49" s="41">
        <v>16</v>
      </c>
      <c r="C49" s="42">
        <v>45122</v>
      </c>
      <c r="D49" s="43">
        <v>0.89166666666666672</v>
      </c>
      <c r="E49" s="43">
        <v>0.91250000000000009</v>
      </c>
      <c r="F49" s="43">
        <v>0.77916666666666667</v>
      </c>
      <c r="G49" s="43">
        <v>0.875</v>
      </c>
    </row>
    <row r="50" spans="1:7">
      <c r="A50" s="40" t="s">
        <v>47</v>
      </c>
      <c r="B50" s="41">
        <v>16</v>
      </c>
      <c r="C50" s="42">
        <v>45143</v>
      </c>
      <c r="D50" s="43">
        <v>0.97083333333333333</v>
      </c>
      <c r="E50" s="43">
        <v>0.97250000000000003</v>
      </c>
      <c r="F50" s="43">
        <v>0.84166666666666667</v>
      </c>
      <c r="G50" s="43">
        <v>0.93125000000000002</v>
      </c>
    </row>
    <row r="51" spans="1:7">
      <c r="A51" s="40" t="s">
        <v>46</v>
      </c>
      <c r="B51" s="41">
        <v>15</v>
      </c>
      <c r="C51" s="42">
        <v>45164</v>
      </c>
      <c r="D51" s="43">
        <v>1</v>
      </c>
      <c r="E51" s="43">
        <v>1</v>
      </c>
      <c r="F51" s="43">
        <v>1</v>
      </c>
      <c r="G51" s="43">
        <v>1</v>
      </c>
    </row>
    <row r="52" spans="1:7">
      <c r="A52" s="40" t="s">
        <v>39</v>
      </c>
      <c r="B52" s="41">
        <v>20</v>
      </c>
      <c r="C52" s="42">
        <v>45192</v>
      </c>
      <c r="D52" s="43">
        <v>1</v>
      </c>
      <c r="E52" s="43">
        <v>1</v>
      </c>
      <c r="F52" s="43">
        <v>1</v>
      </c>
      <c r="G52" s="43">
        <v>1</v>
      </c>
    </row>
    <row r="53" spans="1:7">
      <c r="A53" s="40" t="s">
        <v>45</v>
      </c>
      <c r="B53" s="41">
        <v>18</v>
      </c>
      <c r="C53" s="42">
        <v>45149</v>
      </c>
      <c r="D53" s="43">
        <v>1</v>
      </c>
      <c r="E53" s="43">
        <v>1</v>
      </c>
      <c r="F53" s="43">
        <v>1</v>
      </c>
      <c r="G53" s="43">
        <v>1</v>
      </c>
    </row>
    <row r="54" spans="1:7">
      <c r="A54" s="40" t="s">
        <v>1</v>
      </c>
      <c r="B54" s="41">
        <v>18</v>
      </c>
      <c r="C54" s="42">
        <v>45108</v>
      </c>
      <c r="D54" s="43">
        <v>0.97407407407407409</v>
      </c>
      <c r="E54" s="43">
        <v>0.98</v>
      </c>
      <c r="F54" s="43">
        <v>0.90740740740740744</v>
      </c>
      <c r="G54" s="43">
        <v>0.90277777777777779</v>
      </c>
    </row>
    <row r="55" spans="1:7">
      <c r="A55" s="40" t="s">
        <v>44</v>
      </c>
      <c r="B55" s="41">
        <v>15</v>
      </c>
      <c r="C55" s="42">
        <v>45164</v>
      </c>
      <c r="D55" s="43">
        <v>0.8666666666666667</v>
      </c>
      <c r="E55" s="43">
        <v>0.90933333333333333</v>
      </c>
      <c r="F55" s="43">
        <v>0.82666666666666688</v>
      </c>
      <c r="G55" s="43">
        <v>0.8600000000000001</v>
      </c>
    </row>
    <row r="56" spans="1:7">
      <c r="A56" s="40" t="s">
        <v>43</v>
      </c>
      <c r="B56" s="41">
        <v>15</v>
      </c>
      <c r="C56" s="42">
        <v>45150</v>
      </c>
      <c r="D56" s="43">
        <v>0.9244444444444444</v>
      </c>
      <c r="E56" s="43">
        <v>0.94666666666666677</v>
      </c>
      <c r="F56" s="43">
        <v>0.81333333333333346</v>
      </c>
      <c r="G56" s="43">
        <v>0.8899999999999999</v>
      </c>
    </row>
    <row r="57" spans="1:7">
      <c r="A57" s="40" t="s">
        <v>42</v>
      </c>
      <c r="B57" s="41">
        <v>18</v>
      </c>
      <c r="C57" s="42">
        <v>45115</v>
      </c>
      <c r="D57" s="43">
        <v>0.9555555555555556</v>
      </c>
      <c r="E57" s="43">
        <v>0.94666666666666666</v>
      </c>
      <c r="F57" s="43">
        <v>0.82592592592592595</v>
      </c>
      <c r="G57" s="43">
        <v>0.86388888888888893</v>
      </c>
    </row>
    <row r="58" spans="1:7">
      <c r="A58" s="40" t="s">
        <v>41</v>
      </c>
      <c r="B58" s="41">
        <v>19</v>
      </c>
      <c r="C58" s="42">
        <v>45163</v>
      </c>
      <c r="D58" s="43">
        <v>1</v>
      </c>
      <c r="E58" s="43">
        <v>1</v>
      </c>
      <c r="F58" s="43">
        <v>1</v>
      </c>
      <c r="G58" s="43">
        <v>1</v>
      </c>
    </row>
    <row r="59" spans="1:7">
      <c r="A59" s="40" t="s">
        <v>5</v>
      </c>
      <c r="B59" s="41">
        <v>15</v>
      </c>
      <c r="C59" s="42">
        <v>45150</v>
      </c>
      <c r="D59" s="43">
        <v>0.77333333333333332</v>
      </c>
      <c r="E59" s="43">
        <v>0.92000000000000015</v>
      </c>
      <c r="F59" s="43">
        <v>0.77333333333333332</v>
      </c>
      <c r="G59" s="43">
        <v>0.86333333333333329</v>
      </c>
    </row>
    <row r="60" spans="1:7">
      <c r="A60" s="40" t="s">
        <v>40</v>
      </c>
      <c r="B60" s="41">
        <v>15</v>
      </c>
      <c r="C60" s="42">
        <v>45171</v>
      </c>
      <c r="D60" s="43">
        <v>0.88444444444444437</v>
      </c>
      <c r="E60" s="43">
        <v>0.90933333333333333</v>
      </c>
      <c r="F60" s="43">
        <v>0.78222222222222237</v>
      </c>
      <c r="G60" s="43">
        <v>0.85666666666666669</v>
      </c>
    </row>
    <row r="61" spans="1:7">
      <c r="A61" s="40" t="s">
        <v>33</v>
      </c>
      <c r="B61" s="41">
        <v>16</v>
      </c>
      <c r="C61" s="42">
        <v>45129</v>
      </c>
      <c r="D61" s="43">
        <v>0.89166666666666672</v>
      </c>
      <c r="E61" s="43">
        <v>0.89250000000000007</v>
      </c>
      <c r="F61" s="43">
        <v>0.75</v>
      </c>
      <c r="G61" s="43">
        <v>0.82499999999999996</v>
      </c>
    </row>
    <row r="62" spans="1:7">
      <c r="A62" s="40" t="s">
        <v>39</v>
      </c>
      <c r="B62" s="41">
        <v>18</v>
      </c>
      <c r="C62" s="42">
        <v>45149</v>
      </c>
      <c r="D62" s="43">
        <v>0.91851851851851851</v>
      </c>
      <c r="E62" s="43">
        <v>0.94</v>
      </c>
      <c r="F62" s="43">
        <v>0.71111111111111103</v>
      </c>
      <c r="G62" s="43">
        <v>0.81666666666666665</v>
      </c>
    </row>
    <row r="63" spans="1:7">
      <c r="A63" s="40" t="s">
        <v>38</v>
      </c>
      <c r="B63" s="41">
        <v>18</v>
      </c>
      <c r="C63" s="42">
        <v>45133</v>
      </c>
      <c r="D63" s="43">
        <v>0.94444444444444442</v>
      </c>
      <c r="E63" s="43">
        <v>0.91333333333333333</v>
      </c>
      <c r="F63" s="43">
        <v>0.86296296296296293</v>
      </c>
      <c r="G63" s="43">
        <v>0.93333333333333335</v>
      </c>
    </row>
    <row r="64" spans="1:7">
      <c r="A64" s="40" t="s">
        <v>37</v>
      </c>
      <c r="B64" s="41">
        <v>18</v>
      </c>
      <c r="C64" s="42">
        <v>45119</v>
      </c>
      <c r="D64" s="43">
        <v>0.90370370370370379</v>
      </c>
      <c r="E64" s="43">
        <v>0.94000000000000006</v>
      </c>
      <c r="F64" s="43">
        <v>0.58888888888888891</v>
      </c>
      <c r="G64" s="43">
        <v>0.67777777777777781</v>
      </c>
    </row>
    <row r="65" spans="1:7">
      <c r="A65" s="40" t="s">
        <v>36</v>
      </c>
      <c r="B65" s="41">
        <v>18</v>
      </c>
      <c r="C65" s="42">
        <v>45194</v>
      </c>
      <c r="D65" s="43">
        <v>0.937037037037037</v>
      </c>
      <c r="E65" s="43">
        <v>0.96444444444444444</v>
      </c>
      <c r="F65" s="43">
        <v>0.84814814814814821</v>
      </c>
      <c r="G65" s="43">
        <v>0.92500000000000004</v>
      </c>
    </row>
    <row r="66" spans="1:7">
      <c r="A66" s="40" t="s">
        <v>35</v>
      </c>
      <c r="B66" s="41">
        <v>14</v>
      </c>
      <c r="C66" s="42">
        <v>45128</v>
      </c>
      <c r="D66" s="43">
        <v>1</v>
      </c>
      <c r="E66" s="43">
        <v>1</v>
      </c>
      <c r="F66" s="43">
        <v>1</v>
      </c>
      <c r="G66" s="43">
        <v>1</v>
      </c>
    </row>
    <row r="67" spans="1:7">
      <c r="A67" s="40" t="s">
        <v>34</v>
      </c>
      <c r="B67" s="41">
        <v>21</v>
      </c>
      <c r="C67" s="42">
        <v>45152</v>
      </c>
      <c r="D67" s="43">
        <v>1</v>
      </c>
      <c r="E67" s="43">
        <v>1</v>
      </c>
      <c r="F67" s="43">
        <v>1</v>
      </c>
      <c r="G67" s="43">
        <v>1</v>
      </c>
    </row>
    <row r="68" spans="1:7">
      <c r="A68" s="40" t="s">
        <v>33</v>
      </c>
      <c r="B68" s="41">
        <v>25</v>
      </c>
      <c r="C68" s="42">
        <v>45115</v>
      </c>
      <c r="D68" s="43">
        <v>0.97066666666666679</v>
      </c>
      <c r="E68" s="43">
        <v>0.97120000000000006</v>
      </c>
      <c r="F68" s="43">
        <v>0.94400000000000017</v>
      </c>
      <c r="G68" s="43">
        <v>0.97</v>
      </c>
    </row>
    <row r="69" spans="1:7">
      <c r="A69" s="40" t="s">
        <v>32</v>
      </c>
      <c r="B69" s="41">
        <v>25</v>
      </c>
      <c r="C69" s="42">
        <v>45111</v>
      </c>
      <c r="D69" s="43">
        <v>0.97599999999999998</v>
      </c>
      <c r="E69" s="43">
        <v>0.97120000000000006</v>
      </c>
      <c r="F69" s="43">
        <v>0.97599999999999998</v>
      </c>
      <c r="G69" s="43">
        <v>0.96200000000000008</v>
      </c>
    </row>
    <row r="70" spans="1:7">
      <c r="A70" s="40" t="s">
        <v>1</v>
      </c>
      <c r="B70" s="41">
        <v>25</v>
      </c>
      <c r="C70" s="42">
        <v>45113</v>
      </c>
      <c r="D70" s="43">
        <v>0.97066666666666668</v>
      </c>
      <c r="E70" s="43">
        <v>0.98240000000000016</v>
      </c>
      <c r="F70" s="43">
        <v>0.95199999999999996</v>
      </c>
      <c r="G70" s="43">
        <v>0.95800000000000007</v>
      </c>
    </row>
    <row r="71" spans="1:7">
      <c r="A71" s="40" t="s">
        <v>31</v>
      </c>
      <c r="B71" s="41">
        <v>25</v>
      </c>
      <c r="C71" s="42">
        <v>45127</v>
      </c>
      <c r="D71" s="43">
        <v>0.9786666666666668</v>
      </c>
      <c r="E71" s="43">
        <v>0.97440000000000015</v>
      </c>
      <c r="F71" s="43">
        <v>0.98133333333333339</v>
      </c>
      <c r="G71" s="43">
        <v>0.98</v>
      </c>
    </row>
    <row r="72" spans="1:7">
      <c r="A72" s="40" t="s">
        <v>30</v>
      </c>
      <c r="B72" s="41">
        <v>25</v>
      </c>
      <c r="C72" s="42">
        <v>45110</v>
      </c>
      <c r="D72" s="43">
        <v>0.96</v>
      </c>
      <c r="E72" s="43">
        <v>0.97599999999999987</v>
      </c>
      <c r="F72" s="43">
        <v>0.94666666666666677</v>
      </c>
      <c r="G72" s="43">
        <v>0.94800000000000006</v>
      </c>
    </row>
    <row r="73" spans="1:7">
      <c r="A73" s="40" t="s">
        <v>0</v>
      </c>
      <c r="B73" s="41">
        <v>25</v>
      </c>
      <c r="C73" s="42">
        <v>45108</v>
      </c>
      <c r="D73" s="43">
        <v>0.98399999999999999</v>
      </c>
      <c r="E73" s="43">
        <v>0.98719999999999997</v>
      </c>
      <c r="F73" s="43">
        <v>0.97599999999999998</v>
      </c>
      <c r="G73" s="43">
        <v>0.98599999999999999</v>
      </c>
    </row>
    <row r="74" spans="1:7">
      <c r="A74" s="40" t="s">
        <v>21</v>
      </c>
      <c r="B74" s="41">
        <v>25</v>
      </c>
      <c r="C74" s="42">
        <v>45122</v>
      </c>
      <c r="D74" s="43">
        <v>0.97599999999999998</v>
      </c>
      <c r="E74" s="43">
        <v>0.97440000000000015</v>
      </c>
      <c r="F74" s="43">
        <v>0.97599999999999998</v>
      </c>
      <c r="G74" s="43">
        <v>0.97199999999999998</v>
      </c>
    </row>
    <row r="75" spans="1:7">
      <c r="A75" s="40" t="s">
        <v>5</v>
      </c>
      <c r="B75" s="41">
        <v>25</v>
      </c>
      <c r="C75" s="42">
        <v>45120</v>
      </c>
      <c r="D75" s="43">
        <v>0.98666666666666658</v>
      </c>
      <c r="E75" s="43">
        <v>0.97280000000000011</v>
      </c>
      <c r="F75" s="43">
        <v>0.97866666666666657</v>
      </c>
      <c r="G75" s="43">
        <v>0.97599999999999998</v>
      </c>
    </row>
    <row r="76" spans="1:7">
      <c r="A76" s="40" t="s">
        <v>25</v>
      </c>
      <c r="B76" s="41">
        <v>25</v>
      </c>
      <c r="C76" s="42">
        <v>45129</v>
      </c>
      <c r="D76" s="43">
        <v>0.98933333333333329</v>
      </c>
      <c r="E76" s="43">
        <v>0.99039999999999995</v>
      </c>
      <c r="F76" s="43">
        <v>0.99199999999999999</v>
      </c>
      <c r="G76" s="43">
        <v>0.99199999999999999</v>
      </c>
    </row>
    <row r="77" spans="1:7">
      <c r="A77" s="40" t="s">
        <v>30</v>
      </c>
      <c r="B77" s="41">
        <v>20</v>
      </c>
      <c r="C77" s="42">
        <v>45160</v>
      </c>
      <c r="D77" s="43">
        <v>1</v>
      </c>
      <c r="E77" s="43">
        <v>0.97600000000000009</v>
      </c>
      <c r="F77" s="43">
        <v>0.98933333333333329</v>
      </c>
      <c r="G77" s="43">
        <v>0.99199999999999999</v>
      </c>
    </row>
    <row r="78" spans="1:7">
      <c r="A78" s="40" t="s">
        <v>29</v>
      </c>
      <c r="B78" s="41">
        <v>25</v>
      </c>
      <c r="C78" s="42">
        <v>45125</v>
      </c>
      <c r="D78" s="43">
        <v>0.98133333333333328</v>
      </c>
      <c r="E78" s="43">
        <v>0.99199999999999999</v>
      </c>
      <c r="F78" s="43">
        <v>0.53333333333333333</v>
      </c>
      <c r="G78" s="43">
        <v>0.99</v>
      </c>
    </row>
    <row r="79" spans="1:7">
      <c r="A79" s="40" t="s">
        <v>4</v>
      </c>
      <c r="B79" s="41">
        <v>25</v>
      </c>
      <c r="C79" s="42">
        <v>45118</v>
      </c>
      <c r="D79" s="43">
        <v>0.9786666666666668</v>
      </c>
      <c r="E79" s="43">
        <v>0.97600000000000009</v>
      </c>
      <c r="F79" s="43">
        <v>0.97866666666666657</v>
      </c>
      <c r="G79" s="43">
        <v>0.97799999999999998</v>
      </c>
    </row>
    <row r="80" spans="1:7">
      <c r="A80" s="40" t="s">
        <v>0</v>
      </c>
      <c r="B80" s="41">
        <v>20</v>
      </c>
      <c r="C80" s="42">
        <v>45108</v>
      </c>
      <c r="D80" s="43">
        <v>1</v>
      </c>
      <c r="E80" s="43">
        <v>1</v>
      </c>
      <c r="F80" s="43">
        <v>1</v>
      </c>
      <c r="G80" s="43">
        <v>1</v>
      </c>
    </row>
    <row r="81" spans="1:7">
      <c r="A81" s="40" t="s">
        <v>1</v>
      </c>
      <c r="B81" s="41">
        <v>20</v>
      </c>
      <c r="C81" s="42">
        <v>45115</v>
      </c>
      <c r="D81" s="43">
        <v>1</v>
      </c>
      <c r="E81" s="43">
        <v>1</v>
      </c>
      <c r="F81" s="43">
        <v>1</v>
      </c>
      <c r="G81" s="43">
        <v>1</v>
      </c>
    </row>
    <row r="82" spans="1:7">
      <c r="A82" s="40" t="s">
        <v>28</v>
      </c>
      <c r="B82" s="41">
        <v>18</v>
      </c>
      <c r="C82" s="42">
        <v>45166</v>
      </c>
      <c r="D82" s="43">
        <v>0.96666666666666667</v>
      </c>
      <c r="E82" s="43">
        <v>0.97777777777777786</v>
      </c>
      <c r="F82" s="43">
        <v>0.96666666666666667</v>
      </c>
      <c r="G82" s="43">
        <v>0.96666666666666667</v>
      </c>
    </row>
    <row r="83" spans="1:7">
      <c r="A83" s="40" t="s">
        <v>27</v>
      </c>
      <c r="B83" s="41">
        <v>18</v>
      </c>
      <c r="C83" s="42">
        <v>45188</v>
      </c>
      <c r="D83" s="43">
        <v>0.96666666666666667</v>
      </c>
      <c r="E83" s="43">
        <v>0.98888888888888893</v>
      </c>
      <c r="F83" s="43">
        <v>0.97777777777777775</v>
      </c>
      <c r="G83" s="43">
        <v>0.97777777777777775</v>
      </c>
    </row>
    <row r="84" spans="1:7">
      <c r="A84" s="40" t="s">
        <v>26</v>
      </c>
      <c r="B84" s="41">
        <v>18</v>
      </c>
      <c r="C84" s="42">
        <v>45176</v>
      </c>
      <c r="D84" s="43">
        <v>0.97407407407407409</v>
      </c>
      <c r="E84" s="43">
        <v>0.98888888888888893</v>
      </c>
      <c r="F84" s="43">
        <v>0.96666666666666667</v>
      </c>
      <c r="G84" s="43">
        <v>0.97222222222222221</v>
      </c>
    </row>
    <row r="85" spans="1:7">
      <c r="A85" s="40" t="s">
        <v>25</v>
      </c>
      <c r="B85" s="41">
        <v>20</v>
      </c>
      <c r="C85" s="42">
        <v>45170</v>
      </c>
      <c r="D85" s="43">
        <v>0.95333333333333325</v>
      </c>
      <c r="E85" s="43">
        <v>0.97</v>
      </c>
      <c r="F85" s="43">
        <v>0.90666666666666662</v>
      </c>
      <c r="G85" s="43">
        <v>0.9524999999999999</v>
      </c>
    </row>
    <row r="86" spans="1:7">
      <c r="A86" s="40" t="s">
        <v>24</v>
      </c>
      <c r="B86" s="41">
        <v>22</v>
      </c>
      <c r="C86" s="42">
        <v>45177</v>
      </c>
      <c r="D86" s="43">
        <v>0.98181818181818192</v>
      </c>
      <c r="E86" s="43">
        <v>0.96000000000000008</v>
      </c>
      <c r="F86" s="43">
        <v>0.93939393939393934</v>
      </c>
      <c r="G86" s="43">
        <v>0.95454545454545459</v>
      </c>
    </row>
    <row r="87" spans="1:7">
      <c r="A87" s="40" t="s">
        <v>23</v>
      </c>
      <c r="B87" s="41">
        <v>29</v>
      </c>
      <c r="C87" s="42">
        <v>45163</v>
      </c>
      <c r="D87" s="43">
        <v>0.98160919540229885</v>
      </c>
      <c r="E87" s="43">
        <v>0.97655172413793101</v>
      </c>
      <c r="F87" s="43">
        <v>0.95172413793103439</v>
      </c>
      <c r="G87" s="43">
        <v>0.97413793103448276</v>
      </c>
    </row>
    <row r="88" spans="1:7">
      <c r="A88" s="40" t="s">
        <v>5</v>
      </c>
      <c r="B88" s="41">
        <v>29</v>
      </c>
      <c r="C88" s="42">
        <v>45156</v>
      </c>
      <c r="D88" s="43">
        <v>0.97241379310344833</v>
      </c>
      <c r="E88" s="43">
        <v>0.97517241379310327</v>
      </c>
      <c r="F88" s="43">
        <v>0.95402298850574707</v>
      </c>
      <c r="G88" s="43">
        <v>0.97241379310344822</v>
      </c>
    </row>
    <row r="89" spans="1:7">
      <c r="A89" s="40" t="s">
        <v>22</v>
      </c>
      <c r="B89" s="41">
        <v>25</v>
      </c>
      <c r="C89" s="42">
        <v>45161</v>
      </c>
      <c r="D89" s="43">
        <v>1</v>
      </c>
      <c r="E89" s="43">
        <v>1</v>
      </c>
      <c r="F89" s="43">
        <v>1</v>
      </c>
      <c r="G89" s="43">
        <v>1</v>
      </c>
    </row>
    <row r="90" spans="1:7">
      <c r="A90" s="40" t="s">
        <v>4</v>
      </c>
      <c r="B90" s="41">
        <v>22</v>
      </c>
      <c r="C90" s="42">
        <v>45142</v>
      </c>
      <c r="D90" s="43">
        <v>0.99090909090909096</v>
      </c>
      <c r="E90" s="43">
        <v>0.98727272727272719</v>
      </c>
      <c r="F90" s="43">
        <v>0.96363636363636362</v>
      </c>
      <c r="G90" s="43">
        <v>0.96590909090909083</v>
      </c>
    </row>
    <row r="91" spans="1:7">
      <c r="A91" s="40" t="s">
        <v>21</v>
      </c>
      <c r="B91" s="41">
        <v>29</v>
      </c>
      <c r="C91" s="42">
        <v>45149</v>
      </c>
      <c r="D91" s="43">
        <v>0.9885057471264368</v>
      </c>
      <c r="E91" s="43">
        <v>0.99310344827586206</v>
      </c>
      <c r="F91" s="43">
        <v>0.96091954022988513</v>
      </c>
      <c r="G91" s="43">
        <v>0.98620689655172422</v>
      </c>
    </row>
    <row r="92" spans="1:7">
      <c r="A92" s="40" t="s">
        <v>3</v>
      </c>
      <c r="B92" s="41">
        <v>29</v>
      </c>
      <c r="C92" s="42">
        <v>45135</v>
      </c>
      <c r="D92" s="43">
        <v>0.95632183908045976</v>
      </c>
      <c r="E92" s="43">
        <v>0.95310344827586202</v>
      </c>
      <c r="F92" s="43">
        <v>0.91264367816091951</v>
      </c>
      <c r="G92" s="43">
        <v>0.95172413793103439</v>
      </c>
    </row>
    <row r="93" spans="1:7">
      <c r="A93" s="40" t="s">
        <v>0</v>
      </c>
      <c r="B93" s="41">
        <v>29</v>
      </c>
      <c r="C93" s="42">
        <v>45128</v>
      </c>
      <c r="D93" s="43">
        <v>0.97931034482758617</v>
      </c>
      <c r="E93" s="43">
        <v>0.98758620689655163</v>
      </c>
      <c r="F93" s="43">
        <v>0.93333333333333335</v>
      </c>
      <c r="G93" s="43">
        <v>0.98620689655172422</v>
      </c>
    </row>
    <row r="94" spans="1:7">
      <c r="A94" s="40" t="s">
        <v>2</v>
      </c>
      <c r="B94" s="41">
        <v>29</v>
      </c>
      <c r="C94" s="42">
        <v>45121</v>
      </c>
      <c r="D94" s="43">
        <v>0.94252873563218409</v>
      </c>
      <c r="E94" s="43">
        <v>0.93655172413793109</v>
      </c>
      <c r="F94" s="43">
        <v>0.92183908045977003</v>
      </c>
      <c r="G94" s="43">
        <v>0.96379310344827585</v>
      </c>
    </row>
    <row r="95" spans="1:7">
      <c r="A95" s="40" t="s">
        <v>11</v>
      </c>
      <c r="B95" s="41">
        <v>28</v>
      </c>
      <c r="C95" s="42">
        <v>45114</v>
      </c>
      <c r="D95" s="43">
        <v>0.92142857142857149</v>
      </c>
      <c r="E95" s="43">
        <v>0.92999999999999994</v>
      </c>
      <c r="F95" s="43">
        <v>0.90952380952380951</v>
      </c>
      <c r="G95" s="43">
        <v>0.94107142857142867</v>
      </c>
    </row>
    <row r="96" spans="1:7">
      <c r="A96" s="40" t="s">
        <v>20</v>
      </c>
      <c r="B96" s="41">
        <v>18</v>
      </c>
      <c r="C96" s="42">
        <v>45142</v>
      </c>
      <c r="D96" s="43">
        <v>0.97037037037037033</v>
      </c>
      <c r="E96" s="43">
        <v>0.98888888888888893</v>
      </c>
      <c r="F96" s="43">
        <v>0.96666666666666667</v>
      </c>
      <c r="G96" s="43">
        <v>0.96666666666666667</v>
      </c>
    </row>
    <row r="97" spans="1:7" hidden="1">
      <c r="A97" s="3" t="s">
        <v>19</v>
      </c>
      <c r="B97" s="5">
        <v>15</v>
      </c>
      <c r="C97" s="4">
        <v>45204</v>
      </c>
      <c r="D97" s="2">
        <v>0.97333333333333338</v>
      </c>
      <c r="E97" s="2">
        <v>0.98666666666666669</v>
      </c>
      <c r="F97" s="2">
        <v>0.97333333333333338</v>
      </c>
      <c r="G97" s="2">
        <v>0.97333333333333338</v>
      </c>
    </row>
    <row r="98" spans="1:7" hidden="1">
      <c r="A98" s="3" t="s">
        <v>18</v>
      </c>
      <c r="B98" s="5">
        <v>15</v>
      </c>
      <c r="C98" s="4">
        <v>45203</v>
      </c>
      <c r="D98" s="2">
        <v>0.97333333333333338</v>
      </c>
      <c r="E98" s="2">
        <v>0.98666666666666669</v>
      </c>
      <c r="F98" s="2">
        <v>0.97333333333333338</v>
      </c>
      <c r="G98" s="2">
        <v>0.97333333333333338</v>
      </c>
    </row>
    <row r="99" spans="1:7" hidden="1">
      <c r="A99" s="3" t="s">
        <v>17</v>
      </c>
      <c r="B99" s="5">
        <v>13</v>
      </c>
      <c r="C99" s="4">
        <v>45202</v>
      </c>
      <c r="D99" s="2">
        <v>0.98461538461538456</v>
      </c>
      <c r="E99" s="2">
        <v>0.98461538461538467</v>
      </c>
      <c r="F99" s="2">
        <v>0.96923076923076923</v>
      </c>
      <c r="G99" s="2">
        <v>0.96923076923076923</v>
      </c>
    </row>
    <row r="100" spans="1:7">
      <c r="A100" s="40" t="s">
        <v>16</v>
      </c>
      <c r="B100" s="41">
        <v>13</v>
      </c>
      <c r="C100" s="42">
        <v>45199</v>
      </c>
      <c r="D100" s="43">
        <v>0.95384615384615401</v>
      </c>
      <c r="E100" s="43">
        <v>0.96307692307692305</v>
      </c>
      <c r="F100" s="43">
        <v>0.91794871794871802</v>
      </c>
      <c r="G100" s="43">
        <v>0.95000000000000018</v>
      </c>
    </row>
    <row r="101" spans="1:7">
      <c r="A101" s="40" t="s">
        <v>15</v>
      </c>
      <c r="B101" s="41">
        <v>18</v>
      </c>
      <c r="C101" s="42">
        <v>45195</v>
      </c>
      <c r="D101" s="43">
        <v>0.97037037037037033</v>
      </c>
      <c r="E101" s="43">
        <v>0.97777777777777786</v>
      </c>
      <c r="F101" s="43">
        <v>0.95925925925925926</v>
      </c>
      <c r="G101" s="43">
        <v>0.97222222222222232</v>
      </c>
    </row>
    <row r="102" spans="1:7">
      <c r="A102" s="40" t="s">
        <v>14</v>
      </c>
      <c r="B102" s="41">
        <v>20</v>
      </c>
      <c r="C102" s="42">
        <v>45143</v>
      </c>
      <c r="D102" s="43">
        <v>1</v>
      </c>
      <c r="E102" s="43">
        <v>1</v>
      </c>
      <c r="F102" s="43">
        <v>1</v>
      </c>
      <c r="G102" s="43">
        <v>1</v>
      </c>
    </row>
    <row r="103" spans="1:7" hidden="1">
      <c r="A103" s="3" t="s">
        <v>13</v>
      </c>
      <c r="B103" s="5">
        <v>13</v>
      </c>
      <c r="C103" s="4">
        <v>45201</v>
      </c>
      <c r="D103" s="2">
        <v>0.96923076923076923</v>
      </c>
      <c r="E103" s="2">
        <v>0.98461538461538467</v>
      </c>
      <c r="F103" s="2">
        <v>0.96923076923076923</v>
      </c>
      <c r="G103" s="2">
        <v>0.96923076923076923</v>
      </c>
    </row>
    <row r="104" spans="1:7">
      <c r="A104" s="40" t="s">
        <v>12</v>
      </c>
      <c r="B104" s="41">
        <v>18</v>
      </c>
      <c r="C104" s="42">
        <v>45128</v>
      </c>
      <c r="D104" s="43">
        <v>0.96296296296296302</v>
      </c>
      <c r="E104" s="43">
        <v>0.98888888888888893</v>
      </c>
      <c r="F104" s="43">
        <v>0.97407407407407409</v>
      </c>
      <c r="G104" s="43">
        <v>0.96666666666666667</v>
      </c>
    </row>
    <row r="105" spans="1:7">
      <c r="A105" s="40" t="s">
        <v>11</v>
      </c>
      <c r="B105" s="41">
        <v>18</v>
      </c>
      <c r="C105" s="42">
        <v>45114</v>
      </c>
      <c r="D105" s="43">
        <v>0.96296296296296302</v>
      </c>
      <c r="E105" s="43">
        <v>0.98222222222222222</v>
      </c>
      <c r="F105" s="43">
        <v>0.97037037037037055</v>
      </c>
      <c r="G105" s="43">
        <v>0.97222222222222232</v>
      </c>
    </row>
    <row r="106" spans="1:7">
      <c r="A106" s="40" t="s">
        <v>10</v>
      </c>
      <c r="B106" s="41">
        <v>18</v>
      </c>
      <c r="C106" s="42">
        <v>45156</v>
      </c>
      <c r="D106" s="43">
        <v>0.98888888888888871</v>
      </c>
      <c r="E106" s="43">
        <v>1</v>
      </c>
      <c r="F106" s="43">
        <v>0.98888888888888871</v>
      </c>
      <c r="G106" s="43">
        <v>0.99166666666666659</v>
      </c>
    </row>
    <row r="107" spans="1:7">
      <c r="A107" s="40" t="s">
        <v>9</v>
      </c>
      <c r="B107" s="41">
        <v>18</v>
      </c>
      <c r="C107" s="42">
        <v>45199</v>
      </c>
      <c r="D107" s="43">
        <v>0.97777777777777775</v>
      </c>
      <c r="E107" s="43">
        <v>0.98888888888888893</v>
      </c>
      <c r="F107" s="43">
        <v>0.97777777777777775</v>
      </c>
      <c r="G107" s="43">
        <v>0.97777777777777775</v>
      </c>
    </row>
    <row r="108" spans="1:7">
      <c r="A108" s="40" t="s">
        <v>8</v>
      </c>
      <c r="B108" s="41">
        <v>22</v>
      </c>
      <c r="C108" s="42">
        <v>45171</v>
      </c>
      <c r="D108" s="43">
        <v>1</v>
      </c>
      <c r="E108" s="43">
        <v>1</v>
      </c>
      <c r="F108" s="43">
        <v>0.96666666666666667</v>
      </c>
      <c r="G108" s="43">
        <v>1</v>
      </c>
    </row>
    <row r="109" spans="1:7">
      <c r="A109" s="40" t="s">
        <v>7</v>
      </c>
      <c r="B109" s="41">
        <v>22</v>
      </c>
      <c r="C109" s="42">
        <v>45164</v>
      </c>
      <c r="D109" s="43">
        <v>0.91515151515151505</v>
      </c>
      <c r="E109" s="43">
        <v>0.93090909090909091</v>
      </c>
      <c r="F109" s="43">
        <v>0.91212121212121211</v>
      </c>
      <c r="G109" s="43">
        <v>0.92727272727272725</v>
      </c>
    </row>
    <row r="110" spans="1:7">
      <c r="A110" s="40" t="s">
        <v>6</v>
      </c>
      <c r="B110" s="41">
        <v>22</v>
      </c>
      <c r="C110" s="42">
        <v>45157</v>
      </c>
      <c r="D110" s="43">
        <v>0.88787878787878793</v>
      </c>
      <c r="E110" s="43">
        <v>0.90363636363636368</v>
      </c>
      <c r="F110" s="43">
        <v>0.88181818181818183</v>
      </c>
      <c r="G110" s="43">
        <v>0.90909090909090906</v>
      </c>
    </row>
    <row r="111" spans="1:7">
      <c r="A111" s="40" t="s">
        <v>5</v>
      </c>
      <c r="B111" s="41">
        <v>22</v>
      </c>
      <c r="C111" s="42">
        <v>45150</v>
      </c>
      <c r="D111" s="43">
        <v>0.90303030303030307</v>
      </c>
      <c r="E111" s="43">
        <v>0.92727272727272725</v>
      </c>
      <c r="F111" s="43">
        <v>0.91818181818181821</v>
      </c>
      <c r="G111" s="43">
        <v>0.94772727272727275</v>
      </c>
    </row>
    <row r="112" spans="1:7">
      <c r="A112" s="40" t="s">
        <v>4</v>
      </c>
      <c r="B112" s="41">
        <v>22</v>
      </c>
      <c r="C112" s="42">
        <v>45136</v>
      </c>
      <c r="D112" s="43">
        <v>0.94242424242424261</v>
      </c>
      <c r="E112" s="43">
        <v>0.95636363636363642</v>
      </c>
      <c r="F112" s="43">
        <v>0.9545454545454547</v>
      </c>
      <c r="G112" s="43">
        <v>0.94772727272727275</v>
      </c>
    </row>
    <row r="113" spans="1:7">
      <c r="A113" s="40" t="s">
        <v>3</v>
      </c>
      <c r="B113" s="41">
        <v>22</v>
      </c>
      <c r="C113" s="42">
        <v>45129</v>
      </c>
      <c r="D113" s="43">
        <v>0.89696969696969686</v>
      </c>
      <c r="E113" s="43">
        <v>0.87454545454545451</v>
      </c>
      <c r="F113" s="43">
        <v>0.95151515151515165</v>
      </c>
      <c r="G113" s="43">
        <v>0.93636363636363651</v>
      </c>
    </row>
    <row r="114" spans="1:7">
      <c r="A114" s="40" t="s">
        <v>2</v>
      </c>
      <c r="B114" s="41">
        <v>22</v>
      </c>
      <c r="C114" s="42">
        <v>45122</v>
      </c>
      <c r="D114" s="43">
        <v>0.90303030303030307</v>
      </c>
      <c r="E114" s="43">
        <v>0.92545454545454531</v>
      </c>
      <c r="F114" s="43">
        <v>0.89393939393939403</v>
      </c>
      <c r="G114" s="43">
        <v>0.92272727272727262</v>
      </c>
    </row>
    <row r="115" spans="1:7">
      <c r="A115" s="40" t="s">
        <v>1</v>
      </c>
      <c r="B115" s="41">
        <v>22</v>
      </c>
      <c r="C115" s="42">
        <v>45108</v>
      </c>
      <c r="D115" s="43">
        <v>0.99090909090909096</v>
      </c>
      <c r="E115" s="43">
        <v>0.9818181818181817</v>
      </c>
      <c r="F115" s="43">
        <v>0.9181818181818181</v>
      </c>
      <c r="G115" s="43">
        <v>0.94772727272727275</v>
      </c>
    </row>
    <row r="116" spans="1:7">
      <c r="A116" s="40" t="s">
        <v>0</v>
      </c>
      <c r="B116" s="41">
        <v>27</v>
      </c>
      <c r="C116" s="42">
        <v>45115</v>
      </c>
      <c r="D116" s="43">
        <v>0.99259259259259258</v>
      </c>
      <c r="E116" s="43">
        <v>0.99111111111111105</v>
      </c>
      <c r="F116" s="43">
        <v>0.94814814814814818</v>
      </c>
      <c r="G116" s="43">
        <v>0.99259259259259258</v>
      </c>
    </row>
    <row r="117" spans="1:7" hidden="1">
      <c r="A117" s="3"/>
      <c r="B117" s="5"/>
      <c r="C117" s="4"/>
      <c r="D117" s="2">
        <f>+AVERAGE(D3:D116)</f>
        <v>0.9709816063761918</v>
      </c>
      <c r="E117" s="2">
        <f>+AVERAGE(E3:E116)</f>
        <v>0.97632139023367881</v>
      </c>
      <c r="F117" s="2">
        <f>+AVERAGE(F3:F116)</f>
        <v>0.94452904956142281</v>
      </c>
      <c r="G117" s="2">
        <f>+AVERAGE(G3:G116)</f>
        <v>0.96523468699749648</v>
      </c>
    </row>
    <row r="118" spans="1:7">
      <c r="A118" s="3"/>
      <c r="B118" s="5"/>
      <c r="C118" s="4"/>
      <c r="D118" s="2"/>
      <c r="E118" s="2"/>
      <c r="F118" s="2"/>
      <c r="G118" s="2"/>
    </row>
    <row r="119" spans="1:7">
      <c r="A119" s="3"/>
      <c r="B119" s="5"/>
      <c r="C119" s="4"/>
      <c r="D119" s="2"/>
      <c r="E119" s="2"/>
      <c r="F119" s="2"/>
      <c r="G119" s="2"/>
    </row>
    <row r="120" spans="1:7">
      <c r="A120" s="3"/>
      <c r="B120" s="5"/>
      <c r="C120" s="4"/>
      <c r="D120" s="2"/>
      <c r="E120" s="2"/>
      <c r="F120" s="2"/>
      <c r="G120" s="2"/>
    </row>
    <row r="121" spans="1:7">
      <c r="A121" s="3"/>
      <c r="B121" s="5"/>
      <c r="C121" s="4"/>
      <c r="D121" s="2"/>
      <c r="E121" s="2"/>
      <c r="F121" s="2"/>
      <c r="G121" s="2"/>
    </row>
    <row r="122" spans="1:7">
      <c r="A122" s="3"/>
      <c r="B122" s="5"/>
      <c r="C122" s="4"/>
      <c r="D122" s="2"/>
      <c r="E122" s="2"/>
      <c r="F122" s="2"/>
      <c r="G122" s="2"/>
    </row>
    <row r="123" spans="1:7">
      <c r="A123" s="3"/>
      <c r="B123" s="5"/>
      <c r="C123" s="4"/>
      <c r="D123" s="2"/>
      <c r="E123" s="2"/>
      <c r="F123" s="2"/>
      <c r="G123" s="2"/>
    </row>
    <row r="124" spans="1:7">
      <c r="A124" s="3"/>
      <c r="B124" s="5"/>
      <c r="C124" s="4"/>
      <c r="D124" s="2"/>
      <c r="E124" s="2"/>
      <c r="F124" s="2"/>
      <c r="G124" s="2"/>
    </row>
    <row r="125" spans="1:7">
      <c r="A125" s="3"/>
      <c r="B125" s="5"/>
      <c r="C125" s="4"/>
      <c r="D125" s="2"/>
      <c r="E125" s="2"/>
      <c r="F125" s="2"/>
      <c r="G125" s="2"/>
    </row>
    <row r="126" spans="1:7">
      <c r="A126" s="3"/>
      <c r="B126" s="5"/>
      <c r="C126" s="4"/>
      <c r="D126" s="2"/>
      <c r="E126" s="2"/>
      <c r="F126" s="2"/>
      <c r="G126" s="2"/>
    </row>
    <row r="127" spans="1:7">
      <c r="A127" s="3"/>
      <c r="B127" s="5"/>
      <c r="C127" s="4"/>
      <c r="D127" s="2"/>
      <c r="E127" s="2"/>
      <c r="F127" s="2"/>
      <c r="G127" s="2"/>
    </row>
    <row r="128" spans="1:7">
      <c r="A128" s="3"/>
      <c r="B128" s="5"/>
      <c r="C128" s="4"/>
      <c r="D128" s="2"/>
      <c r="E128" s="2"/>
      <c r="F128" s="2"/>
      <c r="G128" s="2"/>
    </row>
    <row r="129" spans="1:7">
      <c r="A129" s="3"/>
      <c r="B129" s="5"/>
      <c r="C129" s="4"/>
      <c r="D129" s="2"/>
      <c r="E129" s="2"/>
      <c r="F129" s="2"/>
      <c r="G129" s="2"/>
    </row>
    <row r="130" spans="1:7">
      <c r="A130" s="3"/>
      <c r="B130" s="5"/>
      <c r="C130" s="4"/>
      <c r="D130" s="2"/>
      <c r="E130" s="2"/>
      <c r="F130" s="2"/>
      <c r="G130" s="2"/>
    </row>
    <row r="131" spans="1:7">
      <c r="A131" s="3"/>
      <c r="B131" s="5"/>
      <c r="C131" s="4"/>
      <c r="D131" s="2"/>
      <c r="E131" s="2"/>
      <c r="F131" s="2"/>
      <c r="G131" s="2"/>
    </row>
    <row r="132" spans="1:7">
      <c r="A132" s="3"/>
      <c r="B132" s="5"/>
      <c r="C132" s="4"/>
      <c r="D132" s="2"/>
      <c r="E132" s="2"/>
      <c r="F132" s="2"/>
      <c r="G132" s="2"/>
    </row>
    <row r="133" spans="1:7">
      <c r="A133" s="3"/>
      <c r="B133" s="5"/>
      <c r="C133" s="4"/>
      <c r="D133" s="2"/>
      <c r="E133" s="2"/>
      <c r="F133" s="2"/>
      <c r="G133" s="2"/>
    </row>
    <row r="134" spans="1:7">
      <c r="A134" s="3"/>
      <c r="B134" s="5"/>
      <c r="C134" s="4"/>
      <c r="D134" s="2"/>
      <c r="E134" s="2"/>
      <c r="F134" s="2"/>
      <c r="G134" s="2"/>
    </row>
    <row r="135" spans="1:7">
      <c r="A135" s="3"/>
      <c r="B135" s="5"/>
      <c r="C135" s="4"/>
      <c r="D135" s="2"/>
      <c r="E135" s="2"/>
      <c r="F135" s="2"/>
      <c r="G135" s="2"/>
    </row>
    <row r="136" spans="1:7">
      <c r="A136" s="3"/>
      <c r="B136" s="5"/>
      <c r="C136" s="4"/>
      <c r="D136" s="2"/>
      <c r="E136" s="2"/>
      <c r="F136" s="2"/>
      <c r="G136" s="2"/>
    </row>
    <row r="137" spans="1:7">
      <c r="A137" s="3"/>
      <c r="B137" s="5"/>
      <c r="C137" s="4"/>
      <c r="D137" s="2"/>
      <c r="E137" s="2"/>
      <c r="F137" s="2"/>
      <c r="G137" s="2"/>
    </row>
    <row r="138" spans="1:7">
      <c r="A138" s="3"/>
      <c r="B138" s="5"/>
      <c r="C138" s="4"/>
      <c r="D138" s="2"/>
      <c r="E138" s="2"/>
      <c r="F138" s="2"/>
      <c r="G138" s="2"/>
    </row>
    <row r="139" spans="1:7">
      <c r="A139" s="3"/>
      <c r="B139" s="5"/>
      <c r="C139" s="4"/>
      <c r="D139" s="2"/>
      <c r="E139" s="2"/>
      <c r="F139" s="2"/>
      <c r="G139" s="2"/>
    </row>
    <row r="140" spans="1:7" ht="14.25" customHeight="1">
      <c r="A140" s="3"/>
      <c r="B140" s="5"/>
      <c r="C140" s="4"/>
      <c r="D140" s="2"/>
      <c r="E140" s="2"/>
      <c r="F140" s="2"/>
      <c r="G140" s="2"/>
    </row>
    <row r="141" spans="1:7">
      <c r="A141" s="3"/>
      <c r="B141" s="5"/>
      <c r="C141" s="4"/>
      <c r="D141" s="2"/>
      <c r="E141" s="2"/>
      <c r="F141" s="2"/>
      <c r="G141" s="2"/>
    </row>
    <row r="142" spans="1:7">
      <c r="A142" s="3"/>
      <c r="B142" s="5"/>
      <c r="C142" s="4"/>
      <c r="D142" s="2"/>
      <c r="E142" s="2"/>
      <c r="F142" s="2"/>
      <c r="G142" s="2"/>
    </row>
    <row r="143" spans="1:7">
      <c r="A143" s="3"/>
      <c r="B143" s="5"/>
      <c r="C143" s="4"/>
      <c r="D143" s="2"/>
      <c r="E143" s="2"/>
      <c r="F143" s="2"/>
      <c r="G143" s="2"/>
    </row>
    <row r="144" spans="1:7">
      <c r="A144" s="3"/>
      <c r="B144" s="5"/>
      <c r="C144" s="4"/>
      <c r="D144" s="2"/>
      <c r="E144" s="2"/>
      <c r="F144" s="2"/>
      <c r="G144" s="2"/>
    </row>
    <row r="145" spans="1:7">
      <c r="A145" s="3"/>
      <c r="B145" s="5"/>
      <c r="C145" s="4"/>
      <c r="D145" s="2"/>
      <c r="E145" s="2"/>
      <c r="F145" s="2"/>
      <c r="G145" s="2"/>
    </row>
    <row r="146" spans="1:7">
      <c r="A146" s="3"/>
      <c r="B146" s="5"/>
      <c r="C146" s="4"/>
      <c r="D146" s="2"/>
      <c r="E146" s="2"/>
      <c r="F146" s="2"/>
      <c r="G146" s="2"/>
    </row>
    <row r="147" spans="1:7">
      <c r="A147" s="3"/>
      <c r="B147" s="5"/>
      <c r="C147" s="4"/>
      <c r="D147" s="2"/>
      <c r="E147" s="2"/>
      <c r="F147" s="2"/>
      <c r="G147" s="2"/>
    </row>
    <row r="148" spans="1:7">
      <c r="A148" s="3"/>
      <c r="B148" s="5"/>
      <c r="C148" s="4"/>
      <c r="D148" s="2"/>
      <c r="E148" s="2"/>
      <c r="F148" s="2"/>
      <c r="G148" s="2"/>
    </row>
    <row r="149" spans="1:7">
      <c r="A149" s="3"/>
      <c r="B149" s="5"/>
      <c r="C149" s="4"/>
      <c r="D149" s="2"/>
      <c r="E149" s="2"/>
      <c r="F149" s="2"/>
      <c r="G149" s="2"/>
    </row>
    <row r="150" spans="1:7">
      <c r="A150" s="3"/>
      <c r="B150" s="5"/>
      <c r="C150" s="4"/>
      <c r="D150" s="2"/>
      <c r="E150" s="2"/>
      <c r="F150" s="2"/>
      <c r="G150" s="2"/>
    </row>
    <row r="151" spans="1:7">
      <c r="A151" s="3"/>
      <c r="B151" s="5"/>
      <c r="C151" s="4"/>
      <c r="D151" s="2"/>
      <c r="E151" s="2"/>
      <c r="F151" s="2"/>
      <c r="G151" s="2"/>
    </row>
    <row r="152" spans="1:7">
      <c r="A152" s="3"/>
      <c r="B152" s="5"/>
      <c r="C152" s="4"/>
      <c r="D152" s="2"/>
      <c r="E152" s="2"/>
      <c r="F152" s="2"/>
      <c r="G152" s="2"/>
    </row>
    <row r="153" spans="1:7">
      <c r="A153" s="3"/>
      <c r="B153" s="5"/>
      <c r="C153" s="4"/>
      <c r="D153" s="2"/>
      <c r="E153" s="2"/>
      <c r="F153" s="2"/>
      <c r="G153" s="2"/>
    </row>
    <row r="154" spans="1:7">
      <c r="A154" s="3"/>
      <c r="B154" s="5"/>
      <c r="C154" s="4"/>
      <c r="D154" s="2"/>
      <c r="E154" s="2"/>
      <c r="F154" s="2"/>
      <c r="G154" s="2"/>
    </row>
    <row r="155" spans="1:7">
      <c r="A155" s="3"/>
      <c r="B155" s="5"/>
      <c r="C155" s="4"/>
      <c r="D155" s="2"/>
      <c r="E155" s="2"/>
      <c r="F155" s="2"/>
      <c r="G155" s="2"/>
    </row>
    <row r="156" spans="1:7">
      <c r="A156" s="3"/>
      <c r="B156" s="5"/>
      <c r="C156" s="4"/>
      <c r="D156" s="2"/>
      <c r="E156" s="2"/>
      <c r="F156" s="2"/>
      <c r="G156" s="2"/>
    </row>
    <row r="157" spans="1:7">
      <c r="A157" s="3"/>
      <c r="B157" s="5"/>
      <c r="C157" s="4"/>
      <c r="D157" s="2"/>
      <c r="E157" s="2"/>
      <c r="F157" s="2"/>
      <c r="G157" s="2"/>
    </row>
    <row r="158" spans="1:7">
      <c r="A158" s="3"/>
      <c r="B158" s="5"/>
      <c r="C158" s="4"/>
      <c r="D158" s="2"/>
      <c r="E158" s="2"/>
      <c r="F158" s="2"/>
      <c r="G158" s="2"/>
    </row>
    <row r="159" spans="1:7">
      <c r="A159" s="3"/>
      <c r="B159" s="5"/>
      <c r="C159" s="4"/>
      <c r="D159" s="2"/>
      <c r="E159" s="2"/>
      <c r="F159" s="2"/>
      <c r="G159" s="2"/>
    </row>
    <row r="160" spans="1:7">
      <c r="A160" s="3"/>
      <c r="B160" s="5"/>
      <c r="C160" s="4"/>
      <c r="D160" s="2"/>
      <c r="E160" s="2"/>
      <c r="F160" s="2"/>
      <c r="G160" s="2"/>
    </row>
    <row r="161" spans="1:7">
      <c r="A161" s="3"/>
      <c r="B161" s="5"/>
      <c r="C161" s="4"/>
      <c r="D161" s="2"/>
      <c r="E161" s="2"/>
      <c r="F161" s="2"/>
      <c r="G161" s="2"/>
    </row>
    <row r="162" spans="1:7">
      <c r="A162" s="3"/>
      <c r="B162" s="5"/>
      <c r="C162" s="4"/>
      <c r="D162" s="2"/>
      <c r="E162" s="2"/>
      <c r="F162" s="2"/>
      <c r="G162" s="2"/>
    </row>
    <row r="163" spans="1:7">
      <c r="A163" s="3"/>
      <c r="B163" s="5"/>
      <c r="C163" s="4"/>
      <c r="D163" s="2"/>
      <c r="E163" s="2"/>
      <c r="F163" s="2"/>
      <c r="G163" s="2"/>
    </row>
    <row r="164" spans="1:7">
      <c r="A164" s="3"/>
      <c r="B164" s="5"/>
      <c r="C164" s="4"/>
      <c r="D164" s="2"/>
      <c r="E164" s="2"/>
      <c r="F164" s="2"/>
      <c r="G164" s="2"/>
    </row>
    <row r="165" spans="1:7">
      <c r="A165" s="3"/>
      <c r="B165" s="5"/>
      <c r="C165" s="4"/>
      <c r="D165" s="2"/>
      <c r="E165" s="2"/>
      <c r="F165" s="2"/>
      <c r="G165" s="2"/>
    </row>
    <row r="166" spans="1:7">
      <c r="A166" s="3"/>
      <c r="B166" s="5"/>
      <c r="C166" s="4"/>
      <c r="D166" s="2"/>
      <c r="E166" s="2"/>
      <c r="F166" s="2"/>
      <c r="G166" s="2"/>
    </row>
    <row r="167" spans="1:7">
      <c r="A167" s="3"/>
      <c r="B167" s="5"/>
      <c r="C167" s="4"/>
      <c r="D167" s="2"/>
      <c r="E167" s="2"/>
      <c r="F167" s="2"/>
      <c r="G167" s="2"/>
    </row>
    <row r="168" spans="1:7">
      <c r="A168" s="3"/>
      <c r="B168" s="5"/>
      <c r="C168" s="4"/>
      <c r="D168" s="2"/>
      <c r="E168" s="2"/>
      <c r="F168" s="2"/>
      <c r="G168" s="2"/>
    </row>
    <row r="169" spans="1:7">
      <c r="A169" s="3"/>
      <c r="B169" s="5"/>
      <c r="C169" s="4"/>
      <c r="D169" s="2"/>
      <c r="E169" s="2"/>
      <c r="F169" s="2"/>
      <c r="G169" s="2"/>
    </row>
    <row r="170" spans="1:7">
      <c r="A170" s="3"/>
      <c r="B170" s="5"/>
      <c r="C170" s="4"/>
      <c r="D170" s="2"/>
      <c r="E170" s="2"/>
      <c r="F170" s="2"/>
      <c r="G170" s="2"/>
    </row>
    <row r="171" spans="1:7">
      <c r="A171" s="3"/>
      <c r="B171" s="5"/>
      <c r="C171" s="4"/>
      <c r="D171" s="2"/>
      <c r="E171" s="2"/>
      <c r="F171" s="2"/>
      <c r="G171" s="2"/>
    </row>
    <row r="172" spans="1:7">
      <c r="A172" s="3"/>
      <c r="B172" s="5"/>
      <c r="C172" s="4"/>
      <c r="D172" s="2"/>
      <c r="E172" s="2"/>
      <c r="F172" s="2"/>
      <c r="G172" s="2"/>
    </row>
    <row r="173" spans="1:7">
      <c r="A173" s="3"/>
      <c r="B173" s="5"/>
      <c r="C173" s="4"/>
      <c r="D173" s="2"/>
      <c r="E173" s="2"/>
      <c r="F173" s="2"/>
      <c r="G173" s="2"/>
    </row>
    <row r="174" spans="1:7">
      <c r="A174" s="3"/>
      <c r="B174" s="5"/>
      <c r="C174" s="4"/>
      <c r="D174" s="2"/>
      <c r="E174" s="2"/>
      <c r="F174" s="2"/>
      <c r="G174" s="2"/>
    </row>
    <row r="175" spans="1:7">
      <c r="A175" s="3"/>
      <c r="B175" s="5"/>
      <c r="C175" s="4"/>
      <c r="D175" s="2"/>
      <c r="E175" s="2"/>
      <c r="F175" s="2"/>
      <c r="G175" s="2"/>
    </row>
    <row r="176" spans="1:7">
      <c r="A176" s="3"/>
      <c r="B176" s="5"/>
      <c r="C176" s="4"/>
      <c r="D176" s="2"/>
      <c r="E176" s="2"/>
      <c r="F176" s="2"/>
      <c r="G176" s="2"/>
    </row>
    <row r="177" spans="1:7">
      <c r="A177" s="3"/>
      <c r="B177" s="5"/>
      <c r="C177" s="4"/>
      <c r="D177" s="2"/>
      <c r="E177" s="2"/>
      <c r="F177" s="2"/>
      <c r="G177" s="2"/>
    </row>
    <row r="178" spans="1:7">
      <c r="A178" s="3"/>
      <c r="B178" s="5"/>
      <c r="C178" s="4"/>
      <c r="D178" s="2"/>
      <c r="E178" s="2"/>
      <c r="F178" s="2"/>
      <c r="G178" s="2"/>
    </row>
    <row r="179" spans="1:7">
      <c r="A179" s="3"/>
      <c r="B179" s="5"/>
      <c r="C179" s="4"/>
      <c r="D179" s="2"/>
      <c r="E179" s="2"/>
      <c r="F179" s="2"/>
      <c r="G179" s="2"/>
    </row>
    <row r="180" spans="1:7">
      <c r="A180" s="3"/>
      <c r="B180" s="5"/>
      <c r="C180" s="4"/>
      <c r="D180" s="2"/>
      <c r="E180" s="2"/>
      <c r="F180" s="2"/>
      <c r="G180" s="2"/>
    </row>
    <row r="181" spans="1:7">
      <c r="A181" s="3"/>
      <c r="B181" s="5"/>
      <c r="C181" s="4"/>
      <c r="D181" s="2"/>
      <c r="E181" s="2"/>
      <c r="F181" s="2"/>
      <c r="G181" s="2"/>
    </row>
    <row r="182" spans="1:7">
      <c r="A182" s="3"/>
      <c r="B182" s="5"/>
      <c r="C182" s="4"/>
      <c r="D182" s="2"/>
      <c r="E182" s="2"/>
      <c r="F182" s="2"/>
      <c r="G182" s="2"/>
    </row>
    <row r="183" spans="1:7">
      <c r="A183" s="3"/>
      <c r="B183" s="5"/>
      <c r="C183" s="4"/>
      <c r="D183" s="2"/>
      <c r="E183" s="2"/>
      <c r="F183" s="2"/>
      <c r="G183" s="2"/>
    </row>
    <row r="184" spans="1:7">
      <c r="A184" s="3"/>
      <c r="B184" s="5"/>
      <c r="C184" s="4"/>
      <c r="D184" s="2"/>
      <c r="E184" s="2"/>
      <c r="F184" s="2"/>
      <c r="G184" s="2"/>
    </row>
    <row r="185" spans="1:7">
      <c r="A185" s="3"/>
      <c r="B185" s="5"/>
      <c r="C185" s="4"/>
      <c r="D185" s="2"/>
      <c r="E185" s="2"/>
      <c r="F185" s="2"/>
      <c r="G185" s="2"/>
    </row>
    <row r="186" spans="1:7">
      <c r="A186" s="3"/>
      <c r="B186" s="5"/>
      <c r="C186" s="4"/>
      <c r="D186" s="2"/>
      <c r="E186" s="2"/>
      <c r="F186" s="2"/>
      <c r="G186" s="2"/>
    </row>
    <row r="187" spans="1:7">
      <c r="A187" s="3"/>
      <c r="B187" s="5"/>
      <c r="C187" s="4"/>
      <c r="D187" s="2"/>
      <c r="E187" s="2"/>
      <c r="F187" s="2"/>
      <c r="G187" s="2"/>
    </row>
    <row r="188" spans="1:7">
      <c r="A188" s="3"/>
      <c r="B188" s="5"/>
      <c r="C188" s="4"/>
      <c r="D188" s="2"/>
      <c r="E188" s="2"/>
      <c r="F188" s="2"/>
      <c r="G188" s="2"/>
    </row>
    <row r="189" spans="1:7">
      <c r="A189" s="3"/>
      <c r="B189" s="5"/>
      <c r="C189" s="4"/>
      <c r="D189" s="2"/>
      <c r="E189" s="2"/>
      <c r="F189" s="2"/>
      <c r="G189" s="2"/>
    </row>
    <row r="190" spans="1:7">
      <c r="A190" s="3"/>
      <c r="B190" s="5"/>
      <c r="C190" s="4"/>
      <c r="D190" s="2"/>
      <c r="E190" s="2"/>
      <c r="F190" s="2"/>
      <c r="G190" s="2"/>
    </row>
    <row r="191" spans="1:7">
      <c r="A191" s="3"/>
      <c r="B191" s="5"/>
      <c r="C191" s="4"/>
      <c r="D191" s="2"/>
      <c r="E191" s="2"/>
      <c r="F191" s="2"/>
      <c r="G191" s="2"/>
    </row>
    <row r="192" spans="1:7">
      <c r="A192" s="3"/>
      <c r="B192" s="5"/>
      <c r="C192" s="4"/>
      <c r="D192" s="2"/>
      <c r="E192" s="2"/>
      <c r="F192" s="2"/>
      <c r="G192" s="2"/>
    </row>
    <row r="193" spans="1:7">
      <c r="A193" s="3"/>
      <c r="B193" s="5"/>
      <c r="C193" s="4"/>
      <c r="D193" s="2"/>
      <c r="E193" s="2"/>
      <c r="F193" s="2"/>
      <c r="G193" s="2"/>
    </row>
    <row r="194" spans="1:7">
      <c r="A194" s="3"/>
      <c r="B194" s="5"/>
      <c r="C194" s="4"/>
      <c r="D194" s="2"/>
      <c r="E194" s="2"/>
      <c r="F194" s="2"/>
      <c r="G194" s="2"/>
    </row>
    <row r="195" spans="1:7">
      <c r="A195" s="3"/>
      <c r="B195" s="5"/>
      <c r="C195" s="4"/>
      <c r="D195" s="2"/>
      <c r="E195" s="2"/>
      <c r="F195" s="2"/>
      <c r="G195" s="2"/>
    </row>
    <row r="196" spans="1:7">
      <c r="A196" s="3"/>
      <c r="B196" s="5"/>
      <c r="C196" s="4"/>
      <c r="D196" s="2"/>
      <c r="E196" s="2"/>
      <c r="F196" s="2"/>
      <c r="G196" s="2"/>
    </row>
    <row r="197" spans="1:7">
      <c r="A197" s="3"/>
      <c r="B197" s="5"/>
      <c r="C197" s="4"/>
      <c r="D197" s="2"/>
      <c r="E197" s="2"/>
      <c r="F197" s="2"/>
      <c r="G197" s="2"/>
    </row>
    <row r="198" spans="1:7">
      <c r="A198" s="3"/>
      <c r="B198" s="5"/>
      <c r="C198" s="4"/>
      <c r="D198" s="2"/>
      <c r="E198" s="2"/>
      <c r="F198" s="2"/>
      <c r="G198" s="2"/>
    </row>
    <row r="199" spans="1:7">
      <c r="A199" s="3"/>
      <c r="B199" s="5"/>
      <c r="C199" s="4"/>
      <c r="D199" s="2"/>
      <c r="E199" s="2"/>
      <c r="F199" s="2"/>
      <c r="G199" s="2"/>
    </row>
    <row r="200" spans="1:7">
      <c r="A200" s="3"/>
      <c r="B200" s="5"/>
      <c r="C200" s="4"/>
      <c r="D200" s="2"/>
      <c r="E200" s="2"/>
      <c r="F200" s="2"/>
      <c r="G200" s="2"/>
    </row>
    <row r="201" spans="1:7">
      <c r="A201" s="3"/>
      <c r="B201" s="5"/>
      <c r="C201" s="4"/>
      <c r="D201" s="2"/>
      <c r="E201" s="2"/>
      <c r="F201" s="2"/>
      <c r="G201" s="2"/>
    </row>
    <row r="202" spans="1:7">
      <c r="A202" s="3"/>
      <c r="B202" s="5"/>
      <c r="C202" s="4"/>
      <c r="D202" s="2"/>
      <c r="E202" s="2"/>
      <c r="F202" s="2"/>
      <c r="G202" s="2"/>
    </row>
    <row r="203" spans="1:7">
      <c r="A203" s="3"/>
      <c r="B203" s="5"/>
      <c r="C203" s="4"/>
      <c r="D203" s="2"/>
      <c r="E203" s="2"/>
      <c r="F203" s="2"/>
      <c r="G203" s="2"/>
    </row>
    <row r="204" spans="1:7">
      <c r="A204" s="3"/>
      <c r="B204" s="5"/>
      <c r="C204" s="4"/>
      <c r="D204" s="2"/>
      <c r="E204" s="2"/>
      <c r="F204" s="2"/>
      <c r="G204" s="2"/>
    </row>
    <row r="205" spans="1:7">
      <c r="A205" s="3"/>
      <c r="B205" s="5"/>
      <c r="C205" s="4"/>
      <c r="D205" s="2"/>
      <c r="E205" s="2"/>
      <c r="F205" s="2"/>
      <c r="G205" s="2"/>
    </row>
    <row r="206" spans="1:7">
      <c r="A206" s="3"/>
      <c r="B206" s="5"/>
      <c r="C206" s="4"/>
      <c r="D206" s="2"/>
      <c r="E206" s="2"/>
      <c r="F206" s="2"/>
      <c r="G206" s="2"/>
    </row>
    <row r="207" spans="1:7">
      <c r="A207" s="3"/>
      <c r="B207" s="5"/>
      <c r="C207" s="4"/>
      <c r="D207" s="2"/>
      <c r="E207" s="2"/>
      <c r="F207" s="2"/>
      <c r="G207" s="2"/>
    </row>
    <row r="208" spans="1:7">
      <c r="A208" s="3"/>
      <c r="B208" s="5"/>
      <c r="C208" s="4"/>
      <c r="D208" s="2"/>
      <c r="E208" s="2"/>
      <c r="F208" s="2"/>
      <c r="G208" s="2"/>
    </row>
    <row r="209" spans="1:7">
      <c r="A209" s="3"/>
      <c r="B209" s="5"/>
      <c r="C209" s="4"/>
      <c r="D209" s="2"/>
      <c r="E209" s="2"/>
      <c r="F209" s="2"/>
      <c r="G209" s="2"/>
    </row>
    <row r="210" spans="1:7">
      <c r="A210" s="3"/>
      <c r="B210" s="5"/>
      <c r="C210" s="4"/>
      <c r="D210" s="2"/>
      <c r="E210" s="2"/>
      <c r="F210" s="2"/>
      <c r="G210" s="2"/>
    </row>
    <row r="211" spans="1:7">
      <c r="A211" s="3"/>
      <c r="B211" s="5"/>
      <c r="C211" s="4"/>
      <c r="D211" s="2"/>
      <c r="E211" s="2"/>
      <c r="F211" s="2"/>
      <c r="G211" s="2"/>
    </row>
    <row r="212" spans="1:7">
      <c r="A212" s="3"/>
      <c r="B212" s="5"/>
      <c r="C212" s="4"/>
      <c r="D212" s="2"/>
      <c r="E212" s="2"/>
      <c r="F212" s="2"/>
      <c r="G212" s="2"/>
    </row>
    <row r="213" spans="1:7">
      <c r="A213" s="3"/>
      <c r="B213" s="5"/>
      <c r="C213" s="4"/>
      <c r="D213" s="2"/>
      <c r="E213" s="2"/>
      <c r="F213" s="2"/>
      <c r="G213" s="2"/>
    </row>
    <row r="214" spans="1:7">
      <c r="A214" s="3"/>
      <c r="B214" s="5"/>
      <c r="C214" s="4"/>
      <c r="D214" s="2"/>
      <c r="E214" s="2"/>
      <c r="F214" s="2"/>
      <c r="G214" s="2"/>
    </row>
    <row r="215" spans="1:7">
      <c r="A215" s="3"/>
      <c r="B215" s="5"/>
      <c r="C215" s="4"/>
      <c r="D215" s="2"/>
      <c r="E215" s="2"/>
      <c r="F215" s="2"/>
      <c r="G215" s="2"/>
    </row>
    <row r="216" spans="1:7">
      <c r="A216" s="3"/>
      <c r="B216" s="5"/>
      <c r="C216" s="4"/>
      <c r="D216" s="2"/>
      <c r="E216" s="2"/>
      <c r="F216" s="2"/>
      <c r="G216" s="2"/>
    </row>
    <row r="217" spans="1:7">
      <c r="A217" s="3"/>
      <c r="B217" s="5"/>
      <c r="C217" s="4"/>
      <c r="D217" s="2"/>
      <c r="E217" s="2"/>
      <c r="F217" s="2"/>
      <c r="G217" s="2"/>
    </row>
    <row r="218" spans="1:7">
      <c r="A218" s="3"/>
      <c r="B218" s="5"/>
      <c r="C218" s="4"/>
      <c r="D218" s="2"/>
      <c r="E218" s="2"/>
      <c r="F218" s="2"/>
      <c r="G218" s="2"/>
    </row>
    <row r="219" spans="1:7">
      <c r="A219" s="3"/>
      <c r="B219" s="5"/>
      <c r="C219" s="4"/>
      <c r="D219" s="2"/>
      <c r="E219" s="2"/>
      <c r="F219" s="2"/>
      <c r="G219" s="2"/>
    </row>
    <row r="220" spans="1:7">
      <c r="A220" s="3"/>
      <c r="B220" s="5"/>
      <c r="C220" s="4"/>
      <c r="D220" s="2"/>
      <c r="E220" s="2"/>
      <c r="F220" s="2"/>
      <c r="G220" s="2"/>
    </row>
    <row r="221" spans="1:7">
      <c r="A221" s="3"/>
      <c r="B221" s="5"/>
      <c r="C221" s="4"/>
      <c r="D221" s="2"/>
      <c r="E221" s="2"/>
      <c r="F221" s="2"/>
      <c r="G221" s="2"/>
    </row>
    <row r="222" spans="1:7">
      <c r="A222" s="3"/>
      <c r="B222" s="5"/>
      <c r="C222" s="4"/>
      <c r="D222" s="2"/>
      <c r="E222" s="2"/>
      <c r="F222" s="2"/>
      <c r="G222" s="2"/>
    </row>
    <row r="223" spans="1:7">
      <c r="A223" s="3"/>
      <c r="B223" s="5"/>
      <c r="C223" s="4"/>
      <c r="D223" s="2"/>
      <c r="E223" s="2"/>
      <c r="F223" s="2"/>
      <c r="G223" s="2"/>
    </row>
    <row r="224" spans="1:7">
      <c r="A224" s="3"/>
      <c r="B224" s="5"/>
      <c r="C224" s="4"/>
      <c r="D224" s="2"/>
      <c r="E224" s="2"/>
      <c r="F224" s="2"/>
      <c r="G224" s="2"/>
    </row>
    <row r="225" spans="1:7">
      <c r="A225" s="3"/>
      <c r="B225" s="5"/>
      <c r="C225" s="4"/>
      <c r="D225" s="2"/>
      <c r="E225" s="2"/>
      <c r="F225" s="2"/>
      <c r="G225" s="2"/>
    </row>
    <row r="226" spans="1:7">
      <c r="A226" s="3"/>
      <c r="B226" s="5"/>
      <c r="C226" s="4"/>
      <c r="D226" s="2"/>
      <c r="E226" s="2"/>
      <c r="F226" s="2"/>
      <c r="G226" s="2"/>
    </row>
    <row r="227" spans="1:7">
      <c r="A227" s="3"/>
      <c r="B227" s="5"/>
      <c r="C227" s="4"/>
      <c r="D227" s="2"/>
      <c r="E227" s="2"/>
      <c r="F227" s="2"/>
      <c r="G227" s="2"/>
    </row>
    <row r="228" spans="1:7">
      <c r="A228" s="3"/>
      <c r="B228" s="5"/>
      <c r="C228" s="4"/>
      <c r="D228" s="2"/>
      <c r="E228" s="2"/>
      <c r="F228" s="2"/>
      <c r="G228" s="2"/>
    </row>
    <row r="229" spans="1:7">
      <c r="A229" s="3"/>
      <c r="B229" s="5"/>
      <c r="C229" s="4"/>
      <c r="D229" s="2"/>
      <c r="E229" s="2"/>
      <c r="F229" s="2"/>
      <c r="G229" s="2"/>
    </row>
    <row r="230" spans="1:7">
      <c r="A230" s="3"/>
      <c r="B230" s="5"/>
      <c r="C230" s="4"/>
      <c r="D230" s="2"/>
      <c r="E230" s="2"/>
      <c r="F230" s="2"/>
      <c r="G230" s="2"/>
    </row>
    <row r="231" spans="1:7">
      <c r="A231" s="3"/>
      <c r="B231" s="5"/>
      <c r="C231" s="4"/>
      <c r="D231" s="2"/>
      <c r="E231" s="2"/>
      <c r="F231" s="2"/>
      <c r="G231" s="2"/>
    </row>
    <row r="232" spans="1:7">
      <c r="A232" s="3"/>
      <c r="B232" s="5"/>
      <c r="C232" s="4"/>
      <c r="D232" s="2"/>
      <c r="E232" s="2"/>
      <c r="F232" s="2"/>
      <c r="G232" s="2"/>
    </row>
    <row r="233" spans="1:7">
      <c r="A233" s="3"/>
      <c r="B233" s="5"/>
      <c r="C233" s="4"/>
      <c r="D233" s="2"/>
      <c r="E233" s="2"/>
      <c r="F233" s="2"/>
      <c r="G233" s="2"/>
    </row>
    <row r="234" spans="1:7">
      <c r="A234" s="3"/>
      <c r="B234" s="5"/>
      <c r="C234" s="4"/>
      <c r="D234" s="2"/>
      <c r="E234" s="2"/>
      <c r="F234" s="2"/>
      <c r="G234" s="2"/>
    </row>
    <row r="235" spans="1:7">
      <c r="A235" s="3"/>
      <c r="B235" s="5"/>
      <c r="C235" s="4"/>
      <c r="D235" s="2"/>
      <c r="E235" s="2"/>
      <c r="F235" s="2"/>
      <c r="G235" s="2"/>
    </row>
    <row r="236" spans="1:7">
      <c r="A236" s="3"/>
      <c r="B236" s="5"/>
      <c r="C236" s="4"/>
      <c r="D236" s="2"/>
      <c r="E236" s="2"/>
      <c r="F236" s="2"/>
      <c r="G236" s="2"/>
    </row>
    <row r="237" spans="1:7">
      <c r="A237" s="3"/>
      <c r="B237" s="5"/>
      <c r="C237" s="4"/>
      <c r="D237" s="2"/>
      <c r="E237" s="2"/>
      <c r="F237" s="2"/>
      <c r="G237" s="2"/>
    </row>
    <row r="238" spans="1:7">
      <c r="A238" s="3"/>
      <c r="B238" s="5"/>
      <c r="C238" s="4"/>
      <c r="D238" s="2"/>
      <c r="E238" s="2"/>
      <c r="F238" s="2"/>
      <c r="G238" s="2"/>
    </row>
    <row r="239" spans="1:7">
      <c r="A239" s="3"/>
      <c r="B239" s="5"/>
      <c r="C239" s="4"/>
      <c r="D239" s="2"/>
      <c r="E239" s="2"/>
      <c r="F239" s="2"/>
      <c r="G239" s="2"/>
    </row>
    <row r="240" spans="1:7">
      <c r="A240" s="3"/>
      <c r="B240" s="5"/>
      <c r="C240" s="4"/>
      <c r="D240" s="2"/>
      <c r="E240" s="2"/>
      <c r="F240" s="2"/>
      <c r="G240" s="2"/>
    </row>
    <row r="241" spans="1:7">
      <c r="A241" s="3"/>
      <c r="B241" s="5"/>
      <c r="C241" s="4"/>
      <c r="D241" s="2"/>
      <c r="E241" s="2"/>
      <c r="F241" s="2"/>
      <c r="G241" s="2"/>
    </row>
    <row r="242" spans="1:7">
      <c r="A242" s="3"/>
      <c r="B242" s="5"/>
      <c r="C242" s="4"/>
      <c r="D242" s="2"/>
      <c r="E242" s="2"/>
      <c r="F242" s="2"/>
      <c r="G242" s="2"/>
    </row>
    <row r="243" spans="1:7">
      <c r="A243" s="3"/>
      <c r="B243" s="5"/>
      <c r="C243" s="4"/>
      <c r="D243" s="2"/>
      <c r="E243" s="2"/>
      <c r="F243" s="2"/>
      <c r="G243" s="2"/>
    </row>
    <row r="244" spans="1:7">
      <c r="A244" s="3"/>
      <c r="B244" s="5"/>
      <c r="C244" s="4"/>
      <c r="D244" s="2"/>
      <c r="E244" s="2"/>
      <c r="F244" s="2"/>
      <c r="G244" s="2"/>
    </row>
    <row r="245" spans="1:7">
      <c r="A245" s="3"/>
      <c r="B245" s="5"/>
      <c r="C245" s="4"/>
      <c r="D245" s="2"/>
      <c r="E245" s="2"/>
      <c r="F245" s="2"/>
      <c r="G245" s="2"/>
    </row>
    <row r="246" spans="1:7">
      <c r="A246" s="3"/>
      <c r="B246" s="5"/>
      <c r="C246" s="4"/>
      <c r="D246" s="2"/>
      <c r="E246" s="2"/>
      <c r="F246" s="2"/>
      <c r="G246" s="2"/>
    </row>
    <row r="247" spans="1:7">
      <c r="A247" s="3"/>
      <c r="B247" s="5"/>
      <c r="C247" s="4"/>
      <c r="D247" s="2"/>
      <c r="E247" s="2"/>
      <c r="F247" s="2"/>
      <c r="G247" s="2"/>
    </row>
    <row r="248" spans="1:7">
      <c r="A248" s="3"/>
      <c r="B248" s="5"/>
      <c r="C248" s="4"/>
      <c r="D248" s="2"/>
      <c r="E248" s="2"/>
      <c r="F248" s="2"/>
      <c r="G248" s="2"/>
    </row>
    <row r="249" spans="1:7">
      <c r="A249" s="3"/>
      <c r="B249" s="5"/>
      <c r="C249" s="4"/>
      <c r="D249" s="2"/>
      <c r="E249" s="2"/>
      <c r="F249" s="2"/>
      <c r="G249" s="2"/>
    </row>
    <row r="250" spans="1:7">
      <c r="A250" s="3"/>
      <c r="B250" s="5"/>
      <c r="C250" s="4"/>
      <c r="D250" s="2"/>
      <c r="E250" s="2"/>
      <c r="F250" s="2"/>
      <c r="G250" s="2"/>
    </row>
    <row r="251" spans="1:7">
      <c r="A251" s="3"/>
      <c r="B251" s="5"/>
      <c r="C251" s="4"/>
      <c r="D251" s="2"/>
      <c r="E251" s="2"/>
      <c r="F251" s="2"/>
      <c r="G251" s="2"/>
    </row>
    <row r="252" spans="1:7">
      <c r="A252" s="3"/>
      <c r="B252" s="5"/>
      <c r="C252" s="4"/>
      <c r="D252" s="2"/>
      <c r="E252" s="2"/>
      <c r="F252" s="2"/>
      <c r="G252" s="2"/>
    </row>
    <row r="253" spans="1:7">
      <c r="A253" s="3"/>
      <c r="B253" s="5"/>
      <c r="C253" s="4"/>
      <c r="D253" s="2"/>
      <c r="E253" s="2"/>
      <c r="F253" s="2"/>
      <c r="G253" s="2"/>
    </row>
    <row r="254" spans="1:7">
      <c r="A254" s="3"/>
      <c r="B254" s="5"/>
      <c r="C254" s="4"/>
      <c r="D254" s="2"/>
      <c r="E254" s="2"/>
      <c r="F254" s="2"/>
      <c r="G254" s="2"/>
    </row>
    <row r="255" spans="1:7">
      <c r="A255" s="3"/>
      <c r="B255" s="5"/>
      <c r="C255" s="4"/>
      <c r="D255" s="2"/>
      <c r="E255" s="2"/>
      <c r="F255" s="2"/>
      <c r="G255" s="2"/>
    </row>
    <row r="256" spans="1:7">
      <c r="A256" s="3"/>
      <c r="B256" s="5"/>
      <c r="C256" s="4"/>
      <c r="D256" s="2"/>
      <c r="E256" s="2"/>
      <c r="F256" s="2"/>
      <c r="G256" s="2"/>
    </row>
    <row r="257" spans="1:7">
      <c r="A257" s="3"/>
      <c r="B257" s="5"/>
      <c r="C257" s="4"/>
      <c r="D257" s="2"/>
      <c r="E257" s="2"/>
      <c r="F257" s="2"/>
      <c r="G257" s="2"/>
    </row>
    <row r="258" spans="1:7">
      <c r="A258" s="3"/>
      <c r="B258" s="5"/>
      <c r="C258" s="4"/>
      <c r="D258" s="2"/>
      <c r="E258" s="2"/>
      <c r="F258" s="2"/>
      <c r="G258" s="2"/>
    </row>
    <row r="259" spans="1:7">
      <c r="A259" s="3"/>
      <c r="B259" s="5"/>
      <c r="C259" s="4"/>
      <c r="D259" s="2"/>
      <c r="E259" s="2"/>
      <c r="F259" s="2"/>
      <c r="G259" s="2"/>
    </row>
    <row r="260" spans="1:7">
      <c r="A260" s="3"/>
      <c r="B260" s="5"/>
      <c r="C260" s="4"/>
      <c r="D260" s="2"/>
      <c r="E260" s="2"/>
      <c r="F260" s="2"/>
      <c r="G260" s="2"/>
    </row>
    <row r="261" spans="1:7">
      <c r="A261" s="3"/>
      <c r="B261" s="5"/>
      <c r="C261" s="4"/>
      <c r="D261" s="2"/>
      <c r="E261" s="2"/>
      <c r="F261" s="2"/>
      <c r="G261" s="2"/>
    </row>
    <row r="262" spans="1:7">
      <c r="A262" s="3"/>
      <c r="B262" s="5"/>
      <c r="C262" s="4"/>
      <c r="D262" s="2"/>
      <c r="E262" s="2"/>
      <c r="F262" s="2"/>
      <c r="G262" s="2"/>
    </row>
    <row r="263" spans="1:7">
      <c r="A263" s="3"/>
      <c r="B263" s="5"/>
      <c r="C263" s="4"/>
      <c r="D263" s="2"/>
      <c r="E263" s="2"/>
      <c r="F263" s="2"/>
      <c r="G263" s="2"/>
    </row>
    <row r="264" spans="1:7">
      <c r="A264" s="3"/>
      <c r="B264" s="5"/>
      <c r="C264" s="4"/>
      <c r="D264" s="2"/>
      <c r="E264" s="2"/>
      <c r="F264" s="2"/>
      <c r="G264" s="2"/>
    </row>
    <row r="265" spans="1:7">
      <c r="A265" s="3"/>
      <c r="B265" s="5"/>
      <c r="C265" s="4"/>
      <c r="D265" s="2"/>
      <c r="E265" s="2"/>
      <c r="F265" s="2"/>
      <c r="G265" s="2"/>
    </row>
    <row r="266" spans="1:7">
      <c r="A266" s="3"/>
      <c r="B266" s="5"/>
      <c r="C266" s="4"/>
      <c r="D266" s="2"/>
      <c r="E266" s="2"/>
      <c r="F266" s="2"/>
      <c r="G266" s="2"/>
    </row>
    <row r="267" spans="1:7">
      <c r="A267" s="3"/>
      <c r="B267" s="5"/>
      <c r="C267" s="4"/>
      <c r="D267" s="2"/>
      <c r="E267" s="2"/>
      <c r="F267" s="2"/>
      <c r="G267" s="2"/>
    </row>
    <row r="268" spans="1:7">
      <c r="A268" s="3"/>
      <c r="B268" s="5"/>
      <c r="C268" s="4"/>
      <c r="D268" s="2"/>
      <c r="E268" s="2"/>
      <c r="F268" s="2"/>
      <c r="G268" s="2"/>
    </row>
    <row r="269" spans="1:7">
      <c r="A269" s="3"/>
      <c r="B269" s="5"/>
      <c r="C269" s="4"/>
      <c r="D269" s="2"/>
      <c r="E269" s="2"/>
      <c r="F269" s="2"/>
      <c r="G269" s="2"/>
    </row>
    <row r="270" spans="1:7">
      <c r="A270" s="3"/>
      <c r="B270" s="5"/>
      <c r="C270" s="4"/>
      <c r="D270" s="2"/>
      <c r="E270" s="2"/>
      <c r="F270" s="2"/>
      <c r="G270" s="2"/>
    </row>
    <row r="271" spans="1:7">
      <c r="A271" s="3"/>
      <c r="B271" s="5"/>
      <c r="C271" s="4"/>
      <c r="D271" s="2"/>
      <c r="E271" s="2"/>
      <c r="F271" s="2"/>
      <c r="G271" s="2"/>
    </row>
    <row r="272" spans="1:7">
      <c r="A272" s="3"/>
      <c r="B272" s="5"/>
      <c r="C272" s="4"/>
      <c r="D272" s="2"/>
      <c r="E272" s="2"/>
      <c r="F272" s="2"/>
      <c r="G272" s="2"/>
    </row>
    <row r="273" spans="1:7">
      <c r="A273" s="3"/>
      <c r="B273" s="5"/>
      <c r="C273" s="4"/>
      <c r="D273" s="2"/>
      <c r="E273" s="2"/>
      <c r="F273" s="2"/>
      <c r="G273" s="2"/>
    </row>
    <row r="274" spans="1:7">
      <c r="A274" s="3"/>
      <c r="B274" s="5"/>
      <c r="C274" s="4"/>
      <c r="D274" s="2"/>
      <c r="E274" s="2"/>
      <c r="F274" s="2"/>
      <c r="G274" s="2"/>
    </row>
    <row r="275" spans="1:7">
      <c r="A275" s="3"/>
      <c r="B275" s="5"/>
      <c r="C275" s="4"/>
      <c r="D275" s="2"/>
      <c r="E275" s="2"/>
      <c r="F275" s="2"/>
      <c r="G275" s="2"/>
    </row>
    <row r="276" spans="1:7">
      <c r="A276" s="3"/>
      <c r="B276" s="5"/>
      <c r="C276" s="4"/>
      <c r="D276" s="2"/>
      <c r="E276" s="2"/>
      <c r="F276" s="2"/>
      <c r="G276" s="2"/>
    </row>
    <row r="277" spans="1:7">
      <c r="A277" s="3"/>
      <c r="B277" s="5"/>
      <c r="C277" s="4"/>
      <c r="D277" s="2"/>
      <c r="E277" s="2"/>
      <c r="F277" s="2"/>
      <c r="G277" s="2"/>
    </row>
    <row r="278" spans="1:7">
      <c r="A278" s="3"/>
      <c r="B278" s="5"/>
      <c r="C278" s="4"/>
      <c r="D278" s="2"/>
      <c r="E278" s="2"/>
      <c r="F278" s="2"/>
      <c r="G278" s="2"/>
    </row>
    <row r="279" spans="1:7">
      <c r="A279" s="3"/>
      <c r="B279" s="5"/>
      <c r="C279" s="4"/>
      <c r="D279" s="2"/>
      <c r="E279" s="2"/>
      <c r="F279" s="2"/>
      <c r="G279" s="2"/>
    </row>
    <row r="280" spans="1:7">
      <c r="A280" s="3"/>
      <c r="B280" s="5"/>
      <c r="C280" s="4"/>
      <c r="D280" s="2"/>
      <c r="E280" s="2"/>
      <c r="F280" s="2"/>
      <c r="G280" s="2"/>
    </row>
    <row r="281" spans="1:7">
      <c r="A281" s="3"/>
      <c r="B281" s="5"/>
      <c r="C281" s="4"/>
      <c r="D281" s="2"/>
      <c r="E281" s="2"/>
      <c r="F281" s="2"/>
      <c r="G281" s="2"/>
    </row>
    <row r="282" spans="1:7">
      <c r="A282" s="3"/>
      <c r="B282" s="5"/>
      <c r="C282" s="4"/>
      <c r="D282" s="2"/>
      <c r="E282" s="2"/>
      <c r="F282" s="2"/>
      <c r="G282" s="2"/>
    </row>
    <row r="283" spans="1:7">
      <c r="A283" s="3"/>
      <c r="B283" s="5"/>
      <c r="C283" s="4"/>
      <c r="D283" s="2"/>
      <c r="E283" s="2"/>
      <c r="F283" s="2"/>
      <c r="G283" s="2"/>
    </row>
    <row r="284" spans="1:7">
      <c r="A284" s="3"/>
      <c r="B284" s="5"/>
      <c r="C284" s="4"/>
      <c r="D284" s="2"/>
      <c r="E284" s="2"/>
      <c r="F284" s="2"/>
      <c r="G284" s="2"/>
    </row>
    <row r="285" spans="1:7">
      <c r="A285" s="3"/>
      <c r="B285" s="5"/>
      <c r="C285" s="4"/>
      <c r="D285" s="2"/>
      <c r="E285" s="2"/>
      <c r="F285" s="2"/>
      <c r="G285" s="2"/>
    </row>
    <row r="286" spans="1:7">
      <c r="A286" s="3"/>
      <c r="B286" s="5"/>
      <c r="C286" s="4"/>
      <c r="D286" s="2"/>
      <c r="E286" s="2"/>
      <c r="F286" s="2"/>
      <c r="G286" s="2"/>
    </row>
    <row r="287" spans="1:7">
      <c r="A287" s="3"/>
      <c r="B287" s="5"/>
      <c r="C287" s="4"/>
      <c r="D287" s="2"/>
      <c r="E287" s="2"/>
      <c r="F287" s="2"/>
      <c r="G287" s="2"/>
    </row>
    <row r="288" spans="1:7">
      <c r="A288" s="3"/>
      <c r="B288" s="5"/>
      <c r="C288" s="4"/>
      <c r="D288" s="2"/>
      <c r="E288" s="2"/>
      <c r="F288" s="2"/>
      <c r="G288" s="2"/>
    </row>
    <row r="289" spans="1:7">
      <c r="A289" s="3"/>
      <c r="B289" s="5"/>
      <c r="C289" s="4"/>
      <c r="D289" s="2"/>
      <c r="E289" s="2"/>
      <c r="F289" s="2"/>
      <c r="G289" s="2"/>
    </row>
    <row r="290" spans="1:7">
      <c r="A290" s="3"/>
      <c r="B290" s="5"/>
      <c r="C290" s="4"/>
      <c r="D290" s="2"/>
      <c r="E290" s="2"/>
      <c r="F290" s="2"/>
      <c r="G290" s="2"/>
    </row>
    <row r="291" spans="1:7">
      <c r="A291" s="3"/>
      <c r="B291" s="5"/>
      <c r="C291" s="4"/>
      <c r="D291" s="2"/>
      <c r="E291" s="2"/>
      <c r="F291" s="2"/>
      <c r="G291" s="2"/>
    </row>
    <row r="292" spans="1:7">
      <c r="A292" s="3"/>
      <c r="B292" s="5"/>
      <c r="C292" s="4"/>
      <c r="D292" s="2"/>
      <c r="E292" s="2"/>
      <c r="F292" s="2"/>
      <c r="G292" s="2"/>
    </row>
    <row r="293" spans="1:7">
      <c r="A293" s="3"/>
      <c r="B293" s="5"/>
      <c r="C293" s="4"/>
      <c r="D293" s="2"/>
      <c r="E293" s="2"/>
      <c r="F293" s="2"/>
      <c r="G293" s="2"/>
    </row>
    <row r="294" spans="1:7">
      <c r="A294" s="3"/>
      <c r="B294" s="5"/>
      <c r="C294" s="4"/>
      <c r="D294" s="2"/>
      <c r="E294" s="2"/>
      <c r="F294" s="2"/>
      <c r="G294" s="2"/>
    </row>
    <row r="295" spans="1:7">
      <c r="A295" s="3"/>
      <c r="B295" s="5"/>
      <c r="C295" s="4"/>
      <c r="D295" s="2"/>
      <c r="E295" s="2"/>
      <c r="F295" s="2"/>
      <c r="G295" s="2"/>
    </row>
    <row r="296" spans="1:7">
      <c r="A296" s="3"/>
      <c r="B296" s="5"/>
      <c r="C296" s="4"/>
      <c r="D296" s="2"/>
      <c r="E296" s="2"/>
      <c r="F296" s="2"/>
      <c r="G296" s="2"/>
    </row>
    <row r="297" spans="1:7">
      <c r="A297" s="3"/>
      <c r="B297" s="5"/>
      <c r="C297" s="4"/>
      <c r="D297" s="2"/>
      <c r="E297" s="2"/>
      <c r="F297" s="2"/>
      <c r="G297" s="2"/>
    </row>
    <row r="298" spans="1:7">
      <c r="A298" s="3"/>
      <c r="B298" s="5"/>
      <c r="C298" s="4"/>
      <c r="D298" s="2"/>
      <c r="E298" s="2"/>
      <c r="F298" s="2"/>
      <c r="G298" s="2"/>
    </row>
    <row r="299" spans="1:7">
      <c r="A299" s="3"/>
      <c r="B299" s="5"/>
      <c r="C299" s="4"/>
      <c r="D299" s="2"/>
      <c r="E299" s="2"/>
      <c r="F299" s="2"/>
      <c r="G299" s="2"/>
    </row>
    <row r="300" spans="1:7">
      <c r="A300" s="3"/>
      <c r="B300" s="5"/>
      <c r="C300" s="4"/>
      <c r="D300" s="2"/>
      <c r="E300" s="2"/>
      <c r="F300" s="2"/>
      <c r="G300" s="2"/>
    </row>
    <row r="301" spans="1:7">
      <c r="A301" s="3"/>
      <c r="B301" s="5"/>
      <c r="C301" s="4"/>
      <c r="D301" s="2"/>
      <c r="E301" s="2"/>
      <c r="F301" s="2"/>
      <c r="G301" s="2"/>
    </row>
    <row r="302" spans="1:7">
      <c r="A302" s="3"/>
      <c r="B302" s="5"/>
      <c r="C302" s="4"/>
      <c r="D302" s="2"/>
      <c r="E302" s="2"/>
      <c r="F302" s="2"/>
      <c r="G302" s="2"/>
    </row>
    <row r="303" spans="1:7">
      <c r="A303" s="3"/>
      <c r="B303" s="5"/>
      <c r="C303" s="4"/>
      <c r="D303" s="2"/>
      <c r="E303" s="2"/>
      <c r="F303" s="2"/>
      <c r="G303" s="2"/>
    </row>
    <row r="304" spans="1:7">
      <c r="A304" s="3"/>
      <c r="B304" s="5"/>
      <c r="C304" s="4"/>
      <c r="D304" s="2"/>
      <c r="E304" s="2"/>
      <c r="F304" s="2"/>
      <c r="G304" s="2"/>
    </row>
    <row r="305" spans="1:7">
      <c r="A305" s="3"/>
      <c r="B305" s="5"/>
      <c r="C305" s="4"/>
      <c r="D305" s="2"/>
      <c r="E305" s="2"/>
      <c r="F305" s="2"/>
      <c r="G305" s="2"/>
    </row>
    <row r="306" spans="1:7">
      <c r="A306" s="3"/>
      <c r="B306" s="5"/>
      <c r="C306" s="4"/>
      <c r="D306" s="2"/>
      <c r="E306" s="2"/>
      <c r="F306" s="2"/>
      <c r="G306" s="2"/>
    </row>
    <row r="307" spans="1:7">
      <c r="A307" s="3"/>
      <c r="B307" s="5"/>
      <c r="C307" s="4"/>
      <c r="D307" s="2"/>
      <c r="E307" s="2"/>
      <c r="F307" s="2"/>
      <c r="G307" s="2"/>
    </row>
    <row r="308" spans="1:7">
      <c r="A308" s="3"/>
      <c r="B308" s="5"/>
      <c r="C308" s="4"/>
      <c r="D308" s="2"/>
      <c r="E308" s="2"/>
      <c r="F308" s="2"/>
      <c r="G308" s="2"/>
    </row>
    <row r="309" spans="1:7">
      <c r="A309" s="3"/>
      <c r="B309" s="5"/>
      <c r="C309" s="4"/>
      <c r="D309" s="2"/>
      <c r="E309" s="2"/>
      <c r="F309" s="2"/>
      <c r="G309" s="2"/>
    </row>
    <row r="310" spans="1:7">
      <c r="A310" s="3"/>
      <c r="B310" s="5"/>
      <c r="C310" s="4"/>
      <c r="D310" s="2"/>
      <c r="E310" s="2"/>
      <c r="F310" s="2"/>
      <c r="G310" s="2"/>
    </row>
    <row r="311" spans="1:7">
      <c r="A311" s="3"/>
      <c r="B311" s="5"/>
      <c r="C311" s="4"/>
      <c r="D311" s="2"/>
      <c r="E311" s="2"/>
      <c r="F311" s="2"/>
      <c r="G311" s="2"/>
    </row>
    <row r="312" spans="1:7">
      <c r="A312" s="3"/>
      <c r="B312" s="5"/>
      <c r="C312" s="4"/>
      <c r="D312" s="2"/>
      <c r="E312" s="2"/>
      <c r="F312" s="2"/>
      <c r="G312" s="2"/>
    </row>
    <row r="313" spans="1:7">
      <c r="A313" s="3"/>
      <c r="B313" s="5"/>
      <c r="C313" s="4"/>
      <c r="D313" s="2"/>
      <c r="E313" s="2"/>
      <c r="F313" s="2"/>
      <c r="G313" s="2"/>
    </row>
    <row r="314" spans="1:7">
      <c r="A314" s="3"/>
      <c r="B314" s="5"/>
      <c r="C314" s="4"/>
      <c r="D314" s="2"/>
      <c r="E314" s="2"/>
      <c r="F314" s="2"/>
      <c r="G314" s="2"/>
    </row>
    <row r="315" spans="1:7">
      <c r="A315" s="3"/>
      <c r="B315" s="5"/>
      <c r="C315" s="4"/>
      <c r="D315" s="2"/>
      <c r="E315" s="2"/>
      <c r="F315" s="2"/>
      <c r="G315" s="2"/>
    </row>
    <row r="316" spans="1:7">
      <c r="A316" s="3"/>
      <c r="B316" s="5"/>
      <c r="C316" s="4"/>
      <c r="D316" s="2"/>
      <c r="E316" s="2"/>
      <c r="F316" s="2"/>
      <c r="G316" s="2"/>
    </row>
    <row r="317" spans="1:7">
      <c r="A317" s="3"/>
      <c r="B317" s="5"/>
      <c r="C317" s="4"/>
      <c r="D317" s="2"/>
      <c r="E317" s="2"/>
      <c r="F317" s="2"/>
      <c r="G317" s="2"/>
    </row>
    <row r="318" spans="1:7">
      <c r="A318" s="3"/>
      <c r="B318" s="5"/>
      <c r="C318" s="4"/>
      <c r="D318" s="2"/>
      <c r="E318" s="2"/>
      <c r="F318" s="2"/>
      <c r="G318" s="2"/>
    </row>
    <row r="319" spans="1:7">
      <c r="A319" s="3"/>
      <c r="B319" s="5"/>
      <c r="C319" s="4"/>
      <c r="D319" s="2"/>
      <c r="E319" s="2"/>
      <c r="F319" s="2"/>
      <c r="G319" s="2"/>
    </row>
    <row r="320" spans="1:7">
      <c r="A320" s="3"/>
      <c r="B320" s="5"/>
      <c r="C320" s="4"/>
      <c r="D320" s="2"/>
      <c r="E320" s="2"/>
      <c r="F320" s="2"/>
      <c r="G320" s="2"/>
    </row>
    <row r="321" spans="1:7">
      <c r="A321" s="3"/>
      <c r="B321" s="5"/>
      <c r="C321" s="4"/>
      <c r="D321" s="2"/>
      <c r="E321" s="2"/>
      <c r="F321" s="2"/>
      <c r="G321" s="2"/>
    </row>
    <row r="322" spans="1:7">
      <c r="A322" s="3"/>
      <c r="B322" s="5"/>
      <c r="C322" s="4"/>
      <c r="D322" s="2"/>
      <c r="E322" s="2"/>
      <c r="F322" s="2"/>
      <c r="G322" s="2"/>
    </row>
    <row r="323" spans="1:7">
      <c r="A323" s="3"/>
      <c r="B323" s="5"/>
      <c r="C323" s="4"/>
      <c r="D323" s="2"/>
      <c r="E323" s="2"/>
      <c r="F323" s="2"/>
      <c r="G323" s="2"/>
    </row>
    <row r="324" spans="1:7">
      <c r="A324" s="3"/>
      <c r="B324" s="5"/>
      <c r="C324" s="4"/>
      <c r="D324" s="2"/>
      <c r="E324" s="2"/>
      <c r="F324" s="2"/>
      <c r="G324" s="2"/>
    </row>
    <row r="325" spans="1:7">
      <c r="A325" s="3"/>
      <c r="B325" s="5"/>
      <c r="C325" s="4"/>
      <c r="D325" s="2"/>
      <c r="E325" s="2"/>
      <c r="F325" s="2"/>
      <c r="G325" s="2"/>
    </row>
    <row r="326" spans="1:7">
      <c r="A326" s="3"/>
      <c r="B326" s="5"/>
      <c r="C326" s="4"/>
      <c r="D326" s="2"/>
      <c r="E326" s="2"/>
      <c r="F326" s="2"/>
      <c r="G326" s="2"/>
    </row>
    <row r="327" spans="1:7">
      <c r="A327" s="3"/>
      <c r="B327" s="5"/>
      <c r="C327" s="4"/>
      <c r="D327" s="2"/>
      <c r="E327" s="2"/>
      <c r="F327" s="2"/>
      <c r="G327" s="2"/>
    </row>
    <row r="328" spans="1:7">
      <c r="A328" s="3"/>
      <c r="B328" s="5"/>
      <c r="C328" s="4"/>
      <c r="D328" s="2"/>
      <c r="E328" s="2"/>
      <c r="F328" s="2"/>
      <c r="G328" s="2"/>
    </row>
    <row r="329" spans="1:7">
      <c r="A329" s="3"/>
      <c r="B329" s="5"/>
      <c r="C329" s="4"/>
      <c r="D329" s="2"/>
      <c r="E329" s="2"/>
      <c r="F329" s="2"/>
      <c r="G329" s="2"/>
    </row>
    <row r="330" spans="1:7">
      <c r="A330" s="3"/>
      <c r="B330" s="5"/>
      <c r="C330" s="4"/>
      <c r="D330" s="2"/>
      <c r="E330" s="2"/>
      <c r="F330" s="2"/>
      <c r="G330" s="2"/>
    </row>
    <row r="331" spans="1:7">
      <c r="A331" s="3"/>
      <c r="B331" s="5"/>
      <c r="C331" s="4"/>
      <c r="D331" s="2"/>
      <c r="E331" s="2"/>
      <c r="F331" s="2"/>
      <c r="G331" s="2"/>
    </row>
    <row r="332" spans="1:7">
      <c r="A332" s="3"/>
      <c r="B332" s="5"/>
      <c r="C332" s="4"/>
      <c r="D332" s="2"/>
      <c r="E332" s="2"/>
      <c r="F332" s="2"/>
      <c r="G332" s="2"/>
    </row>
    <row r="333" spans="1:7">
      <c r="A333" s="3"/>
      <c r="B333" s="5"/>
      <c r="C333" s="4"/>
      <c r="D333" s="2"/>
      <c r="E333" s="2"/>
      <c r="F333" s="2"/>
      <c r="G333" s="2"/>
    </row>
    <row r="334" spans="1:7">
      <c r="A334" s="3"/>
      <c r="B334" s="5"/>
      <c r="C334" s="4"/>
      <c r="D334" s="2"/>
      <c r="E334" s="2"/>
      <c r="F334" s="2"/>
      <c r="G334" s="2"/>
    </row>
    <row r="335" spans="1:7">
      <c r="A335" s="3"/>
      <c r="B335" s="5"/>
      <c r="C335" s="4"/>
      <c r="D335" s="2"/>
      <c r="E335" s="2"/>
      <c r="F335" s="2"/>
      <c r="G335" s="2"/>
    </row>
    <row r="336" spans="1:7">
      <c r="A336" s="3"/>
      <c r="B336" s="5"/>
      <c r="C336" s="4"/>
      <c r="D336" s="2"/>
      <c r="E336" s="2"/>
      <c r="F336" s="2"/>
      <c r="G336" s="2"/>
    </row>
    <row r="337" spans="1:7">
      <c r="A337" s="3"/>
      <c r="B337" s="5"/>
      <c r="C337" s="4"/>
      <c r="D337" s="2"/>
      <c r="E337" s="2"/>
      <c r="F337" s="2"/>
      <c r="G337" s="2"/>
    </row>
    <row r="338" spans="1:7">
      <c r="A338" s="3"/>
      <c r="B338" s="5"/>
      <c r="C338" s="4"/>
      <c r="D338" s="2"/>
      <c r="E338" s="2"/>
      <c r="F338" s="2"/>
      <c r="G338" s="2"/>
    </row>
    <row r="339" spans="1:7">
      <c r="A339" s="3"/>
      <c r="B339" s="5"/>
      <c r="C339" s="4"/>
      <c r="D339" s="2"/>
      <c r="E339" s="2"/>
      <c r="F339" s="2"/>
      <c r="G339" s="2"/>
    </row>
    <row r="340" spans="1:7">
      <c r="A340" s="3"/>
      <c r="B340" s="5"/>
      <c r="C340" s="4"/>
      <c r="D340" s="2"/>
      <c r="E340" s="2"/>
      <c r="F340" s="2"/>
      <c r="G340" s="2"/>
    </row>
    <row r="341" spans="1:7">
      <c r="A341" s="3"/>
      <c r="B341" s="5"/>
      <c r="C341" s="4"/>
      <c r="D341" s="2"/>
      <c r="E341" s="2"/>
      <c r="F341" s="2"/>
      <c r="G341" s="2"/>
    </row>
    <row r="342" spans="1:7">
      <c r="A342" s="3"/>
      <c r="B342" s="5"/>
      <c r="C342" s="4"/>
      <c r="D342" s="2"/>
      <c r="E342" s="2"/>
      <c r="F342" s="2"/>
      <c r="G342" s="2"/>
    </row>
    <row r="343" spans="1:7">
      <c r="A343" s="3"/>
      <c r="B343" s="5"/>
      <c r="C343" s="4"/>
      <c r="D343" s="2"/>
      <c r="E343" s="2"/>
      <c r="F343" s="2"/>
      <c r="G343" s="2"/>
    </row>
    <row r="344" spans="1:7">
      <c r="A344" s="3"/>
      <c r="B344" s="5"/>
      <c r="C344" s="4"/>
      <c r="D344" s="2"/>
      <c r="E344" s="2"/>
      <c r="F344" s="2"/>
      <c r="G344" s="2"/>
    </row>
    <row r="345" spans="1:7">
      <c r="A345" s="3"/>
      <c r="B345" s="5"/>
      <c r="C345" s="4"/>
      <c r="D345" s="2"/>
      <c r="E345" s="2"/>
      <c r="F345" s="2"/>
      <c r="G345" s="2"/>
    </row>
    <row r="346" spans="1:7">
      <c r="A346" s="3"/>
      <c r="B346" s="5"/>
      <c r="C346" s="4"/>
      <c r="D346" s="2"/>
      <c r="E346" s="2"/>
      <c r="F346" s="2"/>
      <c r="G346" s="2"/>
    </row>
    <row r="347" spans="1:7">
      <c r="A347" s="3"/>
      <c r="B347" s="5"/>
      <c r="C347" s="4"/>
      <c r="D347" s="2"/>
      <c r="E347" s="2"/>
      <c r="F347" s="2"/>
      <c r="G347" s="2"/>
    </row>
    <row r="348" spans="1:7">
      <c r="A348" s="3"/>
      <c r="B348" s="5"/>
      <c r="C348" s="4"/>
      <c r="D348" s="2"/>
      <c r="E348" s="2"/>
      <c r="F348" s="2"/>
      <c r="G348" s="2"/>
    </row>
    <row r="349" spans="1:7">
      <c r="A349" s="3"/>
      <c r="D349" s="2"/>
      <c r="E349" s="2"/>
      <c r="F349" s="2"/>
      <c r="G349" s="2"/>
    </row>
    <row r="350" spans="1:7">
      <c r="A350" s="3"/>
      <c r="D350" s="2"/>
      <c r="E350" s="2"/>
      <c r="F350" s="2"/>
      <c r="G350" s="2"/>
    </row>
    <row r="351" spans="1:7">
      <c r="A351" s="3"/>
      <c r="D351" s="2"/>
      <c r="E351" s="2"/>
      <c r="F351" s="2"/>
      <c r="G351" s="2"/>
    </row>
    <row r="352" spans="1:7">
      <c r="A352" s="3"/>
      <c r="D352" s="2"/>
      <c r="E352" s="2"/>
      <c r="F352" s="2"/>
      <c r="G352" s="2"/>
    </row>
    <row r="353" spans="1:7">
      <c r="A353" s="3"/>
      <c r="D353" s="2"/>
      <c r="E353" s="2"/>
      <c r="F353" s="2"/>
      <c r="G353" s="2"/>
    </row>
    <row r="354" spans="1:7">
      <c r="A354" s="3"/>
      <c r="D354" s="2"/>
      <c r="E354" s="2"/>
      <c r="F354" s="2"/>
      <c r="G354" s="2"/>
    </row>
    <row r="355" spans="1:7">
      <c r="A355" s="3"/>
      <c r="D355" s="2"/>
      <c r="E355" s="2"/>
      <c r="F355" s="2"/>
      <c r="G355" s="2"/>
    </row>
    <row r="356" spans="1:7">
      <c r="A356" s="3"/>
      <c r="D356" s="2"/>
      <c r="E356" s="2"/>
      <c r="F356" s="2"/>
      <c r="G356" s="2"/>
    </row>
    <row r="357" spans="1:7">
      <c r="A357" s="3"/>
      <c r="D357" s="2"/>
      <c r="E357" s="2"/>
      <c r="F357" s="2"/>
      <c r="G357" s="2"/>
    </row>
    <row r="358" spans="1:7">
      <c r="A358" s="3"/>
      <c r="D358" s="2"/>
      <c r="E358" s="2"/>
      <c r="F358" s="2"/>
      <c r="G358" s="2"/>
    </row>
    <row r="359" spans="1:7">
      <c r="A359" s="3"/>
      <c r="D359" s="2"/>
      <c r="E359" s="2"/>
      <c r="F359" s="2"/>
      <c r="G359" s="2"/>
    </row>
    <row r="360" spans="1:7">
      <c r="A360" s="3"/>
      <c r="D360" s="2"/>
      <c r="E360" s="2"/>
      <c r="F360" s="2"/>
      <c r="G360" s="2"/>
    </row>
    <row r="361" spans="1:7">
      <c r="A361" s="3"/>
      <c r="D361" s="2"/>
      <c r="E361" s="2"/>
      <c r="F361" s="2"/>
      <c r="G361" s="2"/>
    </row>
    <row r="362" spans="1:7">
      <c r="A362" s="3"/>
      <c r="D362" s="2"/>
      <c r="E362" s="2"/>
      <c r="F362" s="2"/>
      <c r="G362" s="2"/>
    </row>
    <row r="363" spans="1:7">
      <c r="A363" s="3"/>
      <c r="D363" s="2"/>
      <c r="E363" s="2"/>
      <c r="F363" s="2"/>
      <c r="G363" s="2"/>
    </row>
    <row r="364" spans="1:7">
      <c r="A364" s="3"/>
      <c r="D364" s="2"/>
      <c r="E364" s="2"/>
      <c r="F364" s="2"/>
      <c r="G364" s="2"/>
    </row>
    <row r="365" spans="1:7">
      <c r="A365" s="3"/>
      <c r="D365" s="2"/>
      <c r="E365" s="2"/>
      <c r="F365" s="2"/>
      <c r="G365" s="2"/>
    </row>
    <row r="366" spans="1:7">
      <c r="A366" s="3"/>
      <c r="D366" s="2"/>
      <c r="E366" s="2"/>
      <c r="F366" s="2"/>
      <c r="G366" s="2"/>
    </row>
    <row r="367" spans="1:7">
      <c r="A367" s="3"/>
      <c r="D367" s="2"/>
      <c r="E367" s="2"/>
      <c r="F367" s="2"/>
      <c r="G367" s="2"/>
    </row>
    <row r="368" spans="1:7">
      <c r="A368" s="3"/>
      <c r="D368" s="2"/>
      <c r="E368" s="2"/>
      <c r="F368" s="2"/>
      <c r="G368" s="2"/>
    </row>
    <row r="369" spans="1:7">
      <c r="A369" s="3"/>
      <c r="D369" s="2"/>
      <c r="E369" s="2"/>
      <c r="F369" s="2"/>
      <c r="G369" s="2"/>
    </row>
    <row r="370" spans="1:7">
      <c r="A370" s="3"/>
      <c r="D370" s="2"/>
      <c r="E370" s="2"/>
      <c r="F370" s="2"/>
      <c r="G370" s="2"/>
    </row>
    <row r="371" spans="1:7">
      <c r="A371" s="3"/>
      <c r="D371" s="2"/>
      <c r="E371" s="2"/>
      <c r="F371" s="2"/>
      <c r="G371" s="2"/>
    </row>
    <row r="372" spans="1:7">
      <c r="A372" s="3"/>
      <c r="D372" s="2"/>
      <c r="E372" s="2"/>
      <c r="F372" s="2"/>
      <c r="G372" s="2"/>
    </row>
    <row r="373" spans="1:7">
      <c r="A373" s="3"/>
      <c r="D373" s="2"/>
      <c r="E373" s="2"/>
      <c r="F373" s="2"/>
      <c r="G373" s="2"/>
    </row>
    <row r="374" spans="1:7">
      <c r="A374" s="3"/>
      <c r="D374" s="2"/>
      <c r="E374" s="2"/>
      <c r="F374" s="2"/>
      <c r="G374" s="2"/>
    </row>
    <row r="375" spans="1:7">
      <c r="A375" s="3"/>
      <c r="D375" s="2"/>
      <c r="E375" s="2"/>
      <c r="F375" s="2"/>
      <c r="G375" s="2"/>
    </row>
    <row r="376" spans="1:7">
      <c r="A376" s="3"/>
      <c r="D376" s="2"/>
      <c r="E376" s="2"/>
      <c r="F376" s="2"/>
      <c r="G376" s="2"/>
    </row>
    <row r="377" spans="1:7">
      <c r="A377" s="3"/>
      <c r="D377" s="2"/>
      <c r="E377" s="2"/>
      <c r="F377" s="2"/>
      <c r="G377" s="2"/>
    </row>
    <row r="378" spans="1:7">
      <c r="A378" s="3"/>
      <c r="D378" s="2"/>
      <c r="E378" s="2"/>
      <c r="F378" s="2"/>
      <c r="G378" s="2"/>
    </row>
    <row r="379" spans="1:7">
      <c r="A379" s="3"/>
      <c r="D379" s="2"/>
      <c r="E379" s="2"/>
      <c r="F379" s="2"/>
      <c r="G379" s="2"/>
    </row>
    <row r="380" spans="1:7">
      <c r="A380" s="3"/>
      <c r="D380" s="2"/>
      <c r="E380" s="2"/>
      <c r="F380" s="2"/>
      <c r="G380" s="2"/>
    </row>
    <row r="381" spans="1:7">
      <c r="A381" s="3"/>
      <c r="D381" s="2"/>
      <c r="E381" s="2"/>
      <c r="F381" s="2"/>
      <c r="G381" s="2"/>
    </row>
    <row r="382" spans="1:7">
      <c r="A382" s="3"/>
      <c r="D382" s="2"/>
      <c r="E382" s="2"/>
      <c r="F382" s="2"/>
      <c r="G382" s="2"/>
    </row>
    <row r="383" spans="1:7">
      <c r="A383" s="3"/>
      <c r="D383" s="2"/>
      <c r="E383" s="2"/>
      <c r="F383" s="2"/>
      <c r="G383" s="2"/>
    </row>
    <row r="384" spans="1:7">
      <c r="A384" s="3"/>
      <c r="D384" s="2"/>
      <c r="E384" s="2"/>
      <c r="F384" s="2"/>
      <c r="G384" s="2"/>
    </row>
    <row r="385" spans="1:7">
      <c r="A385" s="3"/>
      <c r="D385" s="2"/>
      <c r="E385" s="2"/>
      <c r="F385" s="2"/>
      <c r="G385" s="2"/>
    </row>
    <row r="386" spans="1:7">
      <c r="A386" s="3"/>
      <c r="D386" s="2"/>
      <c r="E386" s="2"/>
      <c r="F386" s="2"/>
      <c r="G386" s="2"/>
    </row>
    <row r="387" spans="1:7">
      <c r="A387" s="3"/>
      <c r="D387" s="2"/>
      <c r="E387" s="2"/>
      <c r="F387" s="2"/>
      <c r="G387" s="2"/>
    </row>
    <row r="388" spans="1:7">
      <c r="A388" s="3"/>
      <c r="D388" s="2"/>
      <c r="E388" s="2"/>
      <c r="F388" s="2"/>
      <c r="G388" s="2"/>
    </row>
    <row r="389" spans="1:7">
      <c r="A389" s="3"/>
      <c r="D389" s="2"/>
      <c r="E389" s="2"/>
      <c r="F389" s="2"/>
      <c r="G389" s="2"/>
    </row>
    <row r="390" spans="1:7">
      <c r="A390" s="3"/>
      <c r="D390" s="2"/>
      <c r="E390" s="2"/>
      <c r="F390" s="2"/>
      <c r="G390" s="2"/>
    </row>
    <row r="391" spans="1:7">
      <c r="A391" s="3"/>
      <c r="D391" s="2"/>
      <c r="E391" s="2"/>
      <c r="F391" s="2"/>
      <c r="G391" s="2"/>
    </row>
    <row r="392" spans="1:7">
      <c r="A392" s="3"/>
      <c r="D392" s="2"/>
      <c r="E392" s="2"/>
      <c r="F392" s="2"/>
      <c r="G392" s="2"/>
    </row>
    <row r="393" spans="1:7">
      <c r="A393" s="3"/>
      <c r="D393" s="2"/>
      <c r="E393" s="2"/>
      <c r="F393" s="2"/>
      <c r="G393" s="2"/>
    </row>
    <row r="394" spans="1:7">
      <c r="A394" s="3"/>
      <c r="D394" s="2"/>
      <c r="E394" s="2"/>
      <c r="F394" s="2"/>
      <c r="G394" s="2"/>
    </row>
    <row r="395" spans="1:7">
      <c r="A395" s="3"/>
      <c r="D395" s="2"/>
      <c r="E395" s="2"/>
      <c r="F395" s="2"/>
      <c r="G395" s="2"/>
    </row>
    <row r="396" spans="1:7">
      <c r="A396" s="3"/>
      <c r="D396" s="2"/>
      <c r="E396" s="2"/>
      <c r="F396" s="2"/>
      <c r="G396" s="2"/>
    </row>
    <row r="397" spans="1:7">
      <c r="A397" s="3"/>
      <c r="D397" s="2"/>
      <c r="E397" s="2"/>
      <c r="F397" s="2"/>
      <c r="G397" s="2"/>
    </row>
    <row r="398" spans="1:7">
      <c r="A398" s="3"/>
      <c r="D398" s="2"/>
      <c r="E398" s="2"/>
      <c r="F398" s="2"/>
      <c r="G398" s="2"/>
    </row>
    <row r="399" spans="1:7">
      <c r="A399" s="3"/>
      <c r="D399" s="2"/>
      <c r="E399" s="2"/>
      <c r="F399" s="2"/>
      <c r="G399" s="2"/>
    </row>
    <row r="400" spans="1:7">
      <c r="A400" s="3"/>
      <c r="D400" s="2"/>
      <c r="E400" s="2"/>
      <c r="F400" s="2"/>
      <c r="G400" s="2"/>
    </row>
    <row r="401" spans="1:7">
      <c r="A401" s="3"/>
      <c r="D401" s="2"/>
      <c r="E401" s="2"/>
      <c r="F401" s="2"/>
      <c r="G401" s="2"/>
    </row>
    <row r="402" spans="1:7">
      <c r="A402" s="3"/>
      <c r="D402" s="2"/>
      <c r="E402" s="2"/>
      <c r="F402" s="2"/>
      <c r="G402" s="2"/>
    </row>
    <row r="403" spans="1:7">
      <c r="A403" s="3"/>
      <c r="D403" s="2"/>
      <c r="E403" s="2"/>
      <c r="F403" s="2"/>
      <c r="G403" s="2"/>
    </row>
    <row r="404" spans="1:7">
      <c r="A404" s="3"/>
      <c r="D404" s="2"/>
      <c r="E404" s="2"/>
      <c r="F404" s="2"/>
      <c r="G404" s="2"/>
    </row>
    <row r="405" spans="1:7">
      <c r="A405" s="3"/>
      <c r="D405" s="2"/>
      <c r="E405" s="2"/>
      <c r="F405" s="2"/>
      <c r="G405" s="2"/>
    </row>
    <row r="406" spans="1:7">
      <c r="A406" s="3"/>
      <c r="D406" s="2"/>
      <c r="E406" s="2"/>
      <c r="F406" s="2"/>
      <c r="G406" s="2"/>
    </row>
    <row r="407" spans="1:7">
      <c r="A407" s="3"/>
      <c r="D407" s="2"/>
      <c r="E407" s="2"/>
      <c r="F407" s="2"/>
      <c r="G407" s="2"/>
    </row>
    <row r="408" spans="1:7">
      <c r="A408" s="3"/>
      <c r="D408" s="2"/>
      <c r="E408" s="2"/>
      <c r="F408" s="2"/>
      <c r="G408" s="2"/>
    </row>
    <row r="409" spans="1:7">
      <c r="A409" s="3"/>
      <c r="D409" s="2"/>
      <c r="E409" s="2"/>
      <c r="F409" s="2"/>
      <c r="G409" s="2"/>
    </row>
    <row r="410" spans="1:7">
      <c r="A410" s="3"/>
      <c r="D410" s="2"/>
      <c r="E410" s="2"/>
      <c r="F410" s="2"/>
      <c r="G410" s="2"/>
    </row>
    <row r="411" spans="1:7">
      <c r="A411" s="3"/>
      <c r="D411" s="2"/>
      <c r="E411" s="2"/>
      <c r="F411" s="2"/>
      <c r="G411" s="2"/>
    </row>
    <row r="412" spans="1:7">
      <c r="A412" s="3"/>
      <c r="D412" s="2"/>
      <c r="E412" s="2"/>
      <c r="F412" s="2"/>
      <c r="G412" s="2"/>
    </row>
    <row r="413" spans="1:7">
      <c r="A413" s="3"/>
      <c r="D413" s="2"/>
      <c r="E413" s="2"/>
      <c r="F413" s="2"/>
      <c r="G413" s="2"/>
    </row>
    <row r="414" spans="1:7">
      <c r="A414" s="3"/>
      <c r="D414" s="2"/>
      <c r="E414" s="2"/>
      <c r="F414" s="2"/>
      <c r="G414" s="2"/>
    </row>
    <row r="415" spans="1:7">
      <c r="A415" s="3"/>
      <c r="D415" s="2"/>
      <c r="E415" s="2"/>
      <c r="F415" s="2"/>
      <c r="G415" s="2"/>
    </row>
    <row r="416" spans="1:7">
      <c r="A416" s="3"/>
      <c r="D416" s="2"/>
      <c r="E416" s="2"/>
      <c r="F416" s="2"/>
      <c r="G416" s="2"/>
    </row>
    <row r="417" spans="1:7">
      <c r="A417" s="3"/>
      <c r="D417" s="2"/>
      <c r="E417" s="2"/>
      <c r="F417" s="2"/>
      <c r="G417" s="2"/>
    </row>
    <row r="418" spans="1:7">
      <c r="A418" s="3"/>
      <c r="D418" s="2"/>
      <c r="E418" s="2"/>
      <c r="F418" s="2"/>
      <c r="G418" s="2"/>
    </row>
    <row r="419" spans="1:7">
      <c r="A419" s="3"/>
      <c r="D419" s="2"/>
      <c r="E419" s="2"/>
      <c r="F419" s="2"/>
      <c r="G419" s="2"/>
    </row>
    <row r="420" spans="1:7">
      <c r="A420" s="3"/>
      <c r="D420" s="2"/>
      <c r="E420" s="2"/>
      <c r="F420" s="2"/>
      <c r="G420" s="2"/>
    </row>
    <row r="421" spans="1:7">
      <c r="A421" s="3"/>
      <c r="D421" s="2"/>
      <c r="E421" s="2"/>
      <c r="F421" s="2"/>
      <c r="G421" s="2"/>
    </row>
    <row r="422" spans="1:7">
      <c r="A422" s="3"/>
      <c r="D422" s="2"/>
      <c r="E422" s="2"/>
      <c r="F422" s="2"/>
      <c r="G422" s="2"/>
    </row>
    <row r="423" spans="1:7">
      <c r="A423" s="3"/>
      <c r="D423" s="2"/>
      <c r="E423" s="2"/>
      <c r="F423" s="2"/>
      <c r="G423" s="2"/>
    </row>
    <row r="424" spans="1:7">
      <c r="A424" s="3"/>
      <c r="D424" s="2"/>
      <c r="E424" s="2"/>
      <c r="F424" s="2"/>
      <c r="G424" s="2"/>
    </row>
    <row r="425" spans="1:7">
      <c r="A425" s="3"/>
      <c r="D425" s="2"/>
      <c r="E425" s="2"/>
      <c r="F425" s="2"/>
      <c r="G425" s="2"/>
    </row>
    <row r="426" spans="1:7">
      <c r="A426" s="3"/>
      <c r="D426" s="2"/>
      <c r="E426" s="2"/>
      <c r="F426" s="2"/>
      <c r="G426" s="2"/>
    </row>
    <row r="427" spans="1:7">
      <c r="A427" s="3"/>
      <c r="D427" s="2"/>
      <c r="E427" s="2"/>
      <c r="F427" s="2"/>
      <c r="G427" s="2"/>
    </row>
    <row r="428" spans="1:7">
      <c r="A428" s="3"/>
      <c r="D428" s="2"/>
      <c r="E428" s="2"/>
      <c r="F428" s="2"/>
      <c r="G428" s="2"/>
    </row>
    <row r="429" spans="1:7">
      <c r="A429" s="3"/>
      <c r="D429" s="2"/>
      <c r="E429" s="2"/>
      <c r="F429" s="2"/>
      <c r="G429" s="2"/>
    </row>
    <row r="430" spans="1:7">
      <c r="A430" s="3"/>
      <c r="D430" s="2"/>
      <c r="E430" s="2"/>
      <c r="F430" s="2"/>
      <c r="G430" s="2"/>
    </row>
    <row r="431" spans="1:7">
      <c r="A431" s="3"/>
      <c r="D431" s="2"/>
      <c r="E431" s="2"/>
      <c r="F431" s="2"/>
      <c r="G431" s="2"/>
    </row>
    <row r="432" spans="1:7">
      <c r="A432" s="3"/>
      <c r="D432" s="2"/>
      <c r="E432" s="2"/>
      <c r="F432" s="2"/>
      <c r="G432" s="2"/>
    </row>
    <row r="433" spans="1:7">
      <c r="A433" s="3"/>
      <c r="D433" s="2"/>
      <c r="E433" s="2"/>
      <c r="F433" s="2"/>
      <c r="G433" s="2"/>
    </row>
    <row r="434" spans="1:7">
      <c r="A434" s="3"/>
      <c r="D434" s="2"/>
      <c r="E434" s="2"/>
      <c r="F434" s="2"/>
      <c r="G434" s="2"/>
    </row>
    <row r="435" spans="1:7">
      <c r="A435" s="3"/>
      <c r="D435" s="2"/>
      <c r="E435" s="2"/>
      <c r="F435" s="2"/>
      <c r="G435" s="2"/>
    </row>
    <row r="436" spans="1:7">
      <c r="A436" s="3"/>
      <c r="D436" s="2"/>
      <c r="E436" s="2"/>
      <c r="F436" s="2"/>
      <c r="G436" s="2"/>
    </row>
    <row r="437" spans="1:7">
      <c r="A437" s="3"/>
      <c r="D437" s="2"/>
      <c r="E437" s="2"/>
      <c r="F437" s="2"/>
      <c r="G437" s="2"/>
    </row>
    <row r="438" spans="1:7">
      <c r="A438" s="3"/>
      <c r="D438" s="2"/>
      <c r="E438" s="2"/>
      <c r="F438" s="2"/>
      <c r="G438" s="2"/>
    </row>
    <row r="439" spans="1:7">
      <c r="A439" s="3"/>
      <c r="D439" s="2"/>
      <c r="E439" s="2"/>
      <c r="F439" s="2"/>
      <c r="G439" s="2"/>
    </row>
    <row r="440" spans="1:7">
      <c r="A440" s="3"/>
      <c r="D440" s="2"/>
      <c r="E440" s="2"/>
      <c r="F440" s="2"/>
      <c r="G440" s="2"/>
    </row>
    <row r="441" spans="1:7">
      <c r="A441" s="3"/>
      <c r="D441" s="2"/>
      <c r="E441" s="2"/>
      <c r="F441" s="2"/>
      <c r="G441" s="2"/>
    </row>
    <row r="442" spans="1:7">
      <c r="A442" s="3"/>
      <c r="D442" s="2"/>
      <c r="E442" s="2"/>
      <c r="F442" s="2"/>
      <c r="G442" s="2"/>
    </row>
    <row r="443" spans="1:7">
      <c r="A443" s="3"/>
      <c r="D443" s="2"/>
      <c r="E443" s="2"/>
      <c r="F443" s="2"/>
      <c r="G443" s="2"/>
    </row>
    <row r="444" spans="1:7">
      <c r="A444" s="3"/>
      <c r="D444" s="2"/>
      <c r="E444" s="2"/>
      <c r="F444" s="2"/>
      <c r="G444" s="2"/>
    </row>
    <row r="445" spans="1:7">
      <c r="A445" s="3"/>
      <c r="D445" s="2"/>
      <c r="E445" s="2"/>
      <c r="F445" s="2"/>
      <c r="G445" s="2"/>
    </row>
    <row r="446" spans="1:7">
      <c r="A446" s="3"/>
      <c r="D446" s="2"/>
      <c r="E446" s="2"/>
      <c r="F446" s="2"/>
      <c r="G446" s="2"/>
    </row>
    <row r="447" spans="1:7">
      <c r="A447" s="3"/>
      <c r="D447" s="2"/>
      <c r="E447" s="2"/>
      <c r="F447" s="2"/>
      <c r="G447" s="2"/>
    </row>
    <row r="448" spans="1:7">
      <c r="A448" s="3"/>
      <c r="D448" s="2"/>
      <c r="E448" s="2"/>
      <c r="F448" s="2"/>
      <c r="G448" s="2"/>
    </row>
    <row r="449" spans="1:7">
      <c r="A449" s="3"/>
      <c r="D449" s="2"/>
      <c r="E449" s="2"/>
      <c r="F449" s="2"/>
      <c r="G449" s="2"/>
    </row>
    <row r="450" spans="1:7">
      <c r="A450" s="3"/>
      <c r="D450" s="2"/>
      <c r="E450" s="2"/>
      <c r="F450" s="2"/>
      <c r="G450" s="2"/>
    </row>
    <row r="451" spans="1:7">
      <c r="A451" s="3"/>
      <c r="D451" s="2"/>
      <c r="E451" s="2"/>
      <c r="F451" s="2"/>
      <c r="G451" s="2"/>
    </row>
    <row r="452" spans="1:7">
      <c r="A452" s="3"/>
      <c r="D452" s="2"/>
      <c r="E452" s="2"/>
      <c r="F452" s="2"/>
      <c r="G452" s="2"/>
    </row>
    <row r="453" spans="1:7">
      <c r="A453" s="3"/>
      <c r="D453" s="2"/>
      <c r="E453" s="2"/>
      <c r="F453" s="2"/>
      <c r="G453" s="2"/>
    </row>
    <row r="454" spans="1:7">
      <c r="A454" s="3"/>
      <c r="D454" s="2"/>
      <c r="E454" s="2"/>
      <c r="F454" s="2"/>
      <c r="G454" s="2"/>
    </row>
    <row r="455" spans="1:7">
      <c r="A455" s="3"/>
      <c r="D455" s="2"/>
      <c r="E455" s="2"/>
      <c r="F455" s="2"/>
      <c r="G455" s="2"/>
    </row>
    <row r="456" spans="1:7">
      <c r="A456" s="3"/>
      <c r="D456" s="2"/>
      <c r="E456" s="2"/>
      <c r="F456" s="2"/>
      <c r="G456" s="2"/>
    </row>
    <row r="457" spans="1:7">
      <c r="A457" s="3"/>
      <c r="D457" s="2"/>
      <c r="E457" s="2"/>
      <c r="F457" s="2"/>
      <c r="G457" s="2"/>
    </row>
    <row r="458" spans="1:7">
      <c r="A458" s="3"/>
      <c r="D458" s="2"/>
      <c r="E458" s="2"/>
      <c r="F458" s="2"/>
      <c r="G458" s="2"/>
    </row>
    <row r="459" spans="1:7">
      <c r="A459" s="3"/>
      <c r="D459" s="2"/>
      <c r="E459" s="2"/>
      <c r="F459" s="2"/>
      <c r="G459" s="2"/>
    </row>
    <row r="460" spans="1:7">
      <c r="A460" s="3"/>
      <c r="D460" s="2"/>
      <c r="E460" s="2"/>
      <c r="F460" s="2"/>
      <c r="G460" s="2"/>
    </row>
    <row r="461" spans="1:7">
      <c r="A461" s="3"/>
      <c r="D461" s="2"/>
      <c r="E461" s="2"/>
      <c r="F461" s="2"/>
      <c r="G461" s="2"/>
    </row>
    <row r="462" spans="1:7">
      <c r="A462" s="3"/>
      <c r="D462" s="2"/>
      <c r="E462" s="2"/>
      <c r="F462" s="2"/>
      <c r="G462" s="2"/>
    </row>
    <row r="463" spans="1:7">
      <c r="A463" s="3"/>
      <c r="D463" s="2"/>
      <c r="E463" s="2"/>
      <c r="F463" s="2"/>
      <c r="G463" s="2"/>
    </row>
    <row r="464" spans="1:7">
      <c r="A464" s="3"/>
      <c r="D464" s="2"/>
      <c r="E464" s="2"/>
      <c r="F464" s="2"/>
      <c r="G464" s="2"/>
    </row>
    <row r="465" spans="1:7">
      <c r="A465" s="3"/>
      <c r="D465" s="2"/>
      <c r="E465" s="2"/>
      <c r="F465" s="2"/>
      <c r="G465" s="2"/>
    </row>
    <row r="466" spans="1:7">
      <c r="A466" s="3"/>
      <c r="D466" s="2"/>
      <c r="E466" s="2"/>
      <c r="F466" s="2"/>
      <c r="G466" s="2"/>
    </row>
    <row r="467" spans="1:7">
      <c r="A467" s="3"/>
      <c r="D467" s="2"/>
      <c r="E467" s="2"/>
      <c r="F467" s="2"/>
      <c r="G467" s="2"/>
    </row>
    <row r="468" spans="1:7">
      <c r="A468" s="3"/>
      <c r="D468" s="2"/>
      <c r="E468" s="2"/>
      <c r="F468" s="2"/>
      <c r="G468" s="2"/>
    </row>
    <row r="469" spans="1:7">
      <c r="A469" s="3"/>
      <c r="D469" s="2"/>
      <c r="E469" s="2"/>
      <c r="F469" s="2"/>
      <c r="G469" s="2"/>
    </row>
    <row r="470" spans="1:7">
      <c r="A470" s="3"/>
      <c r="D470" s="2"/>
      <c r="E470" s="2"/>
      <c r="F470" s="2"/>
      <c r="G470" s="2"/>
    </row>
    <row r="471" spans="1:7">
      <c r="A471" s="3"/>
      <c r="D471" s="2"/>
      <c r="E471" s="2"/>
      <c r="F471" s="2"/>
      <c r="G471" s="2"/>
    </row>
    <row r="472" spans="1:7">
      <c r="A472" s="3"/>
      <c r="D472" s="2"/>
      <c r="E472" s="2"/>
      <c r="F472" s="2"/>
      <c r="G472" s="2"/>
    </row>
    <row r="473" spans="1:7">
      <c r="A473" s="3"/>
      <c r="D473" s="2"/>
      <c r="E473" s="2"/>
      <c r="F473" s="2"/>
      <c r="G473" s="2"/>
    </row>
    <row r="474" spans="1:7">
      <c r="A474" s="3"/>
      <c r="D474" s="2"/>
      <c r="E474" s="2"/>
      <c r="F474" s="2"/>
      <c r="G474" s="2"/>
    </row>
    <row r="475" spans="1:7">
      <c r="A475" s="3"/>
      <c r="D475" s="2"/>
      <c r="E475" s="2"/>
      <c r="F475" s="2"/>
      <c r="G475" s="2"/>
    </row>
    <row r="476" spans="1:7">
      <c r="A476" s="3"/>
      <c r="D476" s="2"/>
      <c r="E476" s="2"/>
      <c r="F476" s="2"/>
      <c r="G476" s="2"/>
    </row>
    <row r="477" spans="1:7">
      <c r="A477" s="3"/>
      <c r="D477" s="2"/>
      <c r="E477" s="2"/>
      <c r="F477" s="2"/>
      <c r="G477" s="2"/>
    </row>
    <row r="478" spans="1:7">
      <c r="A478" s="3"/>
      <c r="D478" s="2"/>
      <c r="E478" s="2"/>
      <c r="F478" s="2"/>
      <c r="G478" s="2"/>
    </row>
    <row r="479" spans="1:7">
      <c r="A479" s="3"/>
      <c r="D479" s="2"/>
      <c r="E479" s="2"/>
      <c r="F479" s="2"/>
      <c r="G479" s="2"/>
    </row>
    <row r="480" spans="1:7">
      <c r="A480" s="3"/>
      <c r="D480" s="2"/>
      <c r="E480" s="2"/>
      <c r="F480" s="2"/>
      <c r="G480" s="2"/>
    </row>
    <row r="481" spans="1:7">
      <c r="A481" s="3"/>
      <c r="D481" s="2"/>
      <c r="E481" s="2"/>
      <c r="F481" s="2"/>
      <c r="G481" s="2"/>
    </row>
    <row r="482" spans="1:7">
      <c r="A482" s="3"/>
      <c r="D482" s="2"/>
      <c r="E482" s="2"/>
      <c r="F482" s="2"/>
      <c r="G482" s="2"/>
    </row>
    <row r="483" spans="1:7">
      <c r="A483" s="3"/>
      <c r="D483" s="2"/>
      <c r="E483" s="2"/>
      <c r="F483" s="2"/>
      <c r="G483" s="2"/>
    </row>
    <row r="484" spans="1:7">
      <c r="A484" s="3"/>
      <c r="D484" s="2"/>
      <c r="E484" s="2"/>
      <c r="F484" s="2"/>
      <c r="G484" s="2"/>
    </row>
    <row r="485" spans="1:7">
      <c r="A485" s="3"/>
      <c r="D485" s="2"/>
      <c r="E485" s="2"/>
      <c r="F485" s="2"/>
      <c r="G485" s="2"/>
    </row>
    <row r="486" spans="1:7">
      <c r="A486" s="3"/>
      <c r="D486" s="2"/>
      <c r="E486" s="2"/>
      <c r="F486" s="2"/>
      <c r="G486" s="2"/>
    </row>
    <row r="487" spans="1:7">
      <c r="A487" s="3"/>
      <c r="D487" s="2"/>
      <c r="E487" s="2"/>
      <c r="F487" s="2"/>
      <c r="G487" s="2"/>
    </row>
    <row r="488" spans="1:7">
      <c r="A488" s="3"/>
      <c r="D488" s="2"/>
      <c r="E488" s="2"/>
      <c r="F488" s="2"/>
      <c r="G488" s="2"/>
    </row>
    <row r="489" spans="1:7">
      <c r="A489" s="3"/>
      <c r="D489" s="2"/>
      <c r="E489" s="2"/>
      <c r="F489" s="2"/>
      <c r="G489" s="2"/>
    </row>
    <row r="490" spans="1:7">
      <c r="A490" s="3"/>
      <c r="D490" s="2"/>
      <c r="E490" s="2"/>
      <c r="F490" s="2"/>
      <c r="G490" s="2"/>
    </row>
    <row r="491" spans="1:7">
      <c r="A491" s="3"/>
      <c r="D491" s="2"/>
      <c r="E491" s="2"/>
      <c r="F491" s="2"/>
      <c r="G491" s="2"/>
    </row>
    <row r="492" spans="1:7">
      <c r="A492" s="3"/>
      <c r="D492" s="2"/>
      <c r="E492" s="2"/>
      <c r="F492" s="2"/>
      <c r="G492" s="2"/>
    </row>
    <row r="493" spans="1:7">
      <c r="A493" s="3"/>
      <c r="D493" s="2"/>
      <c r="E493" s="2"/>
      <c r="F493" s="2"/>
      <c r="G493" s="2"/>
    </row>
    <row r="494" spans="1:7">
      <c r="A494" s="3"/>
      <c r="D494" s="2"/>
      <c r="E494" s="2"/>
      <c r="F494" s="2"/>
      <c r="G494" s="2"/>
    </row>
    <row r="495" spans="1:7">
      <c r="A495" s="3"/>
      <c r="D495" s="2"/>
      <c r="E495" s="2"/>
      <c r="F495" s="2"/>
      <c r="G495" s="2"/>
    </row>
    <row r="496" spans="1:7">
      <c r="A496" s="3"/>
      <c r="D496" s="2"/>
      <c r="E496" s="2"/>
      <c r="F496" s="2"/>
      <c r="G496" s="2"/>
    </row>
    <row r="497" spans="1:7">
      <c r="A497" s="3"/>
      <c r="D497" s="2"/>
      <c r="E497" s="2"/>
      <c r="F497" s="2"/>
      <c r="G497" s="2"/>
    </row>
    <row r="498" spans="1:7">
      <c r="A498" s="3"/>
      <c r="D498" s="2"/>
      <c r="E498" s="2"/>
      <c r="F498" s="2"/>
      <c r="G498" s="2"/>
    </row>
    <row r="499" spans="1:7">
      <c r="A499" s="3"/>
      <c r="D499" s="2"/>
      <c r="E499" s="2"/>
      <c r="F499" s="2"/>
      <c r="G499" s="2"/>
    </row>
    <row r="500" spans="1:7">
      <c r="A500" s="3"/>
      <c r="D500" s="2"/>
      <c r="E500" s="2"/>
      <c r="F500" s="2"/>
      <c r="G500" s="2"/>
    </row>
    <row r="501" spans="1:7">
      <c r="A501" s="3"/>
      <c r="D501" s="2"/>
      <c r="E501" s="2"/>
      <c r="F501" s="2"/>
      <c r="G501" s="2"/>
    </row>
    <row r="502" spans="1:7">
      <c r="A502" s="3"/>
      <c r="D502" s="2"/>
      <c r="E502" s="2"/>
      <c r="F502" s="2"/>
      <c r="G502" s="2"/>
    </row>
    <row r="503" spans="1:7">
      <c r="A503" s="3"/>
      <c r="D503" s="2"/>
      <c r="E503" s="2"/>
      <c r="F503" s="2"/>
      <c r="G503" s="2"/>
    </row>
    <row r="504" spans="1:7">
      <c r="A504" s="3"/>
      <c r="D504" s="2"/>
      <c r="E504" s="2"/>
      <c r="F504" s="2"/>
      <c r="G504" s="2"/>
    </row>
    <row r="505" spans="1:7">
      <c r="A505" s="3"/>
      <c r="D505" s="2"/>
      <c r="E505" s="2"/>
      <c r="F505" s="2"/>
      <c r="G505" s="2"/>
    </row>
    <row r="506" spans="1:7">
      <c r="A506" s="3"/>
      <c r="D506" s="2"/>
      <c r="E506" s="2"/>
      <c r="F506" s="2"/>
      <c r="G506" s="2"/>
    </row>
    <row r="507" spans="1:7">
      <c r="A507" s="3"/>
      <c r="D507" s="2"/>
      <c r="E507" s="2"/>
      <c r="F507" s="2"/>
      <c r="G507" s="2"/>
    </row>
    <row r="508" spans="1:7">
      <c r="A508" s="3"/>
      <c r="D508" s="2"/>
      <c r="E508" s="2"/>
      <c r="F508" s="2"/>
      <c r="G508" s="2"/>
    </row>
    <row r="509" spans="1:7">
      <c r="A509" s="3"/>
      <c r="D509" s="2"/>
      <c r="E509" s="2"/>
      <c r="F509" s="2"/>
      <c r="G509" s="2"/>
    </row>
    <row r="510" spans="1:7">
      <c r="A510" s="3"/>
      <c r="D510" s="2"/>
      <c r="E510" s="2"/>
      <c r="F510" s="2"/>
      <c r="G510" s="2"/>
    </row>
    <row r="511" spans="1:7">
      <c r="A511" s="3"/>
      <c r="D511" s="2"/>
      <c r="E511" s="2"/>
      <c r="F511" s="2"/>
      <c r="G511" s="2"/>
    </row>
    <row r="512" spans="1:7">
      <c r="A512" s="3"/>
      <c r="D512" s="2"/>
      <c r="E512" s="2"/>
      <c r="F512" s="2"/>
      <c r="G512" s="2"/>
    </row>
    <row r="513" spans="1:7">
      <c r="A513" s="3"/>
      <c r="D513" s="2"/>
      <c r="E513" s="2"/>
      <c r="F513" s="2"/>
      <c r="G513" s="2"/>
    </row>
    <row r="514" spans="1:7">
      <c r="A514" s="3"/>
      <c r="D514" s="2"/>
      <c r="E514" s="2"/>
      <c r="F514" s="2"/>
      <c r="G514" s="2"/>
    </row>
    <row r="515" spans="1:7">
      <c r="A515" s="3"/>
      <c r="D515" s="2"/>
      <c r="E515" s="2"/>
      <c r="F515" s="2"/>
      <c r="G515" s="2"/>
    </row>
    <row r="516" spans="1:7">
      <c r="A516" s="3"/>
      <c r="D516" s="2"/>
      <c r="E516" s="2"/>
      <c r="F516" s="2"/>
      <c r="G516" s="2"/>
    </row>
    <row r="517" spans="1:7">
      <c r="A517" s="3"/>
      <c r="D517" s="2"/>
      <c r="E517" s="2"/>
      <c r="F517" s="2"/>
      <c r="G517" s="2"/>
    </row>
    <row r="518" spans="1:7">
      <c r="A518" s="3"/>
      <c r="D518" s="2"/>
      <c r="E518" s="2"/>
      <c r="F518" s="2"/>
      <c r="G518" s="2"/>
    </row>
    <row r="519" spans="1:7">
      <c r="A519" s="3"/>
      <c r="D519" s="2"/>
      <c r="E519" s="2"/>
      <c r="F519" s="2"/>
      <c r="G519" s="2"/>
    </row>
    <row r="520" spans="1:7">
      <c r="A520" s="3"/>
      <c r="D520" s="2"/>
      <c r="E520" s="2"/>
      <c r="F520" s="2"/>
      <c r="G520" s="2"/>
    </row>
    <row r="521" spans="1:7">
      <c r="A521" s="3"/>
      <c r="D521" s="2"/>
      <c r="E521" s="2"/>
      <c r="F521" s="2"/>
      <c r="G521" s="2"/>
    </row>
    <row r="522" spans="1:7">
      <c r="A522" s="3"/>
      <c r="D522" s="2"/>
      <c r="E522" s="2"/>
      <c r="F522" s="2"/>
      <c r="G522" s="2"/>
    </row>
    <row r="523" spans="1:7">
      <c r="A523" s="3"/>
      <c r="D523" s="2"/>
      <c r="E523" s="2"/>
      <c r="F523" s="2"/>
      <c r="G523" s="2"/>
    </row>
    <row r="524" spans="1:7">
      <c r="A524" s="3"/>
      <c r="D524" s="2"/>
      <c r="E524" s="2"/>
      <c r="F524" s="2"/>
      <c r="G524" s="2"/>
    </row>
    <row r="525" spans="1:7">
      <c r="A525" s="3"/>
      <c r="D525" s="2"/>
      <c r="E525" s="2"/>
      <c r="F525" s="2"/>
      <c r="G525" s="2"/>
    </row>
    <row r="526" spans="1:7">
      <c r="A526" s="3"/>
      <c r="D526" s="2"/>
      <c r="E526" s="2"/>
      <c r="F526" s="2"/>
      <c r="G526" s="2"/>
    </row>
    <row r="527" spans="1:7">
      <c r="A527" s="3"/>
      <c r="D527" s="2"/>
      <c r="E527" s="2"/>
      <c r="F527" s="2"/>
      <c r="G527" s="2"/>
    </row>
    <row r="528" spans="1:7">
      <c r="A528" s="3"/>
      <c r="D528" s="2"/>
      <c r="E528" s="2"/>
      <c r="F528" s="2"/>
      <c r="G528" s="2"/>
    </row>
    <row r="529" spans="1:7">
      <c r="A529" s="3"/>
      <c r="D529" s="2"/>
      <c r="E529" s="2"/>
      <c r="F529" s="2"/>
      <c r="G529" s="2"/>
    </row>
    <row r="530" spans="1:7">
      <c r="A530" s="3"/>
      <c r="D530" s="2"/>
      <c r="E530" s="2"/>
      <c r="F530" s="2"/>
      <c r="G530" s="2"/>
    </row>
    <row r="531" spans="1:7">
      <c r="A531" s="3"/>
      <c r="D531" s="2"/>
      <c r="E531" s="2"/>
      <c r="F531" s="2"/>
      <c r="G531" s="2"/>
    </row>
    <row r="532" spans="1:7">
      <c r="A532" s="3"/>
      <c r="D532" s="2"/>
      <c r="E532" s="2"/>
      <c r="F532" s="2"/>
      <c r="G532" s="2"/>
    </row>
    <row r="533" spans="1:7">
      <c r="A533" s="3"/>
      <c r="D533" s="2"/>
      <c r="E533" s="2"/>
      <c r="F533" s="2"/>
      <c r="G533" s="2"/>
    </row>
    <row r="534" spans="1:7">
      <c r="A534" s="3"/>
      <c r="D534" s="2"/>
      <c r="E534" s="2"/>
      <c r="F534" s="2"/>
      <c r="G534" s="2"/>
    </row>
    <row r="535" spans="1:7">
      <c r="A535" s="3"/>
      <c r="D535" s="2"/>
      <c r="E535" s="2"/>
      <c r="F535" s="2"/>
      <c r="G535" s="2"/>
    </row>
    <row r="536" spans="1:7">
      <c r="A536" s="3"/>
      <c r="D536" s="2"/>
      <c r="E536" s="2"/>
      <c r="F536" s="2"/>
      <c r="G536" s="2"/>
    </row>
    <row r="537" spans="1:7">
      <c r="A537" s="3"/>
      <c r="D537" s="2"/>
      <c r="E537" s="2"/>
      <c r="F537" s="2"/>
      <c r="G537" s="2"/>
    </row>
    <row r="538" spans="1:7">
      <c r="A538" s="3"/>
      <c r="D538" s="2"/>
      <c r="E538" s="2"/>
      <c r="F538" s="2"/>
      <c r="G538" s="2"/>
    </row>
    <row r="539" spans="1:7">
      <c r="A539" s="3"/>
      <c r="D539" s="2"/>
      <c r="E539" s="2"/>
      <c r="F539" s="2"/>
      <c r="G539" s="2"/>
    </row>
    <row r="540" spans="1:7">
      <c r="A540" s="3"/>
      <c r="D540" s="2"/>
      <c r="E540" s="2"/>
      <c r="F540" s="2"/>
      <c r="G540" s="2"/>
    </row>
    <row r="541" spans="1:7">
      <c r="A541" s="3"/>
      <c r="D541" s="2"/>
      <c r="E541" s="2"/>
      <c r="F541" s="2"/>
      <c r="G541" s="2"/>
    </row>
    <row r="542" spans="1:7">
      <c r="A542" s="3"/>
      <c r="D542" s="2"/>
      <c r="E542" s="2"/>
      <c r="F542" s="2"/>
      <c r="G542" s="2"/>
    </row>
    <row r="543" spans="1:7">
      <c r="A543" s="3"/>
      <c r="D543" s="2"/>
      <c r="E543" s="2"/>
      <c r="F543" s="2"/>
      <c r="G543" s="2"/>
    </row>
    <row r="544" spans="1:7">
      <c r="A544" s="3"/>
      <c r="D544" s="2"/>
      <c r="E544" s="2"/>
      <c r="F544" s="2"/>
      <c r="G544" s="2"/>
    </row>
    <row r="545" spans="1:7">
      <c r="A545" s="3"/>
      <c r="D545" s="2"/>
      <c r="E545" s="2"/>
      <c r="F545" s="2"/>
      <c r="G545" s="2"/>
    </row>
    <row r="546" spans="1:7">
      <c r="A546" s="3"/>
      <c r="D546" s="2"/>
      <c r="E546" s="2"/>
      <c r="F546" s="2"/>
      <c r="G546" s="2"/>
    </row>
    <row r="547" spans="1:7">
      <c r="A547" s="3"/>
      <c r="D547" s="2"/>
      <c r="E547" s="2"/>
      <c r="F547" s="2"/>
      <c r="G547" s="2"/>
    </row>
    <row r="548" spans="1:7">
      <c r="A548" s="3"/>
      <c r="D548" s="2"/>
      <c r="E548" s="2"/>
      <c r="F548" s="2"/>
      <c r="G548" s="2"/>
    </row>
    <row r="549" spans="1:7">
      <c r="A549" s="3"/>
      <c r="D549" s="2"/>
      <c r="E549" s="2"/>
      <c r="F549" s="2"/>
      <c r="G549" s="2"/>
    </row>
    <row r="550" spans="1:7">
      <c r="A550" s="3"/>
      <c r="D550" s="2"/>
      <c r="E550" s="2"/>
      <c r="F550" s="2"/>
      <c r="G550" s="2"/>
    </row>
    <row r="551" spans="1:7">
      <c r="A551" s="3"/>
      <c r="D551" s="2"/>
      <c r="E551" s="2"/>
      <c r="F551" s="2"/>
      <c r="G551" s="2"/>
    </row>
    <row r="552" spans="1:7">
      <c r="A552" s="3"/>
      <c r="D552" s="2"/>
      <c r="E552" s="2"/>
      <c r="F552" s="2"/>
      <c r="G552" s="2"/>
    </row>
    <row r="553" spans="1:7">
      <c r="A553" s="3"/>
      <c r="D553" s="2"/>
      <c r="E553" s="2"/>
      <c r="F553" s="2"/>
      <c r="G553" s="2"/>
    </row>
    <row r="554" spans="1:7">
      <c r="A554" s="3"/>
      <c r="D554" s="2"/>
      <c r="E554" s="2"/>
      <c r="F554" s="2"/>
      <c r="G554" s="2"/>
    </row>
    <row r="555" spans="1:7">
      <c r="A555" s="3"/>
      <c r="D555" s="2"/>
      <c r="E555" s="2"/>
      <c r="F555" s="2"/>
      <c r="G555" s="2"/>
    </row>
    <row r="556" spans="1:7">
      <c r="A556" s="3"/>
      <c r="D556" s="2"/>
      <c r="E556" s="2"/>
      <c r="F556" s="2"/>
      <c r="G556" s="2"/>
    </row>
    <row r="557" spans="1:7">
      <c r="A557" s="3"/>
      <c r="D557" s="2"/>
      <c r="E557" s="2"/>
      <c r="F557" s="2"/>
      <c r="G557" s="2"/>
    </row>
    <row r="558" spans="1:7">
      <c r="A558" s="3"/>
      <c r="D558" s="2"/>
      <c r="E558" s="2"/>
      <c r="F558" s="2"/>
      <c r="G558" s="2"/>
    </row>
    <row r="559" spans="1:7">
      <c r="A559" s="3"/>
      <c r="D559" s="2"/>
      <c r="E559" s="2"/>
      <c r="F559" s="2"/>
      <c r="G559" s="2"/>
    </row>
    <row r="560" spans="1:7">
      <c r="A560" s="3"/>
      <c r="D560" s="2"/>
      <c r="E560" s="2"/>
      <c r="F560" s="2"/>
      <c r="G560" s="2"/>
    </row>
    <row r="561" spans="1:7">
      <c r="A561" s="3"/>
      <c r="D561" s="2"/>
      <c r="E561" s="2"/>
      <c r="F561" s="2"/>
      <c r="G561" s="2"/>
    </row>
    <row r="562" spans="1:7">
      <c r="A562" s="3"/>
      <c r="D562" s="2"/>
      <c r="E562" s="2"/>
      <c r="F562" s="2"/>
      <c r="G562" s="2"/>
    </row>
    <row r="563" spans="1:7">
      <c r="A563" s="3"/>
      <c r="D563" s="2"/>
      <c r="E563" s="2"/>
      <c r="F563" s="2"/>
      <c r="G563" s="2"/>
    </row>
    <row r="564" spans="1:7">
      <c r="A564" s="3"/>
      <c r="D564" s="2"/>
      <c r="E564" s="2"/>
      <c r="F564" s="2"/>
      <c r="G564" s="2"/>
    </row>
    <row r="565" spans="1:7">
      <c r="A565" s="3"/>
      <c r="D565" s="2"/>
      <c r="E565" s="2"/>
      <c r="F565" s="2"/>
      <c r="G565" s="2"/>
    </row>
    <row r="566" spans="1:7">
      <c r="A566" s="3"/>
      <c r="D566" s="2"/>
      <c r="E566" s="2"/>
      <c r="F566" s="2"/>
      <c r="G566" s="2"/>
    </row>
    <row r="567" spans="1:7">
      <c r="A567" s="3"/>
      <c r="D567" s="2"/>
      <c r="E567" s="2"/>
      <c r="F567" s="2"/>
      <c r="G567" s="2"/>
    </row>
    <row r="568" spans="1:7">
      <c r="A568" s="3"/>
      <c r="D568" s="2"/>
      <c r="E568" s="2"/>
      <c r="F568" s="2"/>
      <c r="G568" s="2"/>
    </row>
    <row r="569" spans="1:7">
      <c r="A569" s="3"/>
      <c r="D569" s="2"/>
      <c r="E569" s="2"/>
      <c r="F569" s="2"/>
      <c r="G569" s="2"/>
    </row>
    <row r="570" spans="1:7">
      <c r="A570" s="3"/>
      <c r="D570" s="2"/>
      <c r="E570" s="2"/>
      <c r="F570" s="2"/>
      <c r="G570" s="2"/>
    </row>
    <row r="571" spans="1:7">
      <c r="A571" s="3"/>
      <c r="D571" s="2"/>
      <c r="E571" s="2"/>
      <c r="F571" s="2"/>
      <c r="G571" s="2"/>
    </row>
    <row r="572" spans="1:7">
      <c r="A572" s="3"/>
      <c r="D572" s="2"/>
      <c r="E572" s="2"/>
      <c r="F572" s="2"/>
      <c r="G572" s="2"/>
    </row>
    <row r="573" spans="1:7">
      <c r="A573" s="3"/>
      <c r="D573" s="2"/>
      <c r="E573" s="2"/>
      <c r="F573" s="2"/>
      <c r="G573" s="2"/>
    </row>
    <row r="574" spans="1:7">
      <c r="A574" s="3"/>
      <c r="D574" s="2"/>
      <c r="E574" s="2"/>
      <c r="F574" s="2"/>
      <c r="G574" s="2"/>
    </row>
    <row r="575" spans="1:7">
      <c r="A575" s="3"/>
      <c r="D575" s="2"/>
      <c r="E575" s="2"/>
      <c r="F575" s="2"/>
      <c r="G575" s="2"/>
    </row>
    <row r="576" spans="1:7">
      <c r="A576" s="3"/>
      <c r="D576" s="2"/>
      <c r="E576" s="2"/>
      <c r="F576" s="2"/>
      <c r="G576" s="2"/>
    </row>
    <row r="577" spans="1:7">
      <c r="A577" s="3"/>
      <c r="D577" s="2"/>
      <c r="E577" s="2"/>
      <c r="F577" s="2"/>
      <c r="G577" s="2"/>
    </row>
    <row r="578" spans="1:7">
      <c r="A578" s="3"/>
      <c r="D578" s="2"/>
      <c r="E578" s="2"/>
      <c r="F578" s="2"/>
      <c r="G578" s="2"/>
    </row>
    <row r="579" spans="1:7">
      <c r="A579" s="3"/>
      <c r="D579" s="2"/>
      <c r="E579" s="2"/>
      <c r="F579" s="2"/>
      <c r="G579" s="2"/>
    </row>
    <row r="580" spans="1:7">
      <c r="A580" s="3"/>
      <c r="D580" s="2"/>
      <c r="E580" s="2"/>
      <c r="F580" s="2"/>
      <c r="G580" s="2"/>
    </row>
    <row r="581" spans="1:7">
      <c r="A581" s="3"/>
      <c r="D581" s="2"/>
      <c r="E581" s="2"/>
      <c r="F581" s="2"/>
      <c r="G581" s="2"/>
    </row>
    <row r="582" spans="1:7">
      <c r="A582" s="3"/>
      <c r="D582" s="2"/>
      <c r="E582" s="2"/>
      <c r="F582" s="2"/>
      <c r="G582" s="2"/>
    </row>
    <row r="583" spans="1:7">
      <c r="A583" s="3"/>
      <c r="D583" s="2"/>
      <c r="E583" s="2"/>
      <c r="F583" s="2"/>
      <c r="G583" s="2"/>
    </row>
    <row r="584" spans="1:7">
      <c r="A584" s="3"/>
      <c r="D584" s="2"/>
      <c r="E584" s="2"/>
      <c r="F584" s="2"/>
      <c r="G584" s="2"/>
    </row>
    <row r="585" spans="1:7">
      <c r="A585" s="3"/>
      <c r="D585" s="2"/>
      <c r="E585" s="2"/>
      <c r="F585" s="2"/>
      <c r="G585" s="2"/>
    </row>
    <row r="586" spans="1:7">
      <c r="A586" s="3"/>
      <c r="D586" s="2"/>
      <c r="E586" s="2"/>
      <c r="F586" s="2"/>
      <c r="G586" s="2"/>
    </row>
    <row r="587" spans="1:7">
      <c r="A587" s="3"/>
      <c r="D587" s="2"/>
      <c r="E587" s="2"/>
      <c r="F587" s="2"/>
      <c r="G587" s="2"/>
    </row>
    <row r="588" spans="1:7">
      <c r="A588" s="3"/>
      <c r="D588" s="2"/>
      <c r="E588" s="2"/>
      <c r="F588" s="2"/>
      <c r="G588" s="2"/>
    </row>
    <row r="589" spans="1:7">
      <c r="A589" s="3"/>
      <c r="D589" s="2"/>
      <c r="E589" s="2"/>
      <c r="F589" s="2"/>
      <c r="G589" s="2"/>
    </row>
    <row r="590" spans="1:7">
      <c r="A590" s="3"/>
      <c r="D590" s="2"/>
      <c r="E590" s="2"/>
      <c r="F590" s="2"/>
      <c r="G590" s="2"/>
    </row>
    <row r="591" spans="1:7">
      <c r="A591" s="3"/>
      <c r="D591" s="2"/>
      <c r="E591" s="2"/>
      <c r="F591" s="2"/>
      <c r="G591" s="2"/>
    </row>
    <row r="592" spans="1:7">
      <c r="A592" s="3"/>
      <c r="D592" s="2"/>
      <c r="E592" s="2"/>
      <c r="F592" s="2"/>
      <c r="G592" s="2"/>
    </row>
    <row r="593" spans="1:7">
      <c r="A593" s="3"/>
      <c r="D593" s="2"/>
      <c r="E593" s="2"/>
      <c r="F593" s="2"/>
      <c r="G593" s="2"/>
    </row>
    <row r="594" spans="1:7">
      <c r="A594" s="3"/>
      <c r="D594" s="2"/>
      <c r="E594" s="2"/>
      <c r="F594" s="2"/>
      <c r="G594" s="2"/>
    </row>
    <row r="595" spans="1:7">
      <c r="A595" s="3"/>
      <c r="D595" s="2"/>
      <c r="E595" s="2"/>
      <c r="F595" s="2"/>
      <c r="G595" s="2"/>
    </row>
    <row r="596" spans="1:7">
      <c r="A596" s="3"/>
      <c r="D596" s="2"/>
      <c r="E596" s="2"/>
      <c r="F596" s="2"/>
      <c r="G596" s="2"/>
    </row>
    <row r="597" spans="1:7">
      <c r="A597" s="3"/>
      <c r="D597" s="2"/>
      <c r="E597" s="2"/>
      <c r="F597" s="2"/>
      <c r="G597" s="2"/>
    </row>
    <row r="598" spans="1:7">
      <c r="A598" s="3"/>
      <c r="D598" s="2"/>
      <c r="E598" s="2"/>
      <c r="F598" s="2"/>
      <c r="G598" s="2"/>
    </row>
    <row r="599" spans="1:7">
      <c r="A599" s="3"/>
      <c r="D599" s="2"/>
      <c r="E599" s="2"/>
      <c r="F599" s="2"/>
      <c r="G599" s="2"/>
    </row>
    <row r="600" spans="1:7">
      <c r="A600" s="3"/>
      <c r="D600" s="2"/>
      <c r="E600" s="2"/>
      <c r="F600" s="2"/>
      <c r="G600" s="2"/>
    </row>
    <row r="601" spans="1:7">
      <c r="A601" s="3"/>
      <c r="D601" s="2"/>
      <c r="E601" s="2"/>
      <c r="F601" s="2"/>
      <c r="G601" s="2"/>
    </row>
    <row r="602" spans="1:7">
      <c r="A602" s="3"/>
      <c r="D602" s="2"/>
      <c r="E602" s="2"/>
      <c r="F602" s="2"/>
      <c r="G602" s="2"/>
    </row>
    <row r="603" spans="1:7">
      <c r="A603" s="3"/>
      <c r="D603" s="2"/>
      <c r="E603" s="2"/>
      <c r="F603" s="2"/>
      <c r="G603" s="2"/>
    </row>
    <row r="604" spans="1:7">
      <c r="A604" s="3"/>
      <c r="D604" s="2"/>
      <c r="E604" s="2"/>
      <c r="F604" s="2"/>
      <c r="G604" s="2"/>
    </row>
    <row r="605" spans="1:7">
      <c r="A605" s="3"/>
      <c r="D605" s="2"/>
      <c r="E605" s="2"/>
      <c r="F605" s="2"/>
      <c r="G605" s="2"/>
    </row>
    <row r="606" spans="1:7">
      <c r="A606" s="3"/>
      <c r="D606" s="2"/>
      <c r="E606" s="2"/>
      <c r="F606" s="2"/>
      <c r="G606" s="2"/>
    </row>
    <row r="607" spans="1:7">
      <c r="A607" s="3"/>
      <c r="D607" s="2"/>
      <c r="E607" s="2"/>
      <c r="F607" s="2"/>
      <c r="G607" s="2"/>
    </row>
  </sheetData>
  <sheetProtection formatCells="0" formatColumns="0" formatRows="0" insertColumns="0" insertRows="0" insertHyperlinks="0" deleteColumns="0" deleteRows="0" sort="0" autoFilter="0" pivotTables="0"/>
  <autoFilter ref="A2:G117">
    <filterColumn colId="2">
      <filters>
        <dateGroupItem year="2023" month="7" dateTimeGrouping="month"/>
        <dateGroupItem year="2023" month="8" dateTimeGrouping="month"/>
        <dateGroupItem year="2023" month="9" dateTimeGrouping="month"/>
      </filters>
    </filterColumn>
  </autoFilter>
  <mergeCells count="1">
    <mergeCell ref="A1:G1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Cruda </vt:lpstr>
      <vt:lpstr>Matriz julio-sept 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INAGUJA I</dc:creator>
  <cp:lastModifiedBy>OAI</cp:lastModifiedBy>
  <cp:lastPrinted>2023-10-11T15:30:53Z</cp:lastPrinted>
  <dcterms:created xsi:type="dcterms:W3CDTF">2023-10-02T19:29:58Z</dcterms:created>
  <dcterms:modified xsi:type="dcterms:W3CDTF">2023-12-12T19:37:52Z</dcterms:modified>
</cp:coreProperties>
</file>