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sultados detallados" sheetId="3" r:id="rId1"/>
    <sheet name="Resultados consolidados " sheetId="4" r:id="rId2"/>
  </sheets>
  <definedNames>
    <definedName name="NativeTimeline_Fech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32" i="3"/>
  <c r="K1832" s="1"/>
  <c r="F1831"/>
  <c r="E1831"/>
  <c r="D1831"/>
  <c r="C1831"/>
  <c r="B1831"/>
  <c r="G1830"/>
  <c r="G1829"/>
  <c r="G1828"/>
  <c r="G1827"/>
  <c r="F1825"/>
  <c r="E1825"/>
  <c r="D1825"/>
  <c r="C1825"/>
  <c r="B1825"/>
  <c r="G1824"/>
  <c r="G1823"/>
  <c r="G1822"/>
  <c r="L1823" s="1"/>
  <c r="F1820"/>
  <c r="E1820"/>
  <c r="D1820"/>
  <c r="C1820"/>
  <c r="B1820"/>
  <c r="G1819"/>
  <c r="G1818"/>
  <c r="G1817"/>
  <c r="G1816"/>
  <c r="G1815"/>
  <c r="F1813"/>
  <c r="E1813"/>
  <c r="D1813"/>
  <c r="C1813"/>
  <c r="B1813"/>
  <c r="G1812"/>
  <c r="G1811"/>
  <c r="G1810"/>
  <c r="H1811" s="1"/>
  <c r="G1801"/>
  <c r="F1800"/>
  <c r="E1800"/>
  <c r="D1800"/>
  <c r="C1800"/>
  <c r="B1800"/>
  <c r="G1799"/>
  <c r="G1798"/>
  <c r="G1797"/>
  <c r="G1796"/>
  <c r="I1799" s="1"/>
  <c r="F1794"/>
  <c r="E1794"/>
  <c r="D1794"/>
  <c r="C1794"/>
  <c r="B1794"/>
  <c r="G1793"/>
  <c r="G1792"/>
  <c r="G1791"/>
  <c r="F1789"/>
  <c r="E1789"/>
  <c r="D1789"/>
  <c r="C1789"/>
  <c r="B1789"/>
  <c r="G1788"/>
  <c r="G1787"/>
  <c r="I1786"/>
  <c r="G1786"/>
  <c r="G1785"/>
  <c r="G1784"/>
  <c r="J1788" s="1"/>
  <c r="F1782"/>
  <c r="E1782"/>
  <c r="D1782"/>
  <c r="C1782"/>
  <c r="B1782"/>
  <c r="G1781"/>
  <c r="G1780"/>
  <c r="G1779"/>
  <c r="G1770"/>
  <c r="F1769"/>
  <c r="E1769"/>
  <c r="D1769"/>
  <c r="C1769"/>
  <c r="B1769"/>
  <c r="G1768"/>
  <c r="G1767"/>
  <c r="G1766"/>
  <c r="G1765"/>
  <c r="F1763"/>
  <c r="E1763"/>
  <c r="D1763"/>
  <c r="C1763"/>
  <c r="B1763"/>
  <c r="G1762"/>
  <c r="G1761"/>
  <c r="G1760"/>
  <c r="F1758"/>
  <c r="E1758"/>
  <c r="D1758"/>
  <c r="C1758"/>
  <c r="B1758"/>
  <c r="G1757"/>
  <c r="G1756"/>
  <c r="G1755"/>
  <c r="G1754"/>
  <c r="K1753"/>
  <c r="G1753"/>
  <c r="I1756" s="1"/>
  <c r="F1751"/>
  <c r="E1751"/>
  <c r="D1751"/>
  <c r="C1751"/>
  <c r="B1751"/>
  <c r="G1750"/>
  <c r="G1749"/>
  <c r="G1748"/>
  <c r="L1748" s="1"/>
  <c r="L1739"/>
  <c r="H1739"/>
  <c r="G1739"/>
  <c r="F1738"/>
  <c r="E1738"/>
  <c r="D1738"/>
  <c r="C1738"/>
  <c r="B1738"/>
  <c r="L1737"/>
  <c r="G1737"/>
  <c r="G1736"/>
  <c r="L1735"/>
  <c r="G1735"/>
  <c r="G1734"/>
  <c r="J1737" s="1"/>
  <c r="F1732"/>
  <c r="E1732"/>
  <c r="D1732"/>
  <c r="C1732"/>
  <c r="B1732"/>
  <c r="G1731"/>
  <c r="K1730"/>
  <c r="G1730"/>
  <c r="G1732" s="1"/>
  <c r="G1729"/>
  <c r="I1731" s="1"/>
  <c r="F1727"/>
  <c r="E1727"/>
  <c r="D1727"/>
  <c r="C1727"/>
  <c r="B1727"/>
  <c r="G1726"/>
  <c r="G1725"/>
  <c r="G1724"/>
  <c r="G1723"/>
  <c r="G1722"/>
  <c r="H1725" s="1"/>
  <c r="F1720"/>
  <c r="E1720"/>
  <c r="D1720"/>
  <c r="C1720"/>
  <c r="B1720"/>
  <c r="H1719"/>
  <c r="G1719"/>
  <c r="G1718"/>
  <c r="I1717"/>
  <c r="G1717"/>
  <c r="K1719" s="1"/>
  <c r="I1708"/>
  <c r="H1708"/>
  <c r="G1708"/>
  <c r="K1708" s="1"/>
  <c r="F1707"/>
  <c r="E1707"/>
  <c r="D1707"/>
  <c r="C1707"/>
  <c r="B1707"/>
  <c r="K1706"/>
  <c r="G1706"/>
  <c r="G1705"/>
  <c r="G1704"/>
  <c r="I1703"/>
  <c r="G1703"/>
  <c r="I1706" s="1"/>
  <c r="F1701"/>
  <c r="E1701"/>
  <c r="D1701"/>
  <c r="C1701"/>
  <c r="B1701"/>
  <c r="G1700"/>
  <c r="G1699"/>
  <c r="G1698"/>
  <c r="H1699" s="1"/>
  <c r="F1696"/>
  <c r="E1696"/>
  <c r="D1696"/>
  <c r="C1696"/>
  <c r="B1696"/>
  <c r="L1695"/>
  <c r="G1695"/>
  <c r="G1694"/>
  <c r="L1693"/>
  <c r="G1693"/>
  <c r="G1692"/>
  <c r="G1691"/>
  <c r="K1695" s="1"/>
  <c r="F1689"/>
  <c r="E1689"/>
  <c r="D1689"/>
  <c r="C1689"/>
  <c r="B1689"/>
  <c r="G1688"/>
  <c r="G1687"/>
  <c r="G1686"/>
  <c r="G1677"/>
  <c r="F1676"/>
  <c r="E1676"/>
  <c r="D1676"/>
  <c r="C1676"/>
  <c r="B1676"/>
  <c r="G1675"/>
  <c r="G1674"/>
  <c r="G1673"/>
  <c r="G1672"/>
  <c r="F1670"/>
  <c r="E1670"/>
  <c r="D1670"/>
  <c r="C1670"/>
  <c r="B1670"/>
  <c r="G1669"/>
  <c r="G1668"/>
  <c r="G1667"/>
  <c r="F1665"/>
  <c r="E1665"/>
  <c r="D1665"/>
  <c r="C1665"/>
  <c r="B1665"/>
  <c r="G1664"/>
  <c r="G1663"/>
  <c r="G1662"/>
  <c r="G1661"/>
  <c r="G1660"/>
  <c r="F1658"/>
  <c r="E1658"/>
  <c r="D1658"/>
  <c r="C1658"/>
  <c r="B1658"/>
  <c r="G1657"/>
  <c r="G1656"/>
  <c r="G1655"/>
  <c r="H1656" s="1"/>
  <c r="G1646"/>
  <c r="K1646" s="1"/>
  <c r="F1645"/>
  <c r="E1645"/>
  <c r="D1645"/>
  <c r="C1645"/>
  <c r="B1645"/>
  <c r="G1644"/>
  <c r="G1643"/>
  <c r="J1642"/>
  <c r="G1642"/>
  <c r="G1641"/>
  <c r="L1644" s="1"/>
  <c r="F1639"/>
  <c r="E1639"/>
  <c r="D1639"/>
  <c r="C1639"/>
  <c r="B1639"/>
  <c r="G1638"/>
  <c r="G1637"/>
  <c r="G1636"/>
  <c r="I1637" s="1"/>
  <c r="F1634"/>
  <c r="E1634"/>
  <c r="D1634"/>
  <c r="C1634"/>
  <c r="B1634"/>
  <c r="G1633"/>
  <c r="G1632"/>
  <c r="G1631"/>
  <c r="G1630"/>
  <c r="G1629"/>
  <c r="F1627"/>
  <c r="E1627"/>
  <c r="D1627"/>
  <c r="C1627"/>
  <c r="B1627"/>
  <c r="G1626"/>
  <c r="G1625"/>
  <c r="K1624"/>
  <c r="G1624"/>
  <c r="L1625" s="1"/>
  <c r="G1615"/>
  <c r="F1614"/>
  <c r="E1614"/>
  <c r="D1614"/>
  <c r="C1614"/>
  <c r="B1614"/>
  <c r="G1613"/>
  <c r="H1612"/>
  <c r="G1612"/>
  <c r="G1611"/>
  <c r="H1610"/>
  <c r="G1610"/>
  <c r="L1613" s="1"/>
  <c r="F1608"/>
  <c r="E1608"/>
  <c r="D1608"/>
  <c r="C1608"/>
  <c r="B1608"/>
  <c r="G1607"/>
  <c r="G1606"/>
  <c r="G1605"/>
  <c r="F1603"/>
  <c r="E1603"/>
  <c r="D1603"/>
  <c r="C1603"/>
  <c r="B1603"/>
  <c r="G1602"/>
  <c r="G1601"/>
  <c r="G1600"/>
  <c r="G1599"/>
  <c r="G1598"/>
  <c r="F1596"/>
  <c r="E1596"/>
  <c r="D1596"/>
  <c r="C1596"/>
  <c r="B1596"/>
  <c r="G1595"/>
  <c r="G1594"/>
  <c r="G1593"/>
  <c r="G1584"/>
  <c r="F1583"/>
  <c r="E1583"/>
  <c r="D1583"/>
  <c r="C1583"/>
  <c r="B1583"/>
  <c r="G1582"/>
  <c r="G1581"/>
  <c r="G1580"/>
  <c r="G1579"/>
  <c r="K1579" s="1"/>
  <c r="F1577"/>
  <c r="E1577"/>
  <c r="D1577"/>
  <c r="C1577"/>
  <c r="B1577"/>
  <c r="G1576"/>
  <c r="G1575"/>
  <c r="G1574"/>
  <c r="F1572"/>
  <c r="E1572"/>
  <c r="D1572"/>
  <c r="C1572"/>
  <c r="B1572"/>
  <c r="G1571"/>
  <c r="G1570"/>
  <c r="G1569"/>
  <c r="G1568"/>
  <c r="G1567"/>
  <c r="F1565"/>
  <c r="E1565"/>
  <c r="D1565"/>
  <c r="C1565"/>
  <c r="B1565"/>
  <c r="G1564"/>
  <c r="G1563"/>
  <c r="G1562"/>
  <c r="J1563" s="1"/>
  <c r="G1553"/>
  <c r="F1552"/>
  <c r="E1552"/>
  <c r="D1552"/>
  <c r="C1552"/>
  <c r="B1552"/>
  <c r="G1551"/>
  <c r="G1550"/>
  <c r="G1549"/>
  <c r="G1548"/>
  <c r="I1549" s="1"/>
  <c r="F1546"/>
  <c r="E1546"/>
  <c r="D1546"/>
  <c r="C1546"/>
  <c r="B1546"/>
  <c r="G1545"/>
  <c r="L1544"/>
  <c r="G1544"/>
  <c r="G1543"/>
  <c r="F1541"/>
  <c r="E1541"/>
  <c r="D1541"/>
  <c r="C1541"/>
  <c r="B1541"/>
  <c r="G1540"/>
  <c r="J1539"/>
  <c r="G1539"/>
  <c r="G1538"/>
  <c r="I1537"/>
  <c r="G1537"/>
  <c r="G1536"/>
  <c r="F1534"/>
  <c r="E1534"/>
  <c r="D1534"/>
  <c r="C1534"/>
  <c r="B1534"/>
  <c r="G1533"/>
  <c r="G1532"/>
  <c r="G1531"/>
  <c r="H1532" s="1"/>
  <c r="G1522"/>
  <c r="F1521"/>
  <c r="E1521"/>
  <c r="D1521"/>
  <c r="C1521"/>
  <c r="B1521"/>
  <c r="G1520"/>
  <c r="G1519"/>
  <c r="G1518"/>
  <c r="G1517"/>
  <c r="F1515"/>
  <c r="E1515"/>
  <c r="D1515"/>
  <c r="C1515"/>
  <c r="B1515"/>
  <c r="G1514"/>
  <c r="G1513"/>
  <c r="G1512"/>
  <c r="F1510"/>
  <c r="E1510"/>
  <c r="D1510"/>
  <c r="C1510"/>
  <c r="B1510"/>
  <c r="G1509"/>
  <c r="G1508"/>
  <c r="G1507"/>
  <c r="G1506"/>
  <c r="G1505"/>
  <c r="H1507" s="1"/>
  <c r="F1503"/>
  <c r="E1503"/>
  <c r="D1503"/>
  <c r="C1503"/>
  <c r="B1503"/>
  <c r="G1502"/>
  <c r="G1501"/>
  <c r="G1500"/>
  <c r="H1502" s="1"/>
  <c r="G1491"/>
  <c r="F1490"/>
  <c r="E1490"/>
  <c r="D1490"/>
  <c r="C1490"/>
  <c r="B1490"/>
  <c r="G1489"/>
  <c r="G1488"/>
  <c r="G1487"/>
  <c r="G1486"/>
  <c r="F1484"/>
  <c r="E1484"/>
  <c r="D1484"/>
  <c r="C1484"/>
  <c r="B1484"/>
  <c r="I1483"/>
  <c r="G1483"/>
  <c r="G1482"/>
  <c r="G1481"/>
  <c r="F1479"/>
  <c r="E1479"/>
  <c r="D1479"/>
  <c r="C1479"/>
  <c r="B1479"/>
  <c r="G1478"/>
  <c r="G1477"/>
  <c r="G1476"/>
  <c r="L1475"/>
  <c r="G1475"/>
  <c r="G1474"/>
  <c r="K1474" s="1"/>
  <c r="F1472"/>
  <c r="E1472"/>
  <c r="D1472"/>
  <c r="C1472"/>
  <c r="B1472"/>
  <c r="G1471"/>
  <c r="G1470"/>
  <c r="G1469"/>
  <c r="H1471" s="1"/>
  <c r="G1460"/>
  <c r="F1459"/>
  <c r="E1459"/>
  <c r="D1459"/>
  <c r="C1459"/>
  <c r="B1459"/>
  <c r="G1458"/>
  <c r="G1457"/>
  <c r="G1456"/>
  <c r="G1455"/>
  <c r="L1455" s="1"/>
  <c r="F1453"/>
  <c r="E1453"/>
  <c r="D1453"/>
  <c r="C1453"/>
  <c r="B1453"/>
  <c r="G1452"/>
  <c r="H1451"/>
  <c r="G1451"/>
  <c r="G1450"/>
  <c r="J1452" s="1"/>
  <c r="F1448"/>
  <c r="E1448"/>
  <c r="D1448"/>
  <c r="C1448"/>
  <c r="B1448"/>
  <c r="G1447"/>
  <c r="G1446"/>
  <c r="G1445"/>
  <c r="G1444"/>
  <c r="G1443"/>
  <c r="K1447" s="1"/>
  <c r="F1441"/>
  <c r="E1441"/>
  <c r="D1441"/>
  <c r="C1441"/>
  <c r="B1441"/>
  <c r="G1440"/>
  <c r="K1439"/>
  <c r="G1439"/>
  <c r="G1438"/>
  <c r="J1429"/>
  <c r="I1429"/>
  <c r="G1429"/>
  <c r="K1429" s="1"/>
  <c r="F1428"/>
  <c r="E1428"/>
  <c r="D1428"/>
  <c r="C1428"/>
  <c r="B1428"/>
  <c r="L1427"/>
  <c r="G1427"/>
  <c r="L1426"/>
  <c r="G1426"/>
  <c r="G1425"/>
  <c r="G1424"/>
  <c r="F1422"/>
  <c r="E1422"/>
  <c r="D1422"/>
  <c r="C1422"/>
  <c r="B1422"/>
  <c r="G1421"/>
  <c r="G1420"/>
  <c r="G1419"/>
  <c r="H1420" s="1"/>
  <c r="F1417"/>
  <c r="E1417"/>
  <c r="D1417"/>
  <c r="C1417"/>
  <c r="B1417"/>
  <c r="G1416"/>
  <c r="G1415"/>
  <c r="G1414"/>
  <c r="G1413"/>
  <c r="G1412"/>
  <c r="F1410"/>
  <c r="E1410"/>
  <c r="D1410"/>
  <c r="C1410"/>
  <c r="B1410"/>
  <c r="G1409"/>
  <c r="G1408"/>
  <c r="G1407"/>
  <c r="J1409" s="1"/>
  <c r="G1398"/>
  <c r="F1397"/>
  <c r="E1397"/>
  <c r="D1397"/>
  <c r="C1397"/>
  <c r="B1397"/>
  <c r="K1396"/>
  <c r="H1396"/>
  <c r="G1396"/>
  <c r="G1395"/>
  <c r="H1394"/>
  <c r="G1394"/>
  <c r="G1393"/>
  <c r="F1391"/>
  <c r="E1391"/>
  <c r="D1391"/>
  <c r="C1391"/>
  <c r="B1391"/>
  <c r="G1390"/>
  <c r="G1389"/>
  <c r="G1388"/>
  <c r="L1388" s="1"/>
  <c r="F1386"/>
  <c r="E1386"/>
  <c r="D1386"/>
  <c r="C1386"/>
  <c r="B1386"/>
  <c r="G1385"/>
  <c r="G1384"/>
  <c r="G1383"/>
  <c r="G1382"/>
  <c r="G1381"/>
  <c r="F1379"/>
  <c r="E1379"/>
  <c r="D1379"/>
  <c r="C1379"/>
  <c r="B1379"/>
  <c r="G1378"/>
  <c r="G1377"/>
  <c r="G1376"/>
  <c r="H1378" s="1"/>
  <c r="G1367"/>
  <c r="F1366"/>
  <c r="E1366"/>
  <c r="D1366"/>
  <c r="C1366"/>
  <c r="B1366"/>
  <c r="G1365"/>
  <c r="G1364"/>
  <c r="G1363"/>
  <c r="G1362"/>
  <c r="I1363" s="1"/>
  <c r="F1360"/>
  <c r="E1360"/>
  <c r="D1360"/>
  <c r="C1360"/>
  <c r="B1360"/>
  <c r="G1359"/>
  <c r="G1358"/>
  <c r="G1357"/>
  <c r="F1355"/>
  <c r="E1355"/>
  <c r="D1355"/>
  <c r="C1355"/>
  <c r="B1355"/>
  <c r="G1354"/>
  <c r="G1353"/>
  <c r="G1352"/>
  <c r="G1351"/>
  <c r="G1350"/>
  <c r="F1348"/>
  <c r="E1348"/>
  <c r="D1348"/>
  <c r="C1348"/>
  <c r="B1348"/>
  <c r="G1347"/>
  <c r="G1346"/>
  <c r="G1345"/>
  <c r="G1336"/>
  <c r="F1335"/>
  <c r="E1335"/>
  <c r="D1335"/>
  <c r="C1335"/>
  <c r="B1335"/>
  <c r="G1334"/>
  <c r="G1333"/>
  <c r="G1332"/>
  <c r="G1331"/>
  <c r="F1329"/>
  <c r="E1329"/>
  <c r="D1329"/>
  <c r="C1329"/>
  <c r="B1329"/>
  <c r="G1328"/>
  <c r="L1327"/>
  <c r="G1327"/>
  <c r="G1326"/>
  <c r="F1324"/>
  <c r="E1324"/>
  <c r="D1324"/>
  <c r="C1324"/>
  <c r="B1324"/>
  <c r="G1323"/>
  <c r="G1322"/>
  <c r="G1321"/>
  <c r="G1320"/>
  <c r="G1319"/>
  <c r="J1320" s="1"/>
  <c r="F1317"/>
  <c r="E1317"/>
  <c r="D1317"/>
  <c r="C1317"/>
  <c r="B1317"/>
  <c r="G1316"/>
  <c r="G1315"/>
  <c r="J1314"/>
  <c r="G1314"/>
  <c r="L1316" s="1"/>
  <c r="G1305"/>
  <c r="F1304"/>
  <c r="E1304"/>
  <c r="D1304"/>
  <c r="C1304"/>
  <c r="B1304"/>
  <c r="G1303"/>
  <c r="G1302"/>
  <c r="G1301"/>
  <c r="J1300"/>
  <c r="G1300"/>
  <c r="I1303" s="1"/>
  <c r="F1298"/>
  <c r="E1298"/>
  <c r="D1298"/>
  <c r="C1298"/>
  <c r="B1298"/>
  <c r="G1297"/>
  <c r="G1296"/>
  <c r="G1295"/>
  <c r="L1296" s="1"/>
  <c r="F1293"/>
  <c r="E1293"/>
  <c r="D1293"/>
  <c r="C1293"/>
  <c r="B1293"/>
  <c r="G1292"/>
  <c r="G1291"/>
  <c r="G1290"/>
  <c r="G1289"/>
  <c r="G1288"/>
  <c r="F1286"/>
  <c r="E1286"/>
  <c r="D1286"/>
  <c r="C1286"/>
  <c r="B1286"/>
  <c r="G1285"/>
  <c r="G1284"/>
  <c r="G1283"/>
  <c r="K1284" s="1"/>
  <c r="G1274"/>
  <c r="H1274" s="1"/>
  <c r="F1273"/>
  <c r="E1273"/>
  <c r="D1273"/>
  <c r="C1273"/>
  <c r="B1273"/>
  <c r="G1272"/>
  <c r="G1271"/>
  <c r="G1270"/>
  <c r="G1269"/>
  <c r="F1267"/>
  <c r="E1267"/>
  <c r="D1267"/>
  <c r="C1267"/>
  <c r="B1267"/>
  <c r="G1266"/>
  <c r="G1265"/>
  <c r="G1264"/>
  <c r="F1262"/>
  <c r="E1262"/>
  <c r="D1262"/>
  <c r="C1262"/>
  <c r="B1262"/>
  <c r="G1261"/>
  <c r="L1260"/>
  <c r="G1260"/>
  <c r="G1259"/>
  <c r="K1258"/>
  <c r="G1258"/>
  <c r="G1257"/>
  <c r="L1261" s="1"/>
  <c r="F1255"/>
  <c r="E1255"/>
  <c r="D1255"/>
  <c r="C1255"/>
  <c r="B1255"/>
  <c r="G1254"/>
  <c r="G1253"/>
  <c r="G1252"/>
  <c r="G1243"/>
  <c r="F1242"/>
  <c r="E1242"/>
  <c r="D1242"/>
  <c r="C1242"/>
  <c r="B1242"/>
  <c r="G1241"/>
  <c r="G1240"/>
  <c r="K1239"/>
  <c r="G1239"/>
  <c r="G1238"/>
  <c r="H1241" s="1"/>
  <c r="F1236"/>
  <c r="E1236"/>
  <c r="D1236"/>
  <c r="C1236"/>
  <c r="B1236"/>
  <c r="G1235"/>
  <c r="G1234"/>
  <c r="G1233"/>
  <c r="H1235" s="1"/>
  <c r="F1231"/>
  <c r="E1231"/>
  <c r="D1231"/>
  <c r="C1231"/>
  <c r="B1231"/>
  <c r="G1230"/>
  <c r="H1229"/>
  <c r="G1229"/>
  <c r="G1228"/>
  <c r="G1227"/>
  <c r="G1226"/>
  <c r="L1230" s="1"/>
  <c r="F1224"/>
  <c r="E1224"/>
  <c r="D1224"/>
  <c r="C1224"/>
  <c r="B1224"/>
  <c r="G1223"/>
  <c r="G1222"/>
  <c r="G1221"/>
  <c r="H1223" s="1"/>
  <c r="G1212"/>
  <c r="F1211"/>
  <c r="E1211"/>
  <c r="D1211"/>
  <c r="C1211"/>
  <c r="B1211"/>
  <c r="G1210"/>
  <c r="G1209"/>
  <c r="G1208"/>
  <c r="G1207"/>
  <c r="I1210" s="1"/>
  <c r="F1205"/>
  <c r="E1205"/>
  <c r="D1205"/>
  <c r="C1205"/>
  <c r="B1205"/>
  <c r="L1204"/>
  <c r="G1204"/>
  <c r="G1203"/>
  <c r="G1202"/>
  <c r="F1200"/>
  <c r="E1200"/>
  <c r="D1200"/>
  <c r="C1200"/>
  <c r="B1200"/>
  <c r="G1199"/>
  <c r="G1198"/>
  <c r="G1197"/>
  <c r="G1196"/>
  <c r="G1195"/>
  <c r="F1193"/>
  <c r="E1193"/>
  <c r="D1193"/>
  <c r="C1193"/>
  <c r="B1193"/>
  <c r="G1192"/>
  <c r="G1191"/>
  <c r="G1190"/>
  <c r="G1181"/>
  <c r="F1180"/>
  <c r="E1180"/>
  <c r="D1180"/>
  <c r="C1180"/>
  <c r="B1180"/>
  <c r="G1179"/>
  <c r="G1178"/>
  <c r="G1177"/>
  <c r="G1176"/>
  <c r="J1177" s="1"/>
  <c r="F1174"/>
  <c r="E1174"/>
  <c r="D1174"/>
  <c r="C1174"/>
  <c r="B1174"/>
  <c r="G1173"/>
  <c r="G1172"/>
  <c r="G1171"/>
  <c r="F1169"/>
  <c r="E1169"/>
  <c r="D1169"/>
  <c r="C1169"/>
  <c r="B1169"/>
  <c r="L1168"/>
  <c r="K1168"/>
  <c r="J1168"/>
  <c r="I1168"/>
  <c r="H1168"/>
  <c r="G1168"/>
  <c r="L1167"/>
  <c r="K1167"/>
  <c r="J1167"/>
  <c r="I1167"/>
  <c r="H1167"/>
  <c r="G1167"/>
  <c r="L1166"/>
  <c r="K1166"/>
  <c r="J1166"/>
  <c r="I1166"/>
  <c r="H1166"/>
  <c r="G1166"/>
  <c r="L1165"/>
  <c r="K1165"/>
  <c r="J1165"/>
  <c r="I1165"/>
  <c r="H1165"/>
  <c r="G1165"/>
  <c r="L1164"/>
  <c r="K1164"/>
  <c r="J1164"/>
  <c r="I1164"/>
  <c r="H1164"/>
  <c r="F1162"/>
  <c r="E1162"/>
  <c r="D1162"/>
  <c r="C1162"/>
  <c r="B1162"/>
  <c r="G1161"/>
  <c r="G1160"/>
  <c r="G1159"/>
  <c r="K1160" s="1"/>
  <c r="G1150"/>
  <c r="F1149"/>
  <c r="E1149"/>
  <c r="D1149"/>
  <c r="C1149"/>
  <c r="B1149"/>
  <c r="G1148"/>
  <c r="H1147"/>
  <c r="G1147"/>
  <c r="G1146"/>
  <c r="G1145"/>
  <c r="F1143"/>
  <c r="E1143"/>
  <c r="D1143"/>
  <c r="C1143"/>
  <c r="B1143"/>
  <c r="G1142"/>
  <c r="G1141"/>
  <c r="G1140"/>
  <c r="F1138"/>
  <c r="E1138"/>
  <c r="D1138"/>
  <c r="C1138"/>
  <c r="B1138"/>
  <c r="G1137"/>
  <c r="G1136"/>
  <c r="G1135"/>
  <c r="I1134"/>
  <c r="G1134"/>
  <c r="G1133"/>
  <c r="F1131"/>
  <c r="E1131"/>
  <c r="D1131"/>
  <c r="C1131"/>
  <c r="B1131"/>
  <c r="G1130"/>
  <c r="G1129"/>
  <c r="G1128"/>
  <c r="H1129" s="1"/>
  <c r="G1119"/>
  <c r="L1119" s="1"/>
  <c r="F1118"/>
  <c r="E1118"/>
  <c r="D1118"/>
  <c r="C1118"/>
  <c r="B1118"/>
  <c r="G1117"/>
  <c r="G1116"/>
  <c r="K1115"/>
  <c r="G1115"/>
  <c r="G1114"/>
  <c r="F1112"/>
  <c r="E1112"/>
  <c r="D1112"/>
  <c r="C1112"/>
  <c r="B1112"/>
  <c r="G1111"/>
  <c r="G1110"/>
  <c r="G1109"/>
  <c r="H1110" s="1"/>
  <c r="F1107"/>
  <c r="E1107"/>
  <c r="D1107"/>
  <c r="C1107"/>
  <c r="B1107"/>
  <c r="G1106"/>
  <c r="G1105"/>
  <c r="G1104"/>
  <c r="G1103"/>
  <c r="G1102"/>
  <c r="K1105" s="1"/>
  <c r="F1100"/>
  <c r="E1100"/>
  <c r="D1100"/>
  <c r="C1100"/>
  <c r="B1100"/>
  <c r="G1099"/>
  <c r="G1098"/>
  <c r="G1097"/>
  <c r="I1098" s="1"/>
  <c r="G1088"/>
  <c r="F1087"/>
  <c r="E1087"/>
  <c r="D1087"/>
  <c r="C1087"/>
  <c r="B1087"/>
  <c r="G1086"/>
  <c r="J1085"/>
  <c r="G1085"/>
  <c r="G1084"/>
  <c r="G1083"/>
  <c r="F1081"/>
  <c r="E1081"/>
  <c r="D1081"/>
  <c r="C1081"/>
  <c r="B1081"/>
  <c r="G1080"/>
  <c r="G1079"/>
  <c r="G1078"/>
  <c r="L1080" s="1"/>
  <c r="F1076"/>
  <c r="E1076"/>
  <c r="D1076"/>
  <c r="C1076"/>
  <c r="B1076"/>
  <c r="G1075"/>
  <c r="L1074"/>
  <c r="G1074"/>
  <c r="J1073"/>
  <c r="G1073"/>
  <c r="G1072"/>
  <c r="J1071"/>
  <c r="I1071"/>
  <c r="G1071"/>
  <c r="L1075" s="1"/>
  <c r="F1069"/>
  <c r="E1069"/>
  <c r="D1069"/>
  <c r="C1069"/>
  <c r="B1069"/>
  <c r="G1068"/>
  <c r="G1067"/>
  <c r="G1066"/>
  <c r="J1067" s="1"/>
  <c r="G1057"/>
  <c r="F1056"/>
  <c r="E1056"/>
  <c r="D1056"/>
  <c r="C1056"/>
  <c r="B1056"/>
  <c r="G1055"/>
  <c r="G1054"/>
  <c r="G1053"/>
  <c r="G1052"/>
  <c r="F1050"/>
  <c r="E1050"/>
  <c r="D1050"/>
  <c r="C1050"/>
  <c r="B1050"/>
  <c r="G1049"/>
  <c r="G1048"/>
  <c r="G1047"/>
  <c r="K1049" s="1"/>
  <c r="F1045"/>
  <c r="E1045"/>
  <c r="D1045"/>
  <c r="C1045"/>
  <c r="B1045"/>
  <c r="G1044"/>
  <c r="G1043"/>
  <c r="G1042"/>
  <c r="G1041"/>
  <c r="G1040"/>
  <c r="I1041" s="1"/>
  <c r="F1038"/>
  <c r="E1038"/>
  <c r="D1038"/>
  <c r="C1038"/>
  <c r="B1038"/>
  <c r="G1037"/>
  <c r="G1036"/>
  <c r="G1035"/>
  <c r="I1037" s="1"/>
  <c r="H1026"/>
  <c r="G1026"/>
  <c r="F1025"/>
  <c r="E1025"/>
  <c r="D1025"/>
  <c r="C1025"/>
  <c r="B1025"/>
  <c r="G1024"/>
  <c r="G1023"/>
  <c r="G1022"/>
  <c r="G1021"/>
  <c r="F1019"/>
  <c r="E1019"/>
  <c r="D1019"/>
  <c r="C1019"/>
  <c r="B1019"/>
  <c r="G1018"/>
  <c r="G1017"/>
  <c r="G1016"/>
  <c r="F1014"/>
  <c r="E1014"/>
  <c r="D1014"/>
  <c r="C1014"/>
  <c r="B1014"/>
  <c r="G1013"/>
  <c r="G1012"/>
  <c r="G1011"/>
  <c r="G1010"/>
  <c r="G1009"/>
  <c r="K1013" s="1"/>
  <c r="F1007"/>
  <c r="E1007"/>
  <c r="D1007"/>
  <c r="C1007"/>
  <c r="B1007"/>
  <c r="G1006"/>
  <c r="G1005"/>
  <c r="G1007" s="1"/>
  <c r="J1004"/>
  <c r="G1004"/>
  <c r="L1006" s="1"/>
  <c r="G995"/>
  <c r="F994"/>
  <c r="E994"/>
  <c r="D994"/>
  <c r="C994"/>
  <c r="B994"/>
  <c r="G993"/>
  <c r="I992"/>
  <c r="G992"/>
  <c r="G991"/>
  <c r="G990"/>
  <c r="F988"/>
  <c r="E988"/>
  <c r="D988"/>
  <c r="C988"/>
  <c r="B988"/>
  <c r="G987"/>
  <c r="G986"/>
  <c r="G985"/>
  <c r="F983"/>
  <c r="E983"/>
  <c r="D983"/>
  <c r="C983"/>
  <c r="B983"/>
  <c r="G982"/>
  <c r="G981"/>
  <c r="G980"/>
  <c r="G979"/>
  <c r="G978"/>
  <c r="F976"/>
  <c r="E976"/>
  <c r="D976"/>
  <c r="C976"/>
  <c r="B976"/>
  <c r="G975"/>
  <c r="I974"/>
  <c r="G974"/>
  <c r="G973"/>
  <c r="G964"/>
  <c r="J964" s="1"/>
  <c r="F963"/>
  <c r="E963"/>
  <c r="D963"/>
  <c r="C963"/>
  <c r="B963"/>
  <c r="G962"/>
  <c r="G961"/>
  <c r="G960"/>
  <c r="G959"/>
  <c r="F957"/>
  <c r="E957"/>
  <c r="D957"/>
  <c r="C957"/>
  <c r="B957"/>
  <c r="G956"/>
  <c r="G955"/>
  <c r="G954"/>
  <c r="J955" s="1"/>
  <c r="F952"/>
  <c r="E952"/>
  <c r="D952"/>
  <c r="C952"/>
  <c r="B952"/>
  <c r="G951"/>
  <c r="G950"/>
  <c r="J949"/>
  <c r="G949"/>
  <c r="G948"/>
  <c r="G947"/>
  <c r="F945"/>
  <c r="E945"/>
  <c r="D945"/>
  <c r="C945"/>
  <c r="B945"/>
  <c r="G944"/>
  <c r="G943"/>
  <c r="G942"/>
  <c r="G933"/>
  <c r="F932"/>
  <c r="E932"/>
  <c r="D932"/>
  <c r="C932"/>
  <c r="B932"/>
  <c r="G931"/>
  <c r="G930"/>
  <c r="G929"/>
  <c r="G928"/>
  <c r="F926"/>
  <c r="E926"/>
  <c r="D926"/>
  <c r="C926"/>
  <c r="B926"/>
  <c r="G925"/>
  <c r="G924"/>
  <c r="G923"/>
  <c r="I925" s="1"/>
  <c r="F921"/>
  <c r="E921"/>
  <c r="D921"/>
  <c r="C921"/>
  <c r="B921"/>
  <c r="G920"/>
  <c r="G919"/>
  <c r="G918"/>
  <c r="G917"/>
  <c r="G916"/>
  <c r="I919" s="1"/>
  <c r="F914"/>
  <c r="E914"/>
  <c r="D914"/>
  <c r="C914"/>
  <c r="B914"/>
  <c r="H913"/>
  <c r="G913"/>
  <c r="G912"/>
  <c r="G911"/>
  <c r="H902"/>
  <c r="G902"/>
  <c r="F901"/>
  <c r="E901"/>
  <c r="D901"/>
  <c r="C901"/>
  <c r="B901"/>
  <c r="G900"/>
  <c r="G899"/>
  <c r="G898"/>
  <c r="G897"/>
  <c r="F895"/>
  <c r="E895"/>
  <c r="D895"/>
  <c r="C895"/>
  <c r="B895"/>
  <c r="G894"/>
  <c r="G893"/>
  <c r="G892"/>
  <c r="K893" s="1"/>
  <c r="F890"/>
  <c r="E890"/>
  <c r="D890"/>
  <c r="C890"/>
  <c r="B890"/>
  <c r="G889"/>
  <c r="G888"/>
  <c r="G887"/>
  <c r="G886"/>
  <c r="G885"/>
  <c r="J886" s="1"/>
  <c r="F883"/>
  <c r="E883"/>
  <c r="D883"/>
  <c r="C883"/>
  <c r="B883"/>
  <c r="G882"/>
  <c r="G881"/>
  <c r="G880"/>
  <c r="I880" s="1"/>
  <c r="G871"/>
  <c r="F870"/>
  <c r="E870"/>
  <c r="D870"/>
  <c r="C870"/>
  <c r="B870"/>
  <c r="J869"/>
  <c r="G869"/>
  <c r="H868"/>
  <c r="G868"/>
  <c r="G867"/>
  <c r="L866"/>
  <c r="H866"/>
  <c r="G866"/>
  <c r="I868" s="1"/>
  <c r="F864"/>
  <c r="E864"/>
  <c r="D864"/>
  <c r="C864"/>
  <c r="B864"/>
  <c r="G863"/>
  <c r="G862"/>
  <c r="G861"/>
  <c r="I862" s="1"/>
  <c r="F859"/>
  <c r="E859"/>
  <c r="D859"/>
  <c r="C859"/>
  <c r="B859"/>
  <c r="L858"/>
  <c r="G858"/>
  <c r="K857"/>
  <c r="G857"/>
  <c r="G856"/>
  <c r="G855"/>
  <c r="L854"/>
  <c r="I854"/>
  <c r="G854"/>
  <c r="K858" s="1"/>
  <c r="F852"/>
  <c r="E852"/>
  <c r="D852"/>
  <c r="C852"/>
  <c r="B852"/>
  <c r="G851"/>
  <c r="G850"/>
  <c r="G849"/>
  <c r="I850" s="1"/>
  <c r="J840"/>
  <c r="I840"/>
  <c r="G840"/>
  <c r="L840" s="1"/>
  <c r="F839"/>
  <c r="E839"/>
  <c r="D839"/>
  <c r="C839"/>
  <c r="B839"/>
  <c r="G838"/>
  <c r="G837"/>
  <c r="G836"/>
  <c r="G835"/>
  <c r="F833"/>
  <c r="E833"/>
  <c r="D833"/>
  <c r="C833"/>
  <c r="B833"/>
  <c r="G832"/>
  <c r="G831"/>
  <c r="G830"/>
  <c r="L830" s="1"/>
  <c r="F828"/>
  <c r="E828"/>
  <c r="D828"/>
  <c r="C828"/>
  <c r="B828"/>
  <c r="G827"/>
  <c r="G826"/>
  <c r="G825"/>
  <c r="G824"/>
  <c r="G823"/>
  <c r="F821"/>
  <c r="E821"/>
  <c r="D821"/>
  <c r="C821"/>
  <c r="B821"/>
  <c r="G820"/>
  <c r="I819"/>
  <c r="G819"/>
  <c r="G818"/>
  <c r="G809"/>
  <c r="F808"/>
  <c r="E808"/>
  <c r="D808"/>
  <c r="C808"/>
  <c r="B808"/>
  <c r="G807"/>
  <c r="G806"/>
  <c r="G805"/>
  <c r="G804"/>
  <c r="F802"/>
  <c r="E802"/>
  <c r="D802"/>
  <c r="C802"/>
  <c r="B802"/>
  <c r="G801"/>
  <c r="G800"/>
  <c r="G799"/>
  <c r="F797"/>
  <c r="E797"/>
  <c r="D797"/>
  <c r="C797"/>
  <c r="B797"/>
  <c r="K795"/>
  <c r="H795"/>
  <c r="G795"/>
  <c r="G794"/>
  <c r="G793"/>
  <c r="I792"/>
  <c r="G792"/>
  <c r="L795" s="1"/>
  <c r="F790"/>
  <c r="E790"/>
  <c r="D790"/>
  <c r="C790"/>
  <c r="B790"/>
  <c r="G789"/>
  <c r="J788"/>
  <c r="G788"/>
  <c r="G787"/>
  <c r="G778"/>
  <c r="J778" s="1"/>
  <c r="F777"/>
  <c r="E777"/>
  <c r="D777"/>
  <c r="C777"/>
  <c r="B777"/>
  <c r="G776"/>
  <c r="G775"/>
  <c r="G774"/>
  <c r="G773"/>
  <c r="H776" s="1"/>
  <c r="F771"/>
  <c r="E771"/>
  <c r="D771"/>
  <c r="C771"/>
  <c r="B771"/>
  <c r="H770"/>
  <c r="G770"/>
  <c r="G769"/>
  <c r="G768"/>
  <c r="I768" s="1"/>
  <c r="F766"/>
  <c r="E766"/>
  <c r="D766"/>
  <c r="C766"/>
  <c r="B766"/>
  <c r="G765"/>
  <c r="G764"/>
  <c r="G763"/>
  <c r="G762"/>
  <c r="I761"/>
  <c r="G761"/>
  <c r="F759"/>
  <c r="E759"/>
  <c r="D759"/>
  <c r="C759"/>
  <c r="B759"/>
  <c r="G758"/>
  <c r="I757"/>
  <c r="G757"/>
  <c r="G756"/>
  <c r="G747"/>
  <c r="H747" s="1"/>
  <c r="F746"/>
  <c r="E746"/>
  <c r="D746"/>
  <c r="C746"/>
  <c r="B746"/>
  <c r="G745"/>
  <c r="G744"/>
  <c r="H743"/>
  <c r="G743"/>
  <c r="G742"/>
  <c r="H745" s="1"/>
  <c r="F740"/>
  <c r="E740"/>
  <c r="D740"/>
  <c r="C740"/>
  <c r="B740"/>
  <c r="G739"/>
  <c r="G738"/>
  <c r="G737"/>
  <c r="H737" s="1"/>
  <c r="F735"/>
  <c r="E735"/>
  <c r="D735"/>
  <c r="C735"/>
  <c r="B735"/>
  <c r="J734"/>
  <c r="G734"/>
  <c r="G733"/>
  <c r="G732"/>
  <c r="G731"/>
  <c r="G730"/>
  <c r="J732" s="1"/>
  <c r="F728"/>
  <c r="E728"/>
  <c r="D728"/>
  <c r="C728"/>
  <c r="B728"/>
  <c r="G727"/>
  <c r="G726"/>
  <c r="L725"/>
  <c r="G725"/>
  <c r="H727" s="1"/>
  <c r="G716"/>
  <c r="F715"/>
  <c r="E715"/>
  <c r="D715"/>
  <c r="C715"/>
  <c r="B715"/>
  <c r="G714"/>
  <c r="G713"/>
  <c r="I712"/>
  <c r="G712"/>
  <c r="G711"/>
  <c r="I714" s="1"/>
  <c r="F709"/>
  <c r="E709"/>
  <c r="D709"/>
  <c r="C709"/>
  <c r="B709"/>
  <c r="L708"/>
  <c r="G708"/>
  <c r="G707"/>
  <c r="G706"/>
  <c r="F704"/>
  <c r="E704"/>
  <c r="D704"/>
  <c r="C704"/>
  <c r="B704"/>
  <c r="G703"/>
  <c r="G702"/>
  <c r="G701"/>
  <c r="G700"/>
  <c r="G699"/>
  <c r="K703" s="1"/>
  <c r="F697"/>
  <c r="E697"/>
  <c r="D697"/>
  <c r="C697"/>
  <c r="B697"/>
  <c r="G696"/>
  <c r="J695"/>
  <c r="G695"/>
  <c r="G694"/>
  <c r="I696" s="1"/>
  <c r="G685"/>
  <c r="H685" s="1"/>
  <c r="F684"/>
  <c r="E684"/>
  <c r="D684"/>
  <c r="C684"/>
  <c r="B684"/>
  <c r="G683"/>
  <c r="G682"/>
  <c r="G681"/>
  <c r="G680"/>
  <c r="F678"/>
  <c r="E678"/>
  <c r="D678"/>
  <c r="C678"/>
  <c r="B678"/>
  <c r="G677"/>
  <c r="G676"/>
  <c r="G675"/>
  <c r="F673"/>
  <c r="E673"/>
  <c r="D673"/>
  <c r="C673"/>
  <c r="B673"/>
  <c r="G672"/>
  <c r="G671"/>
  <c r="G670"/>
  <c r="G669"/>
  <c r="G668"/>
  <c r="F666"/>
  <c r="E666"/>
  <c r="D666"/>
  <c r="C666"/>
  <c r="B666"/>
  <c r="G665"/>
  <c r="G664"/>
  <c r="G666" s="1"/>
  <c r="J663"/>
  <c r="G663"/>
  <c r="L665" s="1"/>
  <c r="G654"/>
  <c r="F653"/>
  <c r="E653"/>
  <c r="D653"/>
  <c r="C653"/>
  <c r="B653"/>
  <c r="G652"/>
  <c r="G651"/>
  <c r="G650"/>
  <c r="G649"/>
  <c r="H649" s="1"/>
  <c r="F647"/>
  <c r="E647"/>
  <c r="D647"/>
  <c r="C647"/>
  <c r="B647"/>
  <c r="G646"/>
  <c r="G645"/>
  <c r="G644"/>
  <c r="I645" s="1"/>
  <c r="F642"/>
  <c r="E642"/>
  <c r="D642"/>
  <c r="C642"/>
  <c r="B642"/>
  <c r="G641"/>
  <c r="G640"/>
  <c r="G639"/>
  <c r="G638"/>
  <c r="G637"/>
  <c r="L639" s="1"/>
  <c r="F635"/>
  <c r="E635"/>
  <c r="D635"/>
  <c r="C635"/>
  <c r="B635"/>
  <c r="G634"/>
  <c r="G633"/>
  <c r="G632"/>
  <c r="I633" s="1"/>
  <c r="G623"/>
  <c r="J623" s="1"/>
  <c r="F622"/>
  <c r="E622"/>
  <c r="D622"/>
  <c r="C622"/>
  <c r="B622"/>
  <c r="G621"/>
  <c r="G620"/>
  <c r="L619"/>
  <c r="G619"/>
  <c r="G618"/>
  <c r="F616"/>
  <c r="E616"/>
  <c r="D616"/>
  <c r="C616"/>
  <c r="B616"/>
  <c r="G615"/>
  <c r="G614"/>
  <c r="G613"/>
  <c r="F611"/>
  <c r="E611"/>
  <c r="D611"/>
  <c r="C611"/>
  <c r="B611"/>
  <c r="G610"/>
  <c r="G609"/>
  <c r="G608"/>
  <c r="G607"/>
  <c r="G606"/>
  <c r="L610" s="1"/>
  <c r="F604"/>
  <c r="E604"/>
  <c r="D604"/>
  <c r="C604"/>
  <c r="B604"/>
  <c r="G603"/>
  <c r="G602"/>
  <c r="G601"/>
  <c r="G592"/>
  <c r="F591"/>
  <c r="E591"/>
  <c r="D591"/>
  <c r="C591"/>
  <c r="B591"/>
  <c r="G590"/>
  <c r="G589"/>
  <c r="G588"/>
  <c r="G587"/>
  <c r="F585"/>
  <c r="E585"/>
  <c r="D585"/>
  <c r="C585"/>
  <c r="B585"/>
  <c r="G584"/>
  <c r="G583"/>
  <c r="G582"/>
  <c r="L582" s="1"/>
  <c r="F580"/>
  <c r="E580"/>
  <c r="D580"/>
  <c r="C580"/>
  <c r="B580"/>
  <c r="G579"/>
  <c r="G578"/>
  <c r="G577"/>
  <c r="G576"/>
  <c r="G575"/>
  <c r="F573"/>
  <c r="E573"/>
  <c r="D573"/>
  <c r="C573"/>
  <c r="B573"/>
  <c r="G572"/>
  <c r="G571"/>
  <c r="G570"/>
  <c r="L570" s="1"/>
  <c r="G561"/>
  <c r="F560"/>
  <c r="E560"/>
  <c r="D560"/>
  <c r="C560"/>
  <c r="B560"/>
  <c r="G559"/>
  <c r="G558"/>
  <c r="G557"/>
  <c r="G556"/>
  <c r="I559" s="1"/>
  <c r="F554"/>
  <c r="E554"/>
  <c r="D554"/>
  <c r="C554"/>
  <c r="B554"/>
  <c r="G553"/>
  <c r="G552"/>
  <c r="G551"/>
  <c r="F549"/>
  <c r="E549"/>
  <c r="D549"/>
  <c r="C549"/>
  <c r="B549"/>
  <c r="G548"/>
  <c r="G547"/>
  <c r="G546"/>
  <c r="G545"/>
  <c r="G544"/>
  <c r="J545" s="1"/>
  <c r="F542"/>
  <c r="E542"/>
  <c r="D542"/>
  <c r="C542"/>
  <c r="B542"/>
  <c r="J541"/>
  <c r="G541"/>
  <c r="G540"/>
  <c r="I539"/>
  <c r="G539"/>
  <c r="H540" s="1"/>
  <c r="G530"/>
  <c r="H530" s="1"/>
  <c r="F529"/>
  <c r="E529"/>
  <c r="D529"/>
  <c r="C529"/>
  <c r="B529"/>
  <c r="G528"/>
  <c r="G527"/>
  <c r="G526"/>
  <c r="G525"/>
  <c r="F523"/>
  <c r="E523"/>
  <c r="D523"/>
  <c r="C523"/>
  <c r="B523"/>
  <c r="G522"/>
  <c r="G521"/>
  <c r="G520"/>
  <c r="I521" s="1"/>
  <c r="F518"/>
  <c r="E518"/>
  <c r="D518"/>
  <c r="C518"/>
  <c r="B518"/>
  <c r="G517"/>
  <c r="G516"/>
  <c r="I515"/>
  <c r="G515"/>
  <c r="G514"/>
  <c r="L513"/>
  <c r="H513"/>
  <c r="G513"/>
  <c r="K517" s="1"/>
  <c r="F511"/>
  <c r="E511"/>
  <c r="D511"/>
  <c r="C511"/>
  <c r="B511"/>
  <c r="G510"/>
  <c r="G509"/>
  <c r="G508"/>
  <c r="G499"/>
  <c r="I499" s="1"/>
  <c r="F498"/>
  <c r="E498"/>
  <c r="D498"/>
  <c r="C498"/>
  <c r="B498"/>
  <c r="G497"/>
  <c r="G496"/>
  <c r="G495"/>
  <c r="G494"/>
  <c r="L495" s="1"/>
  <c r="F492"/>
  <c r="E492"/>
  <c r="D492"/>
  <c r="C492"/>
  <c r="B492"/>
  <c r="G491"/>
  <c r="G490"/>
  <c r="G489"/>
  <c r="E487"/>
  <c r="D487"/>
  <c r="C487"/>
  <c r="B487"/>
  <c r="G486"/>
  <c r="G485"/>
  <c r="G484"/>
  <c r="J483"/>
  <c r="G483"/>
  <c r="G482"/>
  <c r="L486" s="1"/>
  <c r="F480"/>
  <c r="E480"/>
  <c r="D480"/>
  <c r="C480"/>
  <c r="B480"/>
  <c r="G479"/>
  <c r="G478"/>
  <c r="G477"/>
  <c r="G468"/>
  <c r="F467"/>
  <c r="E467"/>
  <c r="D467"/>
  <c r="C467"/>
  <c r="B467"/>
  <c r="G466"/>
  <c r="G465"/>
  <c r="G464"/>
  <c r="G463"/>
  <c r="L464" s="1"/>
  <c r="F461"/>
  <c r="E461"/>
  <c r="D461"/>
  <c r="C461"/>
  <c r="B461"/>
  <c r="G460"/>
  <c r="G459"/>
  <c r="G458"/>
  <c r="E456"/>
  <c r="D456"/>
  <c r="C456"/>
  <c r="B456"/>
  <c r="G455"/>
  <c r="G454"/>
  <c r="G453"/>
  <c r="G452"/>
  <c r="G451"/>
  <c r="J452" s="1"/>
  <c r="F449"/>
  <c r="E449"/>
  <c r="D449"/>
  <c r="C449"/>
  <c r="B449"/>
  <c r="G448"/>
  <c r="G447"/>
  <c r="G446"/>
  <c r="L447" s="1"/>
  <c r="G437"/>
  <c r="F436"/>
  <c r="E436"/>
  <c r="D436"/>
  <c r="C436"/>
  <c r="B436"/>
  <c r="G435"/>
  <c r="G434"/>
  <c r="G433"/>
  <c r="L432"/>
  <c r="G432"/>
  <c r="I435" s="1"/>
  <c r="F430"/>
  <c r="E430"/>
  <c r="D430"/>
  <c r="C430"/>
  <c r="B430"/>
  <c r="G429"/>
  <c r="G428"/>
  <c r="G427"/>
  <c r="J427" s="1"/>
  <c r="E425"/>
  <c r="D425"/>
  <c r="C425"/>
  <c r="B425"/>
  <c r="G424"/>
  <c r="G423"/>
  <c r="G422"/>
  <c r="G421"/>
  <c r="G420"/>
  <c r="J424" s="1"/>
  <c r="F418"/>
  <c r="E418"/>
  <c r="D418"/>
  <c r="C418"/>
  <c r="B418"/>
  <c r="G417"/>
  <c r="G416"/>
  <c r="G415"/>
  <c r="I417" s="1"/>
  <c r="G406"/>
  <c r="F405"/>
  <c r="E405"/>
  <c r="D405"/>
  <c r="C405"/>
  <c r="B405"/>
  <c r="G404"/>
  <c r="G403"/>
  <c r="G402"/>
  <c r="G401"/>
  <c r="J404" s="1"/>
  <c r="F399"/>
  <c r="E399"/>
  <c r="D399"/>
  <c r="C399"/>
  <c r="B399"/>
  <c r="G398"/>
  <c r="G397"/>
  <c r="G396"/>
  <c r="E394"/>
  <c r="D394"/>
  <c r="C394"/>
  <c r="B394"/>
  <c r="G393"/>
  <c r="G392"/>
  <c r="G391"/>
  <c r="G390"/>
  <c r="G389"/>
  <c r="J393" s="1"/>
  <c r="E387"/>
  <c r="D387"/>
  <c r="C387"/>
  <c r="B387"/>
  <c r="G386"/>
  <c r="J385"/>
  <c r="G385"/>
  <c r="G384"/>
  <c r="G375"/>
  <c r="J375" s="1"/>
  <c r="F374"/>
  <c r="E374"/>
  <c r="D374"/>
  <c r="C374"/>
  <c r="B374"/>
  <c r="G373"/>
  <c r="G372"/>
  <c r="G371"/>
  <c r="G370"/>
  <c r="L373" s="1"/>
  <c r="F368"/>
  <c r="E368"/>
  <c r="D368"/>
  <c r="C368"/>
  <c r="B368"/>
  <c r="H367"/>
  <c r="G367"/>
  <c r="J366"/>
  <c r="G366"/>
  <c r="I365"/>
  <c r="H365"/>
  <c r="G365"/>
  <c r="K367" s="1"/>
  <c r="E363"/>
  <c r="D363"/>
  <c r="C363"/>
  <c r="B363"/>
  <c r="G362"/>
  <c r="G361"/>
  <c r="G360"/>
  <c r="G359"/>
  <c r="G358"/>
  <c r="E356"/>
  <c r="D356"/>
  <c r="C356"/>
  <c r="B356"/>
  <c r="G355"/>
  <c r="G354"/>
  <c r="G353"/>
  <c r="J355" s="1"/>
  <c r="G344"/>
  <c r="J344" s="1"/>
  <c r="F343"/>
  <c r="E343"/>
  <c r="D343"/>
  <c r="C343"/>
  <c r="B343"/>
  <c r="H342"/>
  <c r="G342"/>
  <c r="G341"/>
  <c r="K340"/>
  <c r="G340"/>
  <c r="G339"/>
  <c r="J341" s="1"/>
  <c r="F337"/>
  <c r="E337"/>
  <c r="D337"/>
  <c r="C337"/>
  <c r="B337"/>
  <c r="G336"/>
  <c r="G335"/>
  <c r="G334"/>
  <c r="J335" s="1"/>
  <c r="E332"/>
  <c r="D332"/>
  <c r="C332"/>
  <c r="B332"/>
  <c r="G331"/>
  <c r="G330"/>
  <c r="G329"/>
  <c r="G328"/>
  <c r="G327"/>
  <c r="L330" s="1"/>
  <c r="E325"/>
  <c r="D325"/>
  <c r="C325"/>
  <c r="B325"/>
  <c r="G324"/>
  <c r="G323"/>
  <c r="I322"/>
  <c r="G322"/>
  <c r="G313"/>
  <c r="F312"/>
  <c r="E312"/>
  <c r="D312"/>
  <c r="C312"/>
  <c r="B312"/>
  <c r="L311"/>
  <c r="G311"/>
  <c r="G310"/>
  <c r="L309"/>
  <c r="G309"/>
  <c r="G308"/>
  <c r="H308" s="1"/>
  <c r="F306"/>
  <c r="E306"/>
  <c r="D306"/>
  <c r="C306"/>
  <c r="B306"/>
  <c r="G305"/>
  <c r="G304"/>
  <c r="G303"/>
  <c r="E301"/>
  <c r="D301"/>
  <c r="C301"/>
  <c r="B301"/>
  <c r="G300"/>
  <c r="G299"/>
  <c r="G298"/>
  <c r="G297"/>
  <c r="G296"/>
  <c r="J297" s="1"/>
  <c r="E294"/>
  <c r="D294"/>
  <c r="C294"/>
  <c r="B294"/>
  <c r="G293"/>
  <c r="G292"/>
  <c r="G291"/>
  <c r="K293" s="1"/>
  <c r="G282"/>
  <c r="L282" s="1"/>
  <c r="F281"/>
  <c r="E281"/>
  <c r="D281"/>
  <c r="C281"/>
  <c r="B281"/>
  <c r="G280"/>
  <c r="G279"/>
  <c r="G278"/>
  <c r="G277"/>
  <c r="F275"/>
  <c r="E275"/>
  <c r="D275"/>
  <c r="C275"/>
  <c r="B275"/>
  <c r="G274"/>
  <c r="H273"/>
  <c r="G273"/>
  <c r="G272"/>
  <c r="I274" s="1"/>
  <c r="E270"/>
  <c r="D270"/>
  <c r="C270"/>
  <c r="B270"/>
  <c r="G269"/>
  <c r="G268"/>
  <c r="G267"/>
  <c r="G266"/>
  <c r="G265"/>
  <c r="J269" s="1"/>
  <c r="E263"/>
  <c r="D263"/>
  <c r="C263"/>
  <c r="B263"/>
  <c r="G262"/>
  <c r="G261"/>
  <c r="G260"/>
  <c r="K262" s="1"/>
  <c r="G251"/>
  <c r="J251" s="1"/>
  <c r="F250"/>
  <c r="E250"/>
  <c r="D250"/>
  <c r="C250"/>
  <c r="B250"/>
  <c r="G249"/>
  <c r="G248"/>
  <c r="G247"/>
  <c r="G246"/>
  <c r="L249" s="1"/>
  <c r="F244"/>
  <c r="E244"/>
  <c r="D244"/>
  <c r="C244"/>
  <c r="B244"/>
  <c r="G243"/>
  <c r="K242"/>
  <c r="G242"/>
  <c r="G241"/>
  <c r="I243" s="1"/>
  <c r="E239"/>
  <c r="D239"/>
  <c r="C239"/>
  <c r="B239"/>
  <c r="I238"/>
  <c r="G238"/>
  <c r="H237"/>
  <c r="G237"/>
  <c r="G236"/>
  <c r="K235"/>
  <c r="G235"/>
  <c r="G234"/>
  <c r="L238" s="1"/>
  <c r="E232"/>
  <c r="D232"/>
  <c r="C232"/>
  <c r="B232"/>
  <c r="G231"/>
  <c r="G230"/>
  <c r="G229"/>
  <c r="J231" s="1"/>
  <c r="G220"/>
  <c r="L220" s="1"/>
  <c r="F219"/>
  <c r="E219"/>
  <c r="D219"/>
  <c r="C219"/>
  <c r="B219"/>
  <c r="G218"/>
  <c r="G217"/>
  <c r="G216"/>
  <c r="G215"/>
  <c r="F213"/>
  <c r="E213"/>
  <c r="D213"/>
  <c r="C213"/>
  <c r="B213"/>
  <c r="G212"/>
  <c r="G211"/>
  <c r="L210"/>
  <c r="G210"/>
  <c r="K212" s="1"/>
  <c r="E208"/>
  <c r="D208"/>
  <c r="C208"/>
  <c r="B208"/>
  <c r="G207"/>
  <c r="G206"/>
  <c r="G205"/>
  <c r="G204"/>
  <c r="G203"/>
  <c r="K207" s="1"/>
  <c r="E201"/>
  <c r="D201"/>
  <c r="C201"/>
  <c r="B201"/>
  <c r="J200"/>
  <c r="G200"/>
  <c r="G199"/>
  <c r="G198"/>
  <c r="L200" s="1"/>
  <c r="G189"/>
  <c r="K189" s="1"/>
  <c r="F188"/>
  <c r="E188"/>
  <c r="D188"/>
  <c r="C188"/>
  <c r="B188"/>
  <c r="G187"/>
  <c r="G186"/>
  <c r="G185"/>
  <c r="G184"/>
  <c r="I187" s="1"/>
  <c r="F182"/>
  <c r="E182"/>
  <c r="D182"/>
  <c r="C182"/>
  <c r="B182"/>
  <c r="G181"/>
  <c r="G180"/>
  <c r="G179"/>
  <c r="E177"/>
  <c r="D177"/>
  <c r="C177"/>
  <c r="B177"/>
  <c r="G176"/>
  <c r="G175"/>
  <c r="G174"/>
  <c r="G173"/>
  <c r="G172"/>
  <c r="K176" s="1"/>
  <c r="E170"/>
  <c r="D170"/>
  <c r="C170"/>
  <c r="B170"/>
  <c r="G169"/>
  <c r="G168"/>
  <c r="H167"/>
  <c r="G167"/>
  <c r="G158"/>
  <c r="K158" s="1"/>
  <c r="F157"/>
  <c r="E157"/>
  <c r="D157"/>
  <c r="C157"/>
  <c r="B157"/>
  <c r="G156"/>
  <c r="G155"/>
  <c r="G154"/>
  <c r="G153"/>
  <c r="I156" s="1"/>
  <c r="F151"/>
  <c r="E151"/>
  <c r="D151"/>
  <c r="C151"/>
  <c r="B151"/>
  <c r="G150"/>
  <c r="G149"/>
  <c r="G148"/>
  <c r="L150" s="1"/>
  <c r="E146"/>
  <c r="D146"/>
  <c r="C146"/>
  <c r="B146"/>
  <c r="G145"/>
  <c r="G144"/>
  <c r="G143"/>
  <c r="G142"/>
  <c r="G141"/>
  <c r="J145" s="1"/>
  <c r="E139"/>
  <c r="D139"/>
  <c r="C139"/>
  <c r="B139"/>
  <c r="G138"/>
  <c r="G137"/>
  <c r="G136"/>
  <c r="K138" s="1"/>
  <c r="G127"/>
  <c r="J127" s="1"/>
  <c r="F126"/>
  <c r="E126"/>
  <c r="D126"/>
  <c r="C126"/>
  <c r="B126"/>
  <c r="G125"/>
  <c r="G124"/>
  <c r="G123"/>
  <c r="G122"/>
  <c r="L125" s="1"/>
  <c r="F120"/>
  <c r="E120"/>
  <c r="D120"/>
  <c r="C120"/>
  <c r="B120"/>
  <c r="G119"/>
  <c r="G118"/>
  <c r="G117"/>
  <c r="K119" s="1"/>
  <c r="E115"/>
  <c r="D115"/>
  <c r="C115"/>
  <c r="B115"/>
  <c r="G114"/>
  <c r="G113"/>
  <c r="G112"/>
  <c r="G111"/>
  <c r="G110"/>
  <c r="L114" s="1"/>
  <c r="E108"/>
  <c r="D108"/>
  <c r="C108"/>
  <c r="B108"/>
  <c r="G107"/>
  <c r="G106"/>
  <c r="G105"/>
  <c r="J107" s="1"/>
  <c r="J96"/>
  <c r="I96"/>
  <c r="G96"/>
  <c r="L96" s="1"/>
  <c r="F95"/>
  <c r="E95"/>
  <c r="D95"/>
  <c r="C95"/>
  <c r="B95"/>
  <c r="G94"/>
  <c r="G93"/>
  <c r="G92"/>
  <c r="G91"/>
  <c r="K92" s="1"/>
  <c r="F89"/>
  <c r="E89"/>
  <c r="D89"/>
  <c r="C89"/>
  <c r="B89"/>
  <c r="G88"/>
  <c r="G87"/>
  <c r="G86"/>
  <c r="E84"/>
  <c r="D84"/>
  <c r="C84"/>
  <c r="B84"/>
  <c r="G83"/>
  <c r="G82"/>
  <c r="G81"/>
  <c r="G80"/>
  <c r="G79"/>
  <c r="K83" s="1"/>
  <c r="E77"/>
  <c r="D77"/>
  <c r="C77"/>
  <c r="B77"/>
  <c r="G76"/>
  <c r="G75"/>
  <c r="J74"/>
  <c r="G74"/>
  <c r="L76" s="1"/>
  <c r="H65"/>
  <c r="G65"/>
  <c r="F64"/>
  <c r="E64"/>
  <c r="D64"/>
  <c r="C64"/>
  <c r="B64"/>
  <c r="G63"/>
  <c r="G62"/>
  <c r="G61"/>
  <c r="G60"/>
  <c r="F58"/>
  <c r="E58"/>
  <c r="D58"/>
  <c r="C58"/>
  <c r="B58"/>
  <c r="G57"/>
  <c r="G56"/>
  <c r="G55"/>
  <c r="E53"/>
  <c r="D53"/>
  <c r="C53"/>
  <c r="B53"/>
  <c r="G52"/>
  <c r="G51"/>
  <c r="G50"/>
  <c r="G49"/>
  <c r="G48"/>
  <c r="K52" s="1"/>
  <c r="E46"/>
  <c r="D46"/>
  <c r="C46"/>
  <c r="B46"/>
  <c r="G45"/>
  <c r="G44"/>
  <c r="G43"/>
  <c r="G34"/>
  <c r="K34" s="1"/>
  <c r="F33"/>
  <c r="E33"/>
  <c r="D33"/>
  <c r="C33"/>
  <c r="B33"/>
  <c r="G32"/>
  <c r="G31"/>
  <c r="G30"/>
  <c r="G29"/>
  <c r="I32" s="1"/>
  <c r="F27"/>
  <c r="E27"/>
  <c r="D27"/>
  <c r="C27"/>
  <c r="B27"/>
  <c r="G26"/>
  <c r="G25"/>
  <c r="G24"/>
  <c r="L26" s="1"/>
  <c r="E22"/>
  <c r="D22"/>
  <c r="C22"/>
  <c r="B22"/>
  <c r="G21"/>
  <c r="G20"/>
  <c r="G19"/>
  <c r="G18"/>
  <c r="G17"/>
  <c r="J21" s="1"/>
  <c r="E15"/>
  <c r="D15"/>
  <c r="C15"/>
  <c r="B15"/>
  <c r="G14"/>
  <c r="G13"/>
  <c r="G12"/>
  <c r="K14" s="1"/>
  <c r="L398" l="1"/>
  <c r="J396"/>
  <c r="K672"/>
  <c r="L670"/>
  <c r="L668"/>
  <c r="H672"/>
  <c r="H670"/>
  <c r="H668"/>
  <c r="J823"/>
  <c r="L824"/>
  <c r="G399"/>
  <c r="K826"/>
  <c r="I396"/>
  <c r="K654"/>
  <c r="L654"/>
  <c r="H708"/>
  <c r="L706"/>
  <c r="K995"/>
  <c r="I995"/>
  <c r="L995"/>
  <c r="J1018"/>
  <c r="I1016"/>
  <c r="I63"/>
  <c r="J61"/>
  <c r="K63"/>
  <c r="K218"/>
  <c r="K216"/>
  <c r="L553"/>
  <c r="L552"/>
  <c r="G611"/>
  <c r="I654"/>
  <c r="H676"/>
  <c r="J677"/>
  <c r="I677"/>
  <c r="H1086"/>
  <c r="J1083"/>
  <c r="L1086"/>
  <c r="K1204"/>
  <c r="L1202"/>
  <c r="J1594"/>
  <c r="L1593"/>
  <c r="L1664"/>
  <c r="K1663"/>
  <c r="I1662"/>
  <c r="I1660"/>
  <c r="I1664"/>
  <c r="H1660"/>
  <c r="K45"/>
  <c r="I45"/>
  <c r="H43"/>
  <c r="I311"/>
  <c r="H310"/>
  <c r="J308"/>
  <c r="K88"/>
  <c r="L86"/>
  <c r="H88"/>
  <c r="H86"/>
  <c r="L94"/>
  <c r="J44"/>
  <c r="K65"/>
  <c r="I65"/>
  <c r="K169"/>
  <c r="J168"/>
  <c r="I169"/>
  <c r="L189"/>
  <c r="H279"/>
  <c r="J278"/>
  <c r="J311"/>
  <c r="J330"/>
  <c r="L397"/>
  <c r="K406"/>
  <c r="L406"/>
  <c r="H406"/>
  <c r="J551"/>
  <c r="I675"/>
  <c r="K778"/>
  <c r="L820"/>
  <c r="H818"/>
  <c r="H838"/>
  <c r="H836"/>
  <c r="L838"/>
  <c r="I837"/>
  <c r="I835"/>
  <c r="J837"/>
  <c r="K838"/>
  <c r="L951"/>
  <c r="J947"/>
  <c r="L950"/>
  <c r="I1117"/>
  <c r="K1117"/>
  <c r="I1114"/>
  <c r="L1114"/>
  <c r="H1413"/>
  <c r="L1414"/>
  <c r="K1538"/>
  <c r="H1536"/>
  <c r="L1540"/>
  <c r="K1536"/>
  <c r="J1537"/>
  <c r="L1545"/>
  <c r="I1543"/>
  <c r="J1545"/>
  <c r="J1543"/>
  <c r="K1615"/>
  <c r="I1615"/>
  <c r="H1615"/>
  <c r="K1793"/>
  <c r="H1793"/>
  <c r="L1791"/>
  <c r="H1791"/>
  <c r="K925"/>
  <c r="I923"/>
  <c r="K1781"/>
  <c r="I1780"/>
  <c r="L1227"/>
  <c r="I1533"/>
  <c r="J1692"/>
  <c r="K1812"/>
  <c r="L119"/>
  <c r="G554"/>
  <c r="L558"/>
  <c r="K855"/>
  <c r="H1009"/>
  <c r="H1011"/>
  <c r="H1013"/>
  <c r="I1043"/>
  <c r="H1047"/>
  <c r="L1102"/>
  <c r="I1226"/>
  <c r="I1238"/>
  <c r="J1301"/>
  <c r="L1469"/>
  <c r="I1531"/>
  <c r="J1533"/>
  <c r="H1611"/>
  <c r="H1646"/>
  <c r="H1691"/>
  <c r="K1692"/>
  <c r="K1704"/>
  <c r="H1718"/>
  <c r="J1719"/>
  <c r="J1810"/>
  <c r="G1825"/>
  <c r="K1048"/>
  <c r="L1229"/>
  <c r="J51"/>
  <c r="J76"/>
  <c r="L117"/>
  <c r="G201"/>
  <c r="L212"/>
  <c r="J272"/>
  <c r="I339"/>
  <c r="H366"/>
  <c r="J367"/>
  <c r="K446"/>
  <c r="H517"/>
  <c r="I541"/>
  <c r="L556"/>
  <c r="J606"/>
  <c r="H609"/>
  <c r="J665"/>
  <c r="J1006"/>
  <c r="L1009"/>
  <c r="L1011"/>
  <c r="I1047"/>
  <c r="I1049"/>
  <c r="L1072"/>
  <c r="H1074"/>
  <c r="J1226"/>
  <c r="J1257"/>
  <c r="H1259"/>
  <c r="I1300"/>
  <c r="H1429"/>
  <c r="I1446"/>
  <c r="H1477"/>
  <c r="I1646"/>
  <c r="I1691"/>
  <c r="H1695"/>
  <c r="H1703"/>
  <c r="H1717"/>
  <c r="J1718"/>
  <c r="L1729"/>
  <c r="K1734"/>
  <c r="L1736"/>
  <c r="K1756"/>
  <c r="J1832"/>
  <c r="J292"/>
  <c r="L324"/>
  <c r="K323"/>
  <c r="J324"/>
  <c r="H359"/>
  <c r="J358"/>
  <c r="K416"/>
  <c r="L415"/>
  <c r="K454"/>
  <c r="I463"/>
  <c r="G529"/>
  <c r="H558"/>
  <c r="G560"/>
  <c r="I900"/>
  <c r="G901"/>
  <c r="L899"/>
  <c r="L897"/>
  <c r="H899"/>
  <c r="H897"/>
  <c r="J900"/>
  <c r="L962"/>
  <c r="J959"/>
  <c r="H962"/>
  <c r="L960"/>
  <c r="I959"/>
  <c r="J961"/>
  <c r="K1037"/>
  <c r="I1035"/>
  <c r="K1036"/>
  <c r="H1035"/>
  <c r="J1036"/>
  <c r="L1037"/>
  <c r="K1150"/>
  <c r="L1150"/>
  <c r="H1150"/>
  <c r="K1223"/>
  <c r="L1223"/>
  <c r="L1221"/>
  <c r="I1271"/>
  <c r="L1269"/>
  <c r="J1272"/>
  <c r="H1269"/>
  <c r="L1270"/>
  <c r="H1272"/>
  <c r="I1675"/>
  <c r="K1675"/>
  <c r="J1674"/>
  <c r="J1675"/>
  <c r="I1672"/>
  <c r="H1673"/>
  <c r="L1674"/>
  <c r="H1672"/>
  <c r="J459"/>
  <c r="L458"/>
  <c r="L460"/>
  <c r="K458"/>
  <c r="J652"/>
  <c r="L651"/>
  <c r="H651"/>
  <c r="I649"/>
  <c r="K804"/>
  <c r="L805"/>
  <c r="H807"/>
  <c r="H881"/>
  <c r="J882"/>
  <c r="I882"/>
  <c r="K1359"/>
  <c r="L1358"/>
  <c r="I1357"/>
  <c r="L1359"/>
  <c r="H1358"/>
  <c r="H1357"/>
  <c r="J1357"/>
  <c r="L1830"/>
  <c r="K1830"/>
  <c r="J1828"/>
  <c r="I1829"/>
  <c r="J1827"/>
  <c r="J175"/>
  <c r="H291"/>
  <c r="L292"/>
  <c r="H48"/>
  <c r="H50"/>
  <c r="K75"/>
  <c r="G95"/>
  <c r="K118"/>
  <c r="H172"/>
  <c r="H174"/>
  <c r="H189"/>
  <c r="I198"/>
  <c r="L199"/>
  <c r="I220"/>
  <c r="L237"/>
  <c r="I241"/>
  <c r="I244" s="1"/>
  <c r="H260"/>
  <c r="J291"/>
  <c r="K331"/>
  <c r="H331"/>
  <c r="L328"/>
  <c r="I327"/>
  <c r="J329"/>
  <c r="J328"/>
  <c r="J332" s="1"/>
  <c r="H327"/>
  <c r="H329"/>
  <c r="I404"/>
  <c r="L403"/>
  <c r="L401"/>
  <c r="H403"/>
  <c r="L437"/>
  <c r="J437"/>
  <c r="K486"/>
  <c r="H486"/>
  <c r="I484"/>
  <c r="L482"/>
  <c r="H482"/>
  <c r="K491"/>
  <c r="L491"/>
  <c r="L489"/>
  <c r="H491"/>
  <c r="H489"/>
  <c r="H497"/>
  <c r="J494"/>
  <c r="K561"/>
  <c r="L561"/>
  <c r="H832"/>
  <c r="L894"/>
  <c r="J894"/>
  <c r="J892"/>
  <c r="L893"/>
  <c r="I982"/>
  <c r="K981"/>
  <c r="H980"/>
  <c r="K1161"/>
  <c r="L1161"/>
  <c r="L1159"/>
  <c r="I1159"/>
  <c r="L1243"/>
  <c r="J1243"/>
  <c r="K1633"/>
  <c r="H1633"/>
  <c r="L1629"/>
  <c r="H1819"/>
  <c r="I1817"/>
  <c r="K1818"/>
  <c r="H1817"/>
  <c r="I1815"/>
  <c r="L1819"/>
  <c r="J1818"/>
  <c r="H1815"/>
  <c r="I1819"/>
  <c r="J1816"/>
  <c r="J293"/>
  <c r="K455"/>
  <c r="H455"/>
  <c r="I453"/>
  <c r="L451"/>
  <c r="H451"/>
  <c r="K466"/>
  <c r="J465"/>
  <c r="L466"/>
  <c r="J463"/>
  <c r="L499"/>
  <c r="J499"/>
  <c r="H12"/>
  <c r="G77"/>
  <c r="H136"/>
  <c r="H184"/>
  <c r="I186"/>
  <c r="K199"/>
  <c r="L262"/>
  <c r="L48"/>
  <c r="H60"/>
  <c r="I62"/>
  <c r="I74"/>
  <c r="L75"/>
  <c r="G84"/>
  <c r="I91"/>
  <c r="J93"/>
  <c r="I117"/>
  <c r="L172"/>
  <c r="L174"/>
  <c r="H176"/>
  <c r="J185"/>
  <c r="K187"/>
  <c r="I189"/>
  <c r="J198"/>
  <c r="H210"/>
  <c r="H212"/>
  <c r="I215"/>
  <c r="I234"/>
  <c r="J236"/>
  <c r="L277"/>
  <c r="G294"/>
  <c r="H293"/>
  <c r="J309"/>
  <c r="J310"/>
  <c r="J327"/>
  <c r="J331"/>
  <c r="H401"/>
  <c r="L429"/>
  <c r="L428"/>
  <c r="L455"/>
  <c r="K464"/>
  <c r="H466"/>
  <c r="K485"/>
  <c r="H621"/>
  <c r="J618"/>
  <c r="K650"/>
  <c r="H731"/>
  <c r="I730"/>
  <c r="L764"/>
  <c r="K765"/>
  <c r="J763"/>
  <c r="K820"/>
  <c r="L818"/>
  <c r="J819"/>
  <c r="K818"/>
  <c r="H830"/>
  <c r="K871"/>
  <c r="I871"/>
  <c r="H871"/>
  <c r="H885"/>
  <c r="J888"/>
  <c r="I892"/>
  <c r="K902"/>
  <c r="L902"/>
  <c r="G952"/>
  <c r="K960"/>
  <c r="H978"/>
  <c r="I980"/>
  <c r="I993"/>
  <c r="K991"/>
  <c r="H990"/>
  <c r="L992"/>
  <c r="J991"/>
  <c r="K993"/>
  <c r="I990"/>
  <c r="I1148"/>
  <c r="J1148"/>
  <c r="L1145"/>
  <c r="H1145"/>
  <c r="L1328"/>
  <c r="J1328"/>
  <c r="J1326"/>
  <c r="K1327"/>
  <c r="I1326"/>
  <c r="J1359"/>
  <c r="L1673"/>
  <c r="L342"/>
  <c r="J365"/>
  <c r="J368" s="1"/>
  <c r="L366"/>
  <c r="L367"/>
  <c r="J398"/>
  <c r="H434"/>
  <c r="L517"/>
  <c r="L607"/>
  <c r="H639"/>
  <c r="H641"/>
  <c r="K664"/>
  <c r="J744"/>
  <c r="J827"/>
  <c r="I856"/>
  <c r="J924"/>
  <c r="L925"/>
  <c r="K948"/>
  <c r="I951"/>
  <c r="J1022"/>
  <c r="H1021"/>
  <c r="L1135"/>
  <c r="H1137"/>
  <c r="K1135"/>
  <c r="H1133"/>
  <c r="I1347"/>
  <c r="L1345"/>
  <c r="H1345"/>
  <c r="L1385"/>
  <c r="H1384"/>
  <c r="J1381"/>
  <c r="I1427"/>
  <c r="K1427"/>
  <c r="J1424"/>
  <c r="J1425"/>
  <c r="I1424"/>
  <c r="H1426"/>
  <c r="L1553"/>
  <c r="K1553"/>
  <c r="I1606"/>
  <c r="K1607"/>
  <c r="H1607"/>
  <c r="K1677"/>
  <c r="J1677"/>
  <c r="G1758"/>
  <c r="G368"/>
  <c r="K397"/>
  <c r="G405"/>
  <c r="J514"/>
  <c r="K516"/>
  <c r="J547"/>
  <c r="I610"/>
  <c r="L637"/>
  <c r="G653"/>
  <c r="H654"/>
  <c r="I663"/>
  <c r="L664"/>
  <c r="J671"/>
  <c r="G678"/>
  <c r="I706"/>
  <c r="H725"/>
  <c r="I794"/>
  <c r="H854"/>
  <c r="J855"/>
  <c r="L856"/>
  <c r="H858"/>
  <c r="K869"/>
  <c r="G895"/>
  <c r="H923"/>
  <c r="K924"/>
  <c r="I947"/>
  <c r="L948"/>
  <c r="H950"/>
  <c r="K1235"/>
  <c r="L1235"/>
  <c r="L1233"/>
  <c r="J1354"/>
  <c r="H1351"/>
  <c r="H1365"/>
  <c r="K1416"/>
  <c r="I1416"/>
  <c r="J1415"/>
  <c r="J1412"/>
  <c r="J1417" s="1"/>
  <c r="H1416"/>
  <c r="L1413"/>
  <c r="I1412"/>
  <c r="K1415"/>
  <c r="I1509"/>
  <c r="J1508"/>
  <c r="L1509"/>
  <c r="J1505"/>
  <c r="K1512"/>
  <c r="L1513"/>
  <c r="G1546"/>
  <c r="K1564"/>
  <c r="L1562"/>
  <c r="K1563"/>
  <c r="I1562"/>
  <c r="H1605"/>
  <c r="J1240"/>
  <c r="L1241"/>
  <c r="J1238"/>
  <c r="L1239"/>
  <c r="K1274"/>
  <c r="I1274"/>
  <c r="L1297"/>
  <c r="J1295"/>
  <c r="K1333"/>
  <c r="I1332"/>
  <c r="I1334"/>
  <c r="L1346"/>
  <c r="L1382"/>
  <c r="I1385"/>
  <c r="H1412"/>
  <c r="J1414"/>
  <c r="H1425"/>
  <c r="K1508"/>
  <c r="G1515"/>
  <c r="H1562"/>
  <c r="L1564"/>
  <c r="I1600"/>
  <c r="J1602"/>
  <c r="L1612"/>
  <c r="L1611"/>
  <c r="J1610"/>
  <c r="J1612"/>
  <c r="J1611"/>
  <c r="I1610"/>
  <c r="I1644"/>
  <c r="H1643"/>
  <c r="J1641"/>
  <c r="J1812"/>
  <c r="K1005"/>
  <c r="G1076"/>
  <c r="K1084"/>
  <c r="I1116"/>
  <c r="G1131"/>
  <c r="J1169"/>
  <c r="K1203"/>
  <c r="J1228"/>
  <c r="H1302"/>
  <c r="L1315"/>
  <c r="H1445"/>
  <c r="L1536"/>
  <c r="K1544"/>
  <c r="J1615"/>
  <c r="H1661"/>
  <c r="H1663"/>
  <c r="J1664"/>
  <c r="L1691"/>
  <c r="K1694"/>
  <c r="I1705"/>
  <c r="L1708"/>
  <c r="J1717"/>
  <c r="L1718"/>
  <c r="J1755"/>
  <c r="H1799"/>
  <c r="H1832"/>
  <c r="H995"/>
  <c r="I1004"/>
  <c r="L1005"/>
  <c r="J1012"/>
  <c r="I1018"/>
  <c r="J1048"/>
  <c r="L1049"/>
  <c r="K1072"/>
  <c r="I1075"/>
  <c r="I1083"/>
  <c r="L1084"/>
  <c r="H1114"/>
  <c r="J1115"/>
  <c r="L1116"/>
  <c r="K1169"/>
  <c r="I1169"/>
  <c r="I1202"/>
  <c r="K1227"/>
  <c r="G1231"/>
  <c r="I1230"/>
  <c r="J1261"/>
  <c r="G1298"/>
  <c r="H1301"/>
  <c r="L1302"/>
  <c r="G1329"/>
  <c r="G1484"/>
  <c r="L1538"/>
  <c r="H1540"/>
  <c r="I1693"/>
  <c r="J1704"/>
  <c r="L1705"/>
  <c r="L1725"/>
  <c r="K1755"/>
  <c r="I1832"/>
  <c r="G208"/>
  <c r="H205"/>
  <c r="J206"/>
  <c r="I207"/>
  <c r="K313"/>
  <c r="J313"/>
  <c r="H313"/>
  <c r="I590"/>
  <c r="K587"/>
  <c r="K589"/>
  <c r="K615"/>
  <c r="H615"/>
  <c r="L613"/>
  <c r="H613"/>
  <c r="J614"/>
  <c r="I26"/>
  <c r="J30"/>
  <c r="J82"/>
  <c r="I112"/>
  <c r="H149"/>
  <c r="J154"/>
  <c r="L12"/>
  <c r="H14"/>
  <c r="I24"/>
  <c r="K25"/>
  <c r="J26"/>
  <c r="H29"/>
  <c r="J32"/>
  <c r="H34"/>
  <c r="I43"/>
  <c r="K44"/>
  <c r="L45"/>
  <c r="L50"/>
  <c r="H52"/>
  <c r="I60"/>
  <c r="K61"/>
  <c r="L62"/>
  <c r="L65"/>
  <c r="H79"/>
  <c r="J80"/>
  <c r="I81"/>
  <c r="K82"/>
  <c r="L83"/>
  <c r="L88"/>
  <c r="J91"/>
  <c r="L92"/>
  <c r="I110"/>
  <c r="K111"/>
  <c r="J112"/>
  <c r="L113"/>
  <c r="H119"/>
  <c r="L136"/>
  <c r="H138"/>
  <c r="I148"/>
  <c r="K149"/>
  <c r="J150"/>
  <c r="H153"/>
  <c r="J156"/>
  <c r="H158"/>
  <c r="I167"/>
  <c r="K168"/>
  <c r="L169"/>
  <c r="I184"/>
  <c r="K185"/>
  <c r="L186"/>
  <c r="H203"/>
  <c r="J204"/>
  <c r="I205"/>
  <c r="K206"/>
  <c r="L207"/>
  <c r="J215"/>
  <c r="L216"/>
  <c r="L241"/>
  <c r="K300"/>
  <c r="H300"/>
  <c r="L298"/>
  <c r="J299"/>
  <c r="H296"/>
  <c r="L300"/>
  <c r="G312"/>
  <c r="I313"/>
  <c r="G325"/>
  <c r="G332"/>
  <c r="K336"/>
  <c r="L336"/>
  <c r="H334"/>
  <c r="I360"/>
  <c r="J362"/>
  <c r="K386"/>
  <c r="H386"/>
  <c r="L384"/>
  <c r="H384"/>
  <c r="L386"/>
  <c r="H25"/>
  <c r="H81"/>
  <c r="I83"/>
  <c r="H111"/>
  <c r="K113"/>
  <c r="J114"/>
  <c r="I150"/>
  <c r="L14"/>
  <c r="J24"/>
  <c r="L25"/>
  <c r="L29"/>
  <c r="H31"/>
  <c r="L34"/>
  <c r="L43"/>
  <c r="J49"/>
  <c r="L52"/>
  <c r="L60"/>
  <c r="H75"/>
  <c r="I76"/>
  <c r="I79"/>
  <c r="K80"/>
  <c r="L81"/>
  <c r="J87"/>
  <c r="H94"/>
  <c r="J110"/>
  <c r="L111"/>
  <c r="H117"/>
  <c r="J118"/>
  <c r="I119"/>
  <c r="L138"/>
  <c r="J148"/>
  <c r="L149"/>
  <c r="L153"/>
  <c r="H155"/>
  <c r="L158"/>
  <c r="L167"/>
  <c r="J173"/>
  <c r="L176"/>
  <c r="L184"/>
  <c r="H199"/>
  <c r="I200"/>
  <c r="I203"/>
  <c r="K204"/>
  <c r="L205"/>
  <c r="J211"/>
  <c r="G239"/>
  <c r="L274"/>
  <c r="J274"/>
  <c r="K273"/>
  <c r="I272"/>
  <c r="G275"/>
  <c r="L273"/>
  <c r="I280"/>
  <c r="J280"/>
  <c r="H277"/>
  <c r="G281"/>
  <c r="L279"/>
  <c r="K282"/>
  <c r="H282"/>
  <c r="L296"/>
  <c r="H298"/>
  <c r="L313"/>
  <c r="L334"/>
  <c r="H336"/>
  <c r="L344"/>
  <c r="I344"/>
  <c r="K417"/>
  <c r="L417"/>
  <c r="H416"/>
  <c r="I415"/>
  <c r="J417"/>
  <c r="L416"/>
  <c r="L418" s="1"/>
  <c r="H415"/>
  <c r="H418" s="1"/>
  <c r="H417"/>
  <c r="J416"/>
  <c r="J415"/>
  <c r="K510"/>
  <c r="K508"/>
  <c r="I509"/>
  <c r="I576"/>
  <c r="I578"/>
  <c r="K944"/>
  <c r="H944"/>
  <c r="L942"/>
  <c r="H942"/>
  <c r="J943"/>
  <c r="L944"/>
  <c r="J13"/>
  <c r="G27"/>
  <c r="L31"/>
  <c r="G33"/>
  <c r="G46"/>
  <c r="H45"/>
  <c r="G58"/>
  <c r="G64"/>
  <c r="H62"/>
  <c r="J63"/>
  <c r="L79"/>
  <c r="H83"/>
  <c r="H92"/>
  <c r="I93"/>
  <c r="K94"/>
  <c r="G115"/>
  <c r="H113"/>
  <c r="I114"/>
  <c r="J137"/>
  <c r="G151"/>
  <c r="L155"/>
  <c r="G157"/>
  <c r="G170"/>
  <c r="H169"/>
  <c r="G182"/>
  <c r="G188"/>
  <c r="H186"/>
  <c r="J187"/>
  <c r="L203"/>
  <c r="H207"/>
  <c r="G219"/>
  <c r="H218"/>
  <c r="L218"/>
  <c r="J217"/>
  <c r="H216"/>
  <c r="I217"/>
  <c r="K243"/>
  <c r="J243"/>
  <c r="L242"/>
  <c r="H241"/>
  <c r="H243"/>
  <c r="J242"/>
  <c r="J241"/>
  <c r="H242"/>
  <c r="L243"/>
  <c r="L362"/>
  <c r="L361"/>
  <c r="J360"/>
  <c r="K359"/>
  <c r="I358"/>
  <c r="I362"/>
  <c r="H361"/>
  <c r="L359"/>
  <c r="K361"/>
  <c r="L468"/>
  <c r="J468"/>
  <c r="I468"/>
  <c r="I528"/>
  <c r="L527"/>
  <c r="K526"/>
  <c r="K528"/>
  <c r="I527"/>
  <c r="I525"/>
  <c r="J528"/>
  <c r="J526"/>
  <c r="H525"/>
  <c r="H527"/>
  <c r="L525"/>
  <c r="L615"/>
  <c r="I683"/>
  <c r="H682"/>
  <c r="L680"/>
  <c r="G684"/>
  <c r="L682"/>
  <c r="H680"/>
  <c r="J681"/>
  <c r="J683"/>
  <c r="J220"/>
  <c r="H235"/>
  <c r="I236"/>
  <c r="K237"/>
  <c r="J238"/>
  <c r="J261"/>
  <c r="L291"/>
  <c r="K292"/>
  <c r="I293"/>
  <c r="G306"/>
  <c r="L308"/>
  <c r="K309"/>
  <c r="I310"/>
  <c r="H311"/>
  <c r="H323"/>
  <c r="I324"/>
  <c r="H328"/>
  <c r="L329"/>
  <c r="K330"/>
  <c r="I331"/>
  <c r="G343"/>
  <c r="H340"/>
  <c r="I341"/>
  <c r="K342"/>
  <c r="G363"/>
  <c r="I427"/>
  <c r="K428"/>
  <c r="J429"/>
  <c r="H432"/>
  <c r="J435"/>
  <c r="I437"/>
  <c r="G456"/>
  <c r="H453"/>
  <c r="J454"/>
  <c r="I455"/>
  <c r="G487"/>
  <c r="H484"/>
  <c r="J485"/>
  <c r="I486"/>
  <c r="I494"/>
  <c r="K495"/>
  <c r="J496"/>
  <c r="L497"/>
  <c r="H515"/>
  <c r="J516"/>
  <c r="I517"/>
  <c r="K520"/>
  <c r="K530"/>
  <c r="L530"/>
  <c r="I530"/>
  <c r="H544"/>
  <c r="K603"/>
  <c r="H603"/>
  <c r="L601"/>
  <c r="H601"/>
  <c r="L603"/>
  <c r="K644"/>
  <c r="I747"/>
  <c r="J747"/>
  <c r="K801"/>
  <c r="I801"/>
  <c r="J800"/>
  <c r="H799"/>
  <c r="H801"/>
  <c r="L799"/>
  <c r="I799"/>
  <c r="L801"/>
  <c r="L827"/>
  <c r="L826"/>
  <c r="J825"/>
  <c r="K824"/>
  <c r="I823"/>
  <c r="I827"/>
  <c r="H824"/>
  <c r="I825"/>
  <c r="L1173"/>
  <c r="L1172"/>
  <c r="J1171"/>
  <c r="J1173"/>
  <c r="K1172"/>
  <c r="I1171"/>
  <c r="G1174"/>
  <c r="H1172"/>
  <c r="K1768"/>
  <c r="K1766"/>
  <c r="K1767"/>
  <c r="J1767"/>
  <c r="L1142"/>
  <c r="L1141"/>
  <c r="J1140"/>
  <c r="J1142"/>
  <c r="H1141"/>
  <c r="I1142"/>
  <c r="I1140"/>
  <c r="J234"/>
  <c r="L235"/>
  <c r="G244"/>
  <c r="L260"/>
  <c r="H262"/>
  <c r="I291"/>
  <c r="H292"/>
  <c r="L293"/>
  <c r="I308"/>
  <c r="H309"/>
  <c r="L310"/>
  <c r="K311"/>
  <c r="J322"/>
  <c r="L323"/>
  <c r="L327"/>
  <c r="K328"/>
  <c r="I329"/>
  <c r="H330"/>
  <c r="L331"/>
  <c r="J339"/>
  <c r="L340"/>
  <c r="L365"/>
  <c r="L368" s="1"/>
  <c r="K366"/>
  <c r="I367"/>
  <c r="H397"/>
  <c r="I398"/>
  <c r="J402"/>
  <c r="G418"/>
  <c r="G430"/>
  <c r="L434"/>
  <c r="G436"/>
  <c r="G449"/>
  <c r="I451"/>
  <c r="K452"/>
  <c r="L453"/>
  <c r="H464"/>
  <c r="I465"/>
  <c r="I482"/>
  <c r="K483"/>
  <c r="L484"/>
  <c r="J490"/>
  <c r="I513"/>
  <c r="K514"/>
  <c r="L515"/>
  <c r="L541"/>
  <c r="G542"/>
  <c r="L540"/>
  <c r="J539"/>
  <c r="K540"/>
  <c r="J602"/>
  <c r="K696"/>
  <c r="L694"/>
  <c r="I694"/>
  <c r="L696"/>
  <c r="K695"/>
  <c r="H694"/>
  <c r="H696"/>
  <c r="L789"/>
  <c r="L787"/>
  <c r="K787"/>
  <c r="K800"/>
  <c r="H826"/>
  <c r="K913"/>
  <c r="L913"/>
  <c r="K912"/>
  <c r="I911"/>
  <c r="I913"/>
  <c r="J912"/>
  <c r="H911"/>
  <c r="L911"/>
  <c r="K1080"/>
  <c r="H1080"/>
  <c r="L1078"/>
  <c r="H1078"/>
  <c r="J1079"/>
  <c r="G1180"/>
  <c r="K1292"/>
  <c r="H1292"/>
  <c r="L1290"/>
  <c r="H1290"/>
  <c r="L1288"/>
  <c r="J1291"/>
  <c r="H1288"/>
  <c r="L1292"/>
  <c r="J1289"/>
  <c r="L1489"/>
  <c r="K1486"/>
  <c r="H1489"/>
  <c r="L1487"/>
  <c r="J1486"/>
  <c r="I1487"/>
  <c r="K1488"/>
  <c r="H368"/>
  <c r="H428"/>
  <c r="I429"/>
  <c r="J433"/>
  <c r="G498"/>
  <c r="H495"/>
  <c r="I496"/>
  <c r="K497"/>
  <c r="K522"/>
  <c r="K548"/>
  <c r="H548"/>
  <c r="L546"/>
  <c r="H546"/>
  <c r="L544"/>
  <c r="L548"/>
  <c r="K572"/>
  <c r="L572"/>
  <c r="K571"/>
  <c r="I570"/>
  <c r="I572"/>
  <c r="J571"/>
  <c r="H570"/>
  <c r="H572"/>
  <c r="K584"/>
  <c r="L584"/>
  <c r="K583"/>
  <c r="I582"/>
  <c r="I584"/>
  <c r="J583"/>
  <c r="H582"/>
  <c r="H584"/>
  <c r="L623"/>
  <c r="I623"/>
  <c r="K646"/>
  <c r="K739"/>
  <c r="H739"/>
  <c r="L737"/>
  <c r="J738"/>
  <c r="L739"/>
  <c r="K1141"/>
  <c r="I1173"/>
  <c r="K1192"/>
  <c r="L1190"/>
  <c r="L1192"/>
  <c r="K1191"/>
  <c r="I1190"/>
  <c r="J1191"/>
  <c r="I1192"/>
  <c r="H1192"/>
  <c r="H1190"/>
  <c r="H552"/>
  <c r="I553"/>
  <c r="J557"/>
  <c r="H607"/>
  <c r="I608"/>
  <c r="K609"/>
  <c r="J610"/>
  <c r="G622"/>
  <c r="K621"/>
  <c r="H619"/>
  <c r="I620"/>
  <c r="L621"/>
  <c r="K641"/>
  <c r="L641"/>
  <c r="K640"/>
  <c r="I639"/>
  <c r="J638"/>
  <c r="H637"/>
  <c r="K638"/>
  <c r="I641"/>
  <c r="K708"/>
  <c r="I708"/>
  <c r="J707"/>
  <c r="H706"/>
  <c r="K707"/>
  <c r="L743"/>
  <c r="H762"/>
  <c r="I764"/>
  <c r="K770"/>
  <c r="L768"/>
  <c r="J769"/>
  <c r="I770"/>
  <c r="H793"/>
  <c r="J794"/>
  <c r="G828"/>
  <c r="K832"/>
  <c r="L832"/>
  <c r="J831"/>
  <c r="G839"/>
  <c r="L836"/>
  <c r="J835"/>
  <c r="K836"/>
  <c r="K863"/>
  <c r="K861"/>
  <c r="G870"/>
  <c r="L882"/>
  <c r="G883"/>
  <c r="L881"/>
  <c r="J880"/>
  <c r="K881"/>
  <c r="K956"/>
  <c r="H956"/>
  <c r="L954"/>
  <c r="H954"/>
  <c r="L956"/>
  <c r="K975"/>
  <c r="K973"/>
  <c r="J979"/>
  <c r="H1017"/>
  <c r="J1024"/>
  <c r="K1119"/>
  <c r="I1119"/>
  <c r="H1119"/>
  <c r="J1136"/>
  <c r="L1133"/>
  <c r="L1137"/>
  <c r="J1134"/>
  <c r="K1133"/>
  <c r="L1257"/>
  <c r="H1260"/>
  <c r="K1354"/>
  <c r="L1351"/>
  <c r="K1350"/>
  <c r="G1355"/>
  <c r="H1353"/>
  <c r="I1351"/>
  <c r="J1350"/>
  <c r="H1350"/>
  <c r="I551"/>
  <c r="K552"/>
  <c r="J553"/>
  <c r="H556"/>
  <c r="J559"/>
  <c r="H561"/>
  <c r="I606"/>
  <c r="K607"/>
  <c r="J608"/>
  <c r="L609"/>
  <c r="I618"/>
  <c r="K619"/>
  <c r="J620"/>
  <c r="I637"/>
  <c r="J640"/>
  <c r="I652"/>
  <c r="L649"/>
  <c r="J650"/>
  <c r="I651"/>
  <c r="K652"/>
  <c r="L677"/>
  <c r="L676"/>
  <c r="J675"/>
  <c r="K676"/>
  <c r="K685"/>
  <c r="L685"/>
  <c r="K713"/>
  <c r="K711"/>
  <c r="K727"/>
  <c r="L727"/>
  <c r="J726"/>
  <c r="I734"/>
  <c r="H733"/>
  <c r="L731"/>
  <c r="J730"/>
  <c r="K731"/>
  <c r="L733"/>
  <c r="G735"/>
  <c r="K745"/>
  <c r="L745"/>
  <c r="J742"/>
  <c r="H768"/>
  <c r="K769"/>
  <c r="L770"/>
  <c r="I796"/>
  <c r="J796"/>
  <c r="L793"/>
  <c r="J792"/>
  <c r="K793"/>
  <c r="K796"/>
  <c r="I869"/>
  <c r="L868"/>
  <c r="K867"/>
  <c r="I866"/>
  <c r="J867"/>
  <c r="K889"/>
  <c r="H889"/>
  <c r="L887"/>
  <c r="H887"/>
  <c r="L885"/>
  <c r="L889"/>
  <c r="K982"/>
  <c r="H982"/>
  <c r="L978"/>
  <c r="L980"/>
  <c r="K979"/>
  <c r="I978"/>
  <c r="J981"/>
  <c r="L982"/>
  <c r="L1018"/>
  <c r="G1019"/>
  <c r="L1017"/>
  <c r="J1016"/>
  <c r="K1017"/>
  <c r="L1088"/>
  <c r="J1088"/>
  <c r="I1088"/>
  <c r="L1285"/>
  <c r="G1286"/>
  <c r="L1284"/>
  <c r="J1283"/>
  <c r="J1285"/>
  <c r="H1284"/>
  <c r="I1285"/>
  <c r="K1305"/>
  <c r="I1305"/>
  <c r="H1305"/>
  <c r="L1305"/>
  <c r="J1305"/>
  <c r="L1440"/>
  <c r="L1439"/>
  <c r="J1438"/>
  <c r="J1440"/>
  <c r="H1439"/>
  <c r="I1440"/>
  <c r="I1438"/>
  <c r="L964"/>
  <c r="I964"/>
  <c r="H964"/>
  <c r="I1024"/>
  <c r="G1025"/>
  <c r="L1023"/>
  <c r="H1023"/>
  <c r="L1021"/>
  <c r="K1026"/>
  <c r="L1026"/>
  <c r="K1068"/>
  <c r="H1068"/>
  <c r="L1066"/>
  <c r="H1066"/>
  <c r="L1068"/>
  <c r="H1106"/>
  <c r="L1106"/>
  <c r="L1104"/>
  <c r="K1103"/>
  <c r="I1102"/>
  <c r="I1104"/>
  <c r="J1103"/>
  <c r="H1102"/>
  <c r="H1104"/>
  <c r="L1130"/>
  <c r="L1129"/>
  <c r="J1128"/>
  <c r="J1130"/>
  <c r="K1129"/>
  <c r="I1128"/>
  <c r="I1130"/>
  <c r="I1179"/>
  <c r="H1178"/>
  <c r="L1176"/>
  <c r="J1179"/>
  <c r="H1176"/>
  <c r="L1178"/>
  <c r="K1181"/>
  <c r="L1181"/>
  <c r="H1181"/>
  <c r="K1261"/>
  <c r="I1261"/>
  <c r="K1260"/>
  <c r="L1259"/>
  <c r="H1258"/>
  <c r="I1257"/>
  <c r="H1261"/>
  <c r="J1260"/>
  <c r="J1259"/>
  <c r="J1262" s="1"/>
  <c r="L1258"/>
  <c r="H1257"/>
  <c r="J1258"/>
  <c r="I1259"/>
  <c r="I1283"/>
  <c r="L1398"/>
  <c r="J1398"/>
  <c r="I1398"/>
  <c r="K1460"/>
  <c r="H1460"/>
  <c r="L1460"/>
  <c r="J1360"/>
  <c r="K1364"/>
  <c r="L1365"/>
  <c r="K1362"/>
  <c r="L1363"/>
  <c r="L1452"/>
  <c r="L1451"/>
  <c r="J1450"/>
  <c r="K1451"/>
  <c r="K1483"/>
  <c r="H1483"/>
  <c r="J1482"/>
  <c r="J1481"/>
  <c r="J1484" s="1"/>
  <c r="L1483"/>
  <c r="H1482"/>
  <c r="I1481"/>
  <c r="K1482"/>
  <c r="J1483"/>
  <c r="I1520"/>
  <c r="L1519"/>
  <c r="K1518"/>
  <c r="I1517"/>
  <c r="K1520"/>
  <c r="I1519"/>
  <c r="J1518"/>
  <c r="H1517"/>
  <c r="H1519"/>
  <c r="K1522"/>
  <c r="L1522"/>
  <c r="I1522"/>
  <c r="K1576"/>
  <c r="L1574"/>
  <c r="L1576"/>
  <c r="K1575"/>
  <c r="I1574"/>
  <c r="J1575"/>
  <c r="I1576"/>
  <c r="H1576"/>
  <c r="H664"/>
  <c r="I665"/>
  <c r="J669"/>
  <c r="L672"/>
  <c r="H856"/>
  <c r="J857"/>
  <c r="I858"/>
  <c r="J871"/>
  <c r="H893"/>
  <c r="I894"/>
  <c r="J898"/>
  <c r="L923"/>
  <c r="H948"/>
  <c r="I949"/>
  <c r="K950"/>
  <c r="J951"/>
  <c r="G963"/>
  <c r="H960"/>
  <c r="I961"/>
  <c r="K962"/>
  <c r="L990"/>
  <c r="H1005"/>
  <c r="I1006"/>
  <c r="J1010"/>
  <c r="L1013"/>
  <c r="L1035"/>
  <c r="L1047"/>
  <c r="H1072"/>
  <c r="I1073"/>
  <c r="K1074"/>
  <c r="J1075"/>
  <c r="G1087"/>
  <c r="H1084"/>
  <c r="I1085"/>
  <c r="K1086"/>
  <c r="G1118"/>
  <c r="H1116"/>
  <c r="J1117"/>
  <c r="L1147"/>
  <c r="G1149"/>
  <c r="H1161"/>
  <c r="H1169"/>
  <c r="L1169"/>
  <c r="H1204"/>
  <c r="K1209"/>
  <c r="J1222"/>
  <c r="J1234"/>
  <c r="G1317"/>
  <c r="L1319"/>
  <c r="K1319"/>
  <c r="G1360"/>
  <c r="J1362"/>
  <c r="G1386"/>
  <c r="G1417"/>
  <c r="I1450"/>
  <c r="I1453" s="1"/>
  <c r="K1471"/>
  <c r="L1471"/>
  <c r="H1470"/>
  <c r="I1469"/>
  <c r="J1471"/>
  <c r="L1470"/>
  <c r="H1469"/>
  <c r="H1472" s="1"/>
  <c r="J1470"/>
  <c r="I1471"/>
  <c r="H1481"/>
  <c r="L1482"/>
  <c r="L1517"/>
  <c r="G1521"/>
  <c r="H1522"/>
  <c r="H1574"/>
  <c r="L871"/>
  <c r="H925"/>
  <c r="H992"/>
  <c r="J993"/>
  <c r="H1037"/>
  <c r="H1049"/>
  <c r="G1143"/>
  <c r="J1146"/>
  <c r="H1159"/>
  <c r="J1160"/>
  <c r="I1161"/>
  <c r="G1169"/>
  <c r="H1202"/>
  <c r="H1205" s="1"/>
  <c r="J1203"/>
  <c r="I1204"/>
  <c r="K1207"/>
  <c r="H1221"/>
  <c r="H1227"/>
  <c r="I1228"/>
  <c r="K1229"/>
  <c r="J1230"/>
  <c r="H1233"/>
  <c r="G1242"/>
  <c r="H1239"/>
  <c r="I1240"/>
  <c r="K1241"/>
  <c r="I1243"/>
  <c r="I1272"/>
  <c r="L1272"/>
  <c r="H1271"/>
  <c r="J1270"/>
  <c r="J1269"/>
  <c r="K1272"/>
  <c r="L1271"/>
  <c r="H1270"/>
  <c r="H1273" s="1"/>
  <c r="I1269"/>
  <c r="K1270"/>
  <c r="J1271"/>
  <c r="I1322"/>
  <c r="K1347"/>
  <c r="H1347"/>
  <c r="J1346"/>
  <c r="J1345"/>
  <c r="L1347"/>
  <c r="H1346"/>
  <c r="H1348" s="1"/>
  <c r="I1345"/>
  <c r="K1346"/>
  <c r="J1347"/>
  <c r="L1394"/>
  <c r="J1393"/>
  <c r="L1396"/>
  <c r="J1395"/>
  <c r="K1394"/>
  <c r="I1393"/>
  <c r="I1395"/>
  <c r="I1452"/>
  <c r="J1469"/>
  <c r="K1470"/>
  <c r="G1479"/>
  <c r="L1481"/>
  <c r="J1520"/>
  <c r="L1533"/>
  <c r="L1532"/>
  <c r="J1531"/>
  <c r="K1532"/>
  <c r="L1580"/>
  <c r="H1582"/>
  <c r="L1602"/>
  <c r="I1602"/>
  <c r="H1601"/>
  <c r="L1599"/>
  <c r="J1598"/>
  <c r="L1601"/>
  <c r="J1600"/>
  <c r="K1599"/>
  <c r="I1598"/>
  <c r="K1601"/>
  <c r="H1599"/>
  <c r="K1788"/>
  <c r="I1788"/>
  <c r="H1787"/>
  <c r="L1785"/>
  <c r="J1784"/>
  <c r="L1787"/>
  <c r="J1786"/>
  <c r="K1785"/>
  <c r="I1784"/>
  <c r="K1787"/>
  <c r="H1785"/>
  <c r="J1274"/>
  <c r="H1296"/>
  <c r="I1297"/>
  <c r="L1300"/>
  <c r="K1301"/>
  <c r="I1302"/>
  <c r="J1303"/>
  <c r="H1315"/>
  <c r="I1316"/>
  <c r="J1358"/>
  <c r="H1359"/>
  <c r="H1360" s="1"/>
  <c r="H1382"/>
  <c r="I1383"/>
  <c r="K1384"/>
  <c r="J1385"/>
  <c r="J1413"/>
  <c r="H1414"/>
  <c r="L1415"/>
  <c r="J1416"/>
  <c r="L1424"/>
  <c r="K1425"/>
  <c r="I1426"/>
  <c r="H1427"/>
  <c r="G1459"/>
  <c r="G1472"/>
  <c r="J1478"/>
  <c r="H1506"/>
  <c r="I1507"/>
  <c r="K1550"/>
  <c r="H1550"/>
  <c r="H1548"/>
  <c r="K1638"/>
  <c r="K1636"/>
  <c r="L1637"/>
  <c r="J1636"/>
  <c r="K1731"/>
  <c r="H1731"/>
  <c r="J1730"/>
  <c r="J1729"/>
  <c r="L1731"/>
  <c r="H1730"/>
  <c r="I1729"/>
  <c r="J1731"/>
  <c r="L1730"/>
  <c r="L1732" s="1"/>
  <c r="H1729"/>
  <c r="L1274"/>
  <c r="I1295"/>
  <c r="K1296"/>
  <c r="J1297"/>
  <c r="H1300"/>
  <c r="G1304"/>
  <c r="L1301"/>
  <c r="J1302"/>
  <c r="J1304" s="1"/>
  <c r="K1303"/>
  <c r="I1314"/>
  <c r="K1315"/>
  <c r="J1316"/>
  <c r="H1327"/>
  <c r="I1328"/>
  <c r="K1331"/>
  <c r="L1357"/>
  <c r="K1358"/>
  <c r="I1359"/>
  <c r="I1381"/>
  <c r="K1382"/>
  <c r="J1383"/>
  <c r="L1384"/>
  <c r="L1412"/>
  <c r="L1417" s="1"/>
  <c r="K1413"/>
  <c r="I1414"/>
  <c r="H1415"/>
  <c r="L1416"/>
  <c r="H1424"/>
  <c r="H1428" s="1"/>
  <c r="G1428"/>
  <c r="L1425"/>
  <c r="J1426"/>
  <c r="J1427"/>
  <c r="L1429"/>
  <c r="G1441"/>
  <c r="G1453"/>
  <c r="I1505"/>
  <c r="J1506"/>
  <c r="G1534"/>
  <c r="H1544"/>
  <c r="I1545"/>
  <c r="J1551"/>
  <c r="L1657"/>
  <c r="L1656"/>
  <c r="J1655"/>
  <c r="J1657"/>
  <c r="K1656"/>
  <c r="I1655"/>
  <c r="I1657"/>
  <c r="K1801"/>
  <c r="J1801"/>
  <c r="I1801"/>
  <c r="K1595"/>
  <c r="H1631"/>
  <c r="J1632"/>
  <c r="I1633"/>
  <c r="L1641"/>
  <c r="K1642"/>
  <c r="I1643"/>
  <c r="H1644"/>
  <c r="L1677"/>
  <c r="H1724"/>
  <c r="G1738"/>
  <c r="I1750"/>
  <c r="H1797"/>
  <c r="I1798"/>
  <c r="K1799"/>
  <c r="L1827"/>
  <c r="K1828"/>
  <c r="L1829"/>
  <c r="H1564"/>
  <c r="H1593"/>
  <c r="I1594"/>
  <c r="L1595"/>
  <c r="G1603"/>
  <c r="G1614"/>
  <c r="L1610"/>
  <c r="K1611"/>
  <c r="I1612"/>
  <c r="H1613"/>
  <c r="H1614" s="1"/>
  <c r="L1615"/>
  <c r="H1629"/>
  <c r="J1630"/>
  <c r="I1631"/>
  <c r="K1632"/>
  <c r="L1633"/>
  <c r="G1639"/>
  <c r="H1641"/>
  <c r="H1645" s="1"/>
  <c r="G1645"/>
  <c r="L1642"/>
  <c r="J1643"/>
  <c r="J1644"/>
  <c r="J1646"/>
  <c r="J1660"/>
  <c r="K1661"/>
  <c r="J1662"/>
  <c r="L1663"/>
  <c r="J1672"/>
  <c r="J1673"/>
  <c r="H1674"/>
  <c r="L1675"/>
  <c r="H1677"/>
  <c r="H1693"/>
  <c r="J1694"/>
  <c r="I1695"/>
  <c r="G1701"/>
  <c r="L1703"/>
  <c r="L1717"/>
  <c r="K1718"/>
  <c r="I1719"/>
  <c r="L1722"/>
  <c r="L1726"/>
  <c r="H1734"/>
  <c r="H1735"/>
  <c r="H1736"/>
  <c r="I1737"/>
  <c r="K1754"/>
  <c r="J1757"/>
  <c r="G1789"/>
  <c r="I1796"/>
  <c r="K1797"/>
  <c r="J1798"/>
  <c r="L1799"/>
  <c r="J1815"/>
  <c r="K1816"/>
  <c r="L1817"/>
  <c r="H1827"/>
  <c r="G1831"/>
  <c r="L1832"/>
  <c r="I1564"/>
  <c r="K1593"/>
  <c r="L1614"/>
  <c r="K1613"/>
  <c r="G1627"/>
  <c r="I1629"/>
  <c r="K1630"/>
  <c r="L1631"/>
  <c r="I1641"/>
  <c r="H1642"/>
  <c r="L1643"/>
  <c r="K1644"/>
  <c r="L1646"/>
  <c r="G1658"/>
  <c r="L1660"/>
  <c r="L1661"/>
  <c r="G1665"/>
  <c r="L1672"/>
  <c r="K1673"/>
  <c r="I1674"/>
  <c r="H1675"/>
  <c r="I1677"/>
  <c r="G1707"/>
  <c r="H1705"/>
  <c r="J1706"/>
  <c r="G1720"/>
  <c r="J1734"/>
  <c r="I1735"/>
  <c r="K1736"/>
  <c r="J1796"/>
  <c r="L1797"/>
  <c r="L1815"/>
  <c r="I1827"/>
  <c r="H1828"/>
  <c r="H1829"/>
  <c r="J1830"/>
  <c r="I18"/>
  <c r="I20"/>
  <c r="K21"/>
  <c r="I56"/>
  <c r="K122"/>
  <c r="K124"/>
  <c r="I144"/>
  <c r="K179"/>
  <c r="I230"/>
  <c r="K248"/>
  <c r="I304"/>
  <c r="K370"/>
  <c r="K372"/>
  <c r="K375"/>
  <c r="K389"/>
  <c r="I392"/>
  <c r="K393"/>
  <c r="I421"/>
  <c r="K424"/>
  <c r="I479"/>
  <c r="K478"/>
  <c r="I477"/>
  <c r="L479"/>
  <c r="H479"/>
  <c r="J478"/>
  <c r="L477"/>
  <c r="H477"/>
  <c r="J479"/>
  <c r="J716"/>
  <c r="I716"/>
  <c r="L716"/>
  <c r="H716"/>
  <c r="I12"/>
  <c r="K13"/>
  <c r="I14"/>
  <c r="G15"/>
  <c r="H17"/>
  <c r="L17"/>
  <c r="J18"/>
  <c r="H19"/>
  <c r="L19"/>
  <c r="J20"/>
  <c r="H21"/>
  <c r="L21"/>
  <c r="K24"/>
  <c r="I25"/>
  <c r="I27" s="1"/>
  <c r="K26"/>
  <c r="I29"/>
  <c r="K30"/>
  <c r="I31"/>
  <c r="K32"/>
  <c r="I34"/>
  <c r="J43"/>
  <c r="H44"/>
  <c r="H46" s="1"/>
  <c r="L44"/>
  <c r="L46" s="1"/>
  <c r="J45"/>
  <c r="I48"/>
  <c r="K49"/>
  <c r="I50"/>
  <c r="K51"/>
  <c r="I52"/>
  <c r="G53"/>
  <c r="H55"/>
  <c r="L55"/>
  <c r="J56"/>
  <c r="H57"/>
  <c r="L57"/>
  <c r="J60"/>
  <c r="H61"/>
  <c r="L61"/>
  <c r="J62"/>
  <c r="H63"/>
  <c r="L63"/>
  <c r="J65"/>
  <c r="K74"/>
  <c r="I75"/>
  <c r="K76"/>
  <c r="J79"/>
  <c r="H80"/>
  <c r="L80"/>
  <c r="J81"/>
  <c r="H82"/>
  <c r="L82"/>
  <c r="J83"/>
  <c r="I86"/>
  <c r="K87"/>
  <c r="I88"/>
  <c r="K91"/>
  <c r="I92"/>
  <c r="K93"/>
  <c r="I94"/>
  <c r="K96"/>
  <c r="H105"/>
  <c r="L105"/>
  <c r="J106"/>
  <c r="H107"/>
  <c r="L107"/>
  <c r="K110"/>
  <c r="I111"/>
  <c r="K112"/>
  <c r="I113"/>
  <c r="K114"/>
  <c r="J117"/>
  <c r="H118"/>
  <c r="L118"/>
  <c r="L120" s="1"/>
  <c r="J119"/>
  <c r="G120"/>
  <c r="H122"/>
  <c r="L122"/>
  <c r="J123"/>
  <c r="H124"/>
  <c r="L124"/>
  <c r="J125"/>
  <c r="G126"/>
  <c r="H127"/>
  <c r="L127"/>
  <c r="I136"/>
  <c r="K137"/>
  <c r="I138"/>
  <c r="G139"/>
  <c r="H141"/>
  <c r="L141"/>
  <c r="J142"/>
  <c r="H143"/>
  <c r="L143"/>
  <c r="J144"/>
  <c r="H145"/>
  <c r="L145"/>
  <c r="K148"/>
  <c r="I149"/>
  <c r="I151" s="1"/>
  <c r="K150"/>
  <c r="I153"/>
  <c r="K154"/>
  <c r="I155"/>
  <c r="K156"/>
  <c r="I158"/>
  <c r="J167"/>
  <c r="H168"/>
  <c r="H170" s="1"/>
  <c r="L168"/>
  <c r="J169"/>
  <c r="I172"/>
  <c r="K173"/>
  <c r="I174"/>
  <c r="K175"/>
  <c r="I176"/>
  <c r="G177"/>
  <c r="H179"/>
  <c r="L179"/>
  <c r="J180"/>
  <c r="H181"/>
  <c r="L181"/>
  <c r="J184"/>
  <c r="H185"/>
  <c r="L185"/>
  <c r="J186"/>
  <c r="H187"/>
  <c r="L187"/>
  <c r="J189"/>
  <c r="K198"/>
  <c r="I199"/>
  <c r="K200"/>
  <c r="J203"/>
  <c r="H204"/>
  <c r="L204"/>
  <c r="J205"/>
  <c r="H206"/>
  <c r="L206"/>
  <c r="J207"/>
  <c r="I210"/>
  <c r="K211"/>
  <c r="I212"/>
  <c r="K215"/>
  <c r="I216"/>
  <c r="K217"/>
  <c r="I218"/>
  <c r="K220"/>
  <c r="H229"/>
  <c r="L229"/>
  <c r="J230"/>
  <c r="H231"/>
  <c r="L231"/>
  <c r="K234"/>
  <c r="I235"/>
  <c r="K236"/>
  <c r="I237"/>
  <c r="K238"/>
  <c r="H246"/>
  <c r="L246"/>
  <c r="J247"/>
  <c r="H248"/>
  <c r="L248"/>
  <c r="J249"/>
  <c r="G250"/>
  <c r="H251"/>
  <c r="L251"/>
  <c r="I260"/>
  <c r="K261"/>
  <c r="I262"/>
  <c r="G263"/>
  <c r="H265"/>
  <c r="L265"/>
  <c r="J266"/>
  <c r="H267"/>
  <c r="L267"/>
  <c r="J268"/>
  <c r="H269"/>
  <c r="L269"/>
  <c r="K272"/>
  <c r="I273"/>
  <c r="I275" s="1"/>
  <c r="K274"/>
  <c r="I277"/>
  <c r="K278"/>
  <c r="I279"/>
  <c r="K280"/>
  <c r="I282"/>
  <c r="I296"/>
  <c r="K297"/>
  <c r="I298"/>
  <c r="K299"/>
  <c r="I300"/>
  <c r="G301"/>
  <c r="H303"/>
  <c r="L303"/>
  <c r="J304"/>
  <c r="H305"/>
  <c r="L305"/>
  <c r="K322"/>
  <c r="I323"/>
  <c r="K324"/>
  <c r="I334"/>
  <c r="K335"/>
  <c r="I336"/>
  <c r="K339"/>
  <c r="I340"/>
  <c r="K341"/>
  <c r="I342"/>
  <c r="K344"/>
  <c r="H353"/>
  <c r="L353"/>
  <c r="J354"/>
  <c r="H355"/>
  <c r="L355"/>
  <c r="K358"/>
  <c r="I359"/>
  <c r="K360"/>
  <c r="I361"/>
  <c r="K362"/>
  <c r="H370"/>
  <c r="L370"/>
  <c r="J371"/>
  <c r="H372"/>
  <c r="L372"/>
  <c r="J373"/>
  <c r="G374"/>
  <c r="H375"/>
  <c r="L375"/>
  <c r="I384"/>
  <c r="K385"/>
  <c r="I386"/>
  <c r="G387"/>
  <c r="H389"/>
  <c r="L389"/>
  <c r="J390"/>
  <c r="H391"/>
  <c r="L391"/>
  <c r="J392"/>
  <c r="H393"/>
  <c r="L393"/>
  <c r="K396"/>
  <c r="I397"/>
  <c r="I399" s="1"/>
  <c r="K398"/>
  <c r="I401"/>
  <c r="K402"/>
  <c r="I403"/>
  <c r="K404"/>
  <c r="I406"/>
  <c r="H420"/>
  <c r="L420"/>
  <c r="J421"/>
  <c r="H422"/>
  <c r="L422"/>
  <c r="J423"/>
  <c r="H424"/>
  <c r="L424"/>
  <c r="K427"/>
  <c r="I428"/>
  <c r="I430" s="1"/>
  <c r="K429"/>
  <c r="I432"/>
  <c r="K433"/>
  <c r="I434"/>
  <c r="K435"/>
  <c r="I448"/>
  <c r="K447"/>
  <c r="I446"/>
  <c r="L448"/>
  <c r="H448"/>
  <c r="J447"/>
  <c r="L446"/>
  <c r="L449" s="1"/>
  <c r="H446"/>
  <c r="H447"/>
  <c r="J448"/>
  <c r="G461"/>
  <c r="J460"/>
  <c r="L459"/>
  <c r="L461" s="1"/>
  <c r="H459"/>
  <c r="J458"/>
  <c r="I460"/>
  <c r="K459"/>
  <c r="I458"/>
  <c r="H460"/>
  <c r="G467"/>
  <c r="J477"/>
  <c r="I478"/>
  <c r="K479"/>
  <c r="G580"/>
  <c r="J579"/>
  <c r="L578"/>
  <c r="H578"/>
  <c r="J577"/>
  <c r="L576"/>
  <c r="H576"/>
  <c r="J575"/>
  <c r="I579"/>
  <c r="K578"/>
  <c r="I577"/>
  <c r="K576"/>
  <c r="I575"/>
  <c r="L579"/>
  <c r="H579"/>
  <c r="J578"/>
  <c r="L577"/>
  <c r="H577"/>
  <c r="J576"/>
  <c r="L575"/>
  <c r="H575"/>
  <c r="J592"/>
  <c r="I592"/>
  <c r="L592"/>
  <c r="H592"/>
  <c r="G635"/>
  <c r="J634"/>
  <c r="L633"/>
  <c r="H633"/>
  <c r="J632"/>
  <c r="I634"/>
  <c r="K633"/>
  <c r="I632"/>
  <c r="L634"/>
  <c r="H634"/>
  <c r="J633"/>
  <c r="L632"/>
  <c r="H632"/>
  <c r="K699"/>
  <c r="K701"/>
  <c r="K716"/>
  <c r="G759"/>
  <c r="J758"/>
  <c r="L757"/>
  <c r="H757"/>
  <c r="J756"/>
  <c r="I758"/>
  <c r="K757"/>
  <c r="I756"/>
  <c r="L758"/>
  <c r="H758"/>
  <c r="J757"/>
  <c r="L756"/>
  <c r="H756"/>
  <c r="G797"/>
  <c r="I809"/>
  <c r="L809"/>
  <c r="H809"/>
  <c r="K809"/>
  <c r="J809"/>
  <c r="G1200"/>
  <c r="J1199"/>
  <c r="L1198"/>
  <c r="H1198"/>
  <c r="J1197"/>
  <c r="L1196"/>
  <c r="H1196"/>
  <c r="J1195"/>
  <c r="I1199"/>
  <c r="K1198"/>
  <c r="I1197"/>
  <c r="K1196"/>
  <c r="I1195"/>
  <c r="L1199"/>
  <c r="H1199"/>
  <c r="J1198"/>
  <c r="L1197"/>
  <c r="H1197"/>
  <c r="J1196"/>
  <c r="L1195"/>
  <c r="H1195"/>
  <c r="I1198"/>
  <c r="I1196"/>
  <c r="K1199"/>
  <c r="K1197"/>
  <c r="K1195"/>
  <c r="K17"/>
  <c r="K19"/>
  <c r="I106"/>
  <c r="K107"/>
  <c r="I123"/>
  <c r="I125"/>
  <c r="K127"/>
  <c r="I142"/>
  <c r="K143"/>
  <c r="K145"/>
  <c r="I180"/>
  <c r="K181"/>
  <c r="K231"/>
  <c r="K251"/>
  <c r="K265"/>
  <c r="I266"/>
  <c r="I268"/>
  <c r="K269"/>
  <c r="K353"/>
  <c r="I390"/>
  <c r="I423"/>
  <c r="H478"/>
  <c r="G704"/>
  <c r="J703"/>
  <c r="L702"/>
  <c r="H702"/>
  <c r="J701"/>
  <c r="L700"/>
  <c r="H700"/>
  <c r="J699"/>
  <c r="I703"/>
  <c r="K702"/>
  <c r="I701"/>
  <c r="K700"/>
  <c r="I699"/>
  <c r="L703"/>
  <c r="H703"/>
  <c r="J702"/>
  <c r="L701"/>
  <c r="H701"/>
  <c r="J700"/>
  <c r="L699"/>
  <c r="H699"/>
  <c r="G988"/>
  <c r="J987"/>
  <c r="L986"/>
  <c r="H986"/>
  <c r="J985"/>
  <c r="I987"/>
  <c r="K986"/>
  <c r="I985"/>
  <c r="L987"/>
  <c r="H987"/>
  <c r="J986"/>
  <c r="L985"/>
  <c r="H985"/>
  <c r="I986"/>
  <c r="K987"/>
  <c r="K985"/>
  <c r="J12"/>
  <c r="H13"/>
  <c r="H15" s="1"/>
  <c r="L13"/>
  <c r="J14"/>
  <c r="I17"/>
  <c r="K18"/>
  <c r="I19"/>
  <c r="K20"/>
  <c r="I21"/>
  <c r="G22"/>
  <c r="H24"/>
  <c r="L24"/>
  <c r="L27" s="1"/>
  <c r="J25"/>
  <c r="H26"/>
  <c r="J29"/>
  <c r="H30"/>
  <c r="L30"/>
  <c r="J31"/>
  <c r="H32"/>
  <c r="L32"/>
  <c r="J34"/>
  <c r="K43"/>
  <c r="K46" s="1"/>
  <c r="I44"/>
  <c r="J48"/>
  <c r="H49"/>
  <c r="L49"/>
  <c r="J50"/>
  <c r="H51"/>
  <c r="L51"/>
  <c r="J52"/>
  <c r="I55"/>
  <c r="K56"/>
  <c r="I57"/>
  <c r="K60"/>
  <c r="K64" s="1"/>
  <c r="I61"/>
  <c r="K62"/>
  <c r="H74"/>
  <c r="L74"/>
  <c r="L77" s="1"/>
  <c r="J75"/>
  <c r="J77" s="1"/>
  <c r="H76"/>
  <c r="K79"/>
  <c r="I80"/>
  <c r="K81"/>
  <c r="I82"/>
  <c r="J86"/>
  <c r="H87"/>
  <c r="H89" s="1"/>
  <c r="L87"/>
  <c r="L89" s="1"/>
  <c r="J88"/>
  <c r="G89"/>
  <c r="H91"/>
  <c r="L91"/>
  <c r="J92"/>
  <c r="H93"/>
  <c r="L93"/>
  <c r="J94"/>
  <c r="H96"/>
  <c r="I105"/>
  <c r="K106"/>
  <c r="I107"/>
  <c r="G108"/>
  <c r="H110"/>
  <c r="L110"/>
  <c r="J111"/>
  <c r="H112"/>
  <c r="L112"/>
  <c r="J113"/>
  <c r="H114"/>
  <c r="K117"/>
  <c r="I118"/>
  <c r="I122"/>
  <c r="K123"/>
  <c r="I124"/>
  <c r="K125"/>
  <c r="I127"/>
  <c r="J136"/>
  <c r="H137"/>
  <c r="L137"/>
  <c r="L139" s="1"/>
  <c r="J138"/>
  <c r="I141"/>
  <c r="K142"/>
  <c r="I143"/>
  <c r="K144"/>
  <c r="I145"/>
  <c r="G146"/>
  <c r="H148"/>
  <c r="L148"/>
  <c r="L151" s="1"/>
  <c r="J149"/>
  <c r="H150"/>
  <c r="J153"/>
  <c r="H154"/>
  <c r="L154"/>
  <c r="J155"/>
  <c r="H156"/>
  <c r="L156"/>
  <c r="L157" s="1"/>
  <c r="J158"/>
  <c r="K167"/>
  <c r="K170" s="1"/>
  <c r="I168"/>
  <c r="I170" s="1"/>
  <c r="J172"/>
  <c r="H173"/>
  <c r="L173"/>
  <c r="J174"/>
  <c r="H175"/>
  <c r="L175"/>
  <c r="J176"/>
  <c r="I179"/>
  <c r="K180"/>
  <c r="I181"/>
  <c r="K184"/>
  <c r="I185"/>
  <c r="K186"/>
  <c r="H198"/>
  <c r="L198"/>
  <c r="L201" s="1"/>
  <c r="J199"/>
  <c r="H200"/>
  <c r="K203"/>
  <c r="I204"/>
  <c r="K205"/>
  <c r="I206"/>
  <c r="J210"/>
  <c r="H211"/>
  <c r="H213" s="1"/>
  <c r="L211"/>
  <c r="L213" s="1"/>
  <c r="J212"/>
  <c r="G213"/>
  <c r="H215"/>
  <c r="L215"/>
  <c r="J216"/>
  <c r="H217"/>
  <c r="L217"/>
  <c r="J218"/>
  <c r="H220"/>
  <c r="I229"/>
  <c r="K230"/>
  <c r="I231"/>
  <c r="G232"/>
  <c r="H234"/>
  <c r="L234"/>
  <c r="J235"/>
  <c r="H236"/>
  <c r="L236"/>
  <c r="J237"/>
  <c r="H238"/>
  <c r="K241"/>
  <c r="K244" s="1"/>
  <c r="I242"/>
  <c r="I246"/>
  <c r="K247"/>
  <c r="I248"/>
  <c r="K249"/>
  <c r="I251"/>
  <c r="J260"/>
  <c r="H261"/>
  <c r="H263" s="1"/>
  <c r="L261"/>
  <c r="J262"/>
  <c r="I265"/>
  <c r="K266"/>
  <c r="I267"/>
  <c r="K268"/>
  <c r="I269"/>
  <c r="G270"/>
  <c r="H272"/>
  <c r="L272"/>
  <c r="J273"/>
  <c r="J275" s="1"/>
  <c r="H274"/>
  <c r="J277"/>
  <c r="H278"/>
  <c r="L278"/>
  <c r="J279"/>
  <c r="H280"/>
  <c r="L280"/>
  <c r="J282"/>
  <c r="K291"/>
  <c r="I292"/>
  <c r="J296"/>
  <c r="H297"/>
  <c r="L297"/>
  <c r="J298"/>
  <c r="H299"/>
  <c r="L299"/>
  <c r="J300"/>
  <c r="I303"/>
  <c r="K304"/>
  <c r="I305"/>
  <c r="K308"/>
  <c r="I309"/>
  <c r="K310"/>
  <c r="H322"/>
  <c r="L322"/>
  <c r="J323"/>
  <c r="H324"/>
  <c r="K327"/>
  <c r="I328"/>
  <c r="K329"/>
  <c r="I330"/>
  <c r="J334"/>
  <c r="H335"/>
  <c r="H337" s="1"/>
  <c r="L335"/>
  <c r="J336"/>
  <c r="G337"/>
  <c r="H339"/>
  <c r="L339"/>
  <c r="J340"/>
  <c r="H341"/>
  <c r="L341"/>
  <c r="J342"/>
  <c r="H344"/>
  <c r="I353"/>
  <c r="K354"/>
  <c r="I355"/>
  <c r="G356"/>
  <c r="H358"/>
  <c r="L358"/>
  <c r="J359"/>
  <c r="H360"/>
  <c r="L360"/>
  <c r="J361"/>
  <c r="H362"/>
  <c r="K365"/>
  <c r="K368" s="1"/>
  <c r="I366"/>
  <c r="I368" s="1"/>
  <c r="I370"/>
  <c r="K371"/>
  <c r="I372"/>
  <c r="K373"/>
  <c r="I375"/>
  <c r="J384"/>
  <c r="H385"/>
  <c r="L385"/>
  <c r="L387" s="1"/>
  <c r="J386"/>
  <c r="I389"/>
  <c r="K390"/>
  <c r="I391"/>
  <c r="K392"/>
  <c r="I393"/>
  <c r="G394"/>
  <c r="H396"/>
  <c r="L396"/>
  <c r="L399" s="1"/>
  <c r="J397"/>
  <c r="J399" s="1"/>
  <c r="H398"/>
  <c r="J401"/>
  <c r="H402"/>
  <c r="L402"/>
  <c r="J403"/>
  <c r="H404"/>
  <c r="L404"/>
  <c r="J406"/>
  <c r="K415"/>
  <c r="K418" s="1"/>
  <c r="I416"/>
  <c r="I418" s="1"/>
  <c r="I420"/>
  <c r="K421"/>
  <c r="I422"/>
  <c r="K423"/>
  <c r="I424"/>
  <c r="G425"/>
  <c r="H427"/>
  <c r="L427"/>
  <c r="L430" s="1"/>
  <c r="J428"/>
  <c r="H429"/>
  <c r="J432"/>
  <c r="H433"/>
  <c r="L433"/>
  <c r="J434"/>
  <c r="H435"/>
  <c r="L435"/>
  <c r="J446"/>
  <c r="J449" s="1"/>
  <c r="I447"/>
  <c r="K448"/>
  <c r="H458"/>
  <c r="I459"/>
  <c r="K460"/>
  <c r="K477"/>
  <c r="L478"/>
  <c r="G511"/>
  <c r="J510"/>
  <c r="L509"/>
  <c r="H509"/>
  <c r="J508"/>
  <c r="I510"/>
  <c r="K509"/>
  <c r="K511" s="1"/>
  <c r="I508"/>
  <c r="L510"/>
  <c r="H510"/>
  <c r="J509"/>
  <c r="L508"/>
  <c r="H508"/>
  <c r="K575"/>
  <c r="K577"/>
  <c r="K579"/>
  <c r="I588"/>
  <c r="K592"/>
  <c r="K632"/>
  <c r="K634"/>
  <c r="G647"/>
  <c r="J646"/>
  <c r="L645"/>
  <c r="H645"/>
  <c r="J644"/>
  <c r="I646"/>
  <c r="K645"/>
  <c r="I644"/>
  <c r="L646"/>
  <c r="H646"/>
  <c r="J645"/>
  <c r="L644"/>
  <c r="H644"/>
  <c r="L714"/>
  <c r="H714"/>
  <c r="J713"/>
  <c r="L712"/>
  <c r="H712"/>
  <c r="J711"/>
  <c r="K714"/>
  <c r="I713"/>
  <c r="K712"/>
  <c r="I711"/>
  <c r="G715"/>
  <c r="J714"/>
  <c r="L713"/>
  <c r="H713"/>
  <c r="J712"/>
  <c r="L711"/>
  <c r="H711"/>
  <c r="K756"/>
  <c r="K758"/>
  <c r="K55"/>
  <c r="K57"/>
  <c r="K105"/>
  <c r="K141"/>
  <c r="K229"/>
  <c r="K246"/>
  <c r="I247"/>
  <c r="I249"/>
  <c r="K267"/>
  <c r="K303"/>
  <c r="K305"/>
  <c r="I354"/>
  <c r="K355"/>
  <c r="I371"/>
  <c r="I373"/>
  <c r="K391"/>
  <c r="K420"/>
  <c r="K422"/>
  <c r="K12"/>
  <c r="I13"/>
  <c r="J17"/>
  <c r="H18"/>
  <c r="L18"/>
  <c r="J19"/>
  <c r="H20"/>
  <c r="L20"/>
  <c r="K29"/>
  <c r="I30"/>
  <c r="K31"/>
  <c r="K48"/>
  <c r="I49"/>
  <c r="K50"/>
  <c r="I51"/>
  <c r="J55"/>
  <c r="H56"/>
  <c r="L56"/>
  <c r="J57"/>
  <c r="K86"/>
  <c r="I87"/>
  <c r="J105"/>
  <c r="J108" s="1"/>
  <c r="H106"/>
  <c r="L106"/>
  <c r="J122"/>
  <c r="H123"/>
  <c r="L123"/>
  <c r="J124"/>
  <c r="H125"/>
  <c r="K136"/>
  <c r="I137"/>
  <c r="J141"/>
  <c r="H142"/>
  <c r="L142"/>
  <c r="J143"/>
  <c r="H144"/>
  <c r="L144"/>
  <c r="K153"/>
  <c r="I154"/>
  <c r="K155"/>
  <c r="K172"/>
  <c r="I173"/>
  <c r="K174"/>
  <c r="I175"/>
  <c r="J179"/>
  <c r="H180"/>
  <c r="L180"/>
  <c r="J181"/>
  <c r="K210"/>
  <c r="I211"/>
  <c r="J229"/>
  <c r="J232" s="1"/>
  <c r="H230"/>
  <c r="L230"/>
  <c r="J246"/>
  <c r="H247"/>
  <c r="L247"/>
  <c r="J248"/>
  <c r="H249"/>
  <c r="K260"/>
  <c r="K263" s="1"/>
  <c r="I261"/>
  <c r="J265"/>
  <c r="H266"/>
  <c r="L266"/>
  <c r="J267"/>
  <c r="H268"/>
  <c r="L268"/>
  <c r="K277"/>
  <c r="I278"/>
  <c r="K279"/>
  <c r="K296"/>
  <c r="I297"/>
  <c r="K298"/>
  <c r="I299"/>
  <c r="J303"/>
  <c r="H304"/>
  <c r="L304"/>
  <c r="J305"/>
  <c r="K334"/>
  <c r="K337" s="1"/>
  <c r="I335"/>
  <c r="J353"/>
  <c r="J356" s="1"/>
  <c r="H354"/>
  <c r="L354"/>
  <c r="J370"/>
  <c r="H371"/>
  <c r="L371"/>
  <c r="J372"/>
  <c r="H373"/>
  <c r="K384"/>
  <c r="I385"/>
  <c r="J389"/>
  <c r="H390"/>
  <c r="L390"/>
  <c r="J391"/>
  <c r="H392"/>
  <c r="L392"/>
  <c r="K401"/>
  <c r="I402"/>
  <c r="K403"/>
  <c r="J420"/>
  <c r="H421"/>
  <c r="L421"/>
  <c r="J422"/>
  <c r="H423"/>
  <c r="L423"/>
  <c r="K432"/>
  <c r="I433"/>
  <c r="K434"/>
  <c r="K461"/>
  <c r="G480"/>
  <c r="G523"/>
  <c r="J522"/>
  <c r="L521"/>
  <c r="H521"/>
  <c r="J520"/>
  <c r="I522"/>
  <c r="K521"/>
  <c r="I520"/>
  <c r="L522"/>
  <c r="H522"/>
  <c r="J521"/>
  <c r="L520"/>
  <c r="H520"/>
  <c r="L590"/>
  <c r="H590"/>
  <c r="J589"/>
  <c r="L588"/>
  <c r="H588"/>
  <c r="J587"/>
  <c r="K590"/>
  <c r="I589"/>
  <c r="K588"/>
  <c r="K591" s="1"/>
  <c r="I587"/>
  <c r="G591"/>
  <c r="J590"/>
  <c r="L589"/>
  <c r="H589"/>
  <c r="J588"/>
  <c r="L587"/>
  <c r="L591" s="1"/>
  <c r="H587"/>
  <c r="I700"/>
  <c r="I702"/>
  <c r="L931"/>
  <c r="H931"/>
  <c r="J930"/>
  <c r="L929"/>
  <c r="H929"/>
  <c r="J928"/>
  <c r="K931"/>
  <c r="I930"/>
  <c r="K929"/>
  <c r="I928"/>
  <c r="G932"/>
  <c r="J931"/>
  <c r="L930"/>
  <c r="H930"/>
  <c r="J929"/>
  <c r="L928"/>
  <c r="H928"/>
  <c r="I931"/>
  <c r="I929"/>
  <c r="K930"/>
  <c r="K928"/>
  <c r="L1055"/>
  <c r="H1055"/>
  <c r="J1054"/>
  <c r="L1053"/>
  <c r="H1053"/>
  <c r="J1052"/>
  <c r="K1055"/>
  <c r="I1054"/>
  <c r="K1053"/>
  <c r="I1052"/>
  <c r="G1056"/>
  <c r="J1055"/>
  <c r="L1054"/>
  <c r="H1054"/>
  <c r="J1053"/>
  <c r="L1052"/>
  <c r="H1052"/>
  <c r="I1055"/>
  <c r="I1053"/>
  <c r="K1054"/>
  <c r="K1052"/>
  <c r="K437"/>
  <c r="J451"/>
  <c r="H452"/>
  <c r="L452"/>
  <c r="J453"/>
  <c r="H454"/>
  <c r="L454"/>
  <c r="J455"/>
  <c r="K463"/>
  <c r="I464"/>
  <c r="K465"/>
  <c r="I466"/>
  <c r="K468"/>
  <c r="J482"/>
  <c r="H483"/>
  <c r="L483"/>
  <c r="J484"/>
  <c r="H485"/>
  <c r="L485"/>
  <c r="J486"/>
  <c r="I489"/>
  <c r="K490"/>
  <c r="I491"/>
  <c r="K494"/>
  <c r="I495"/>
  <c r="K496"/>
  <c r="I497"/>
  <c r="K499"/>
  <c r="J513"/>
  <c r="H514"/>
  <c r="L514"/>
  <c r="J515"/>
  <c r="H516"/>
  <c r="L516"/>
  <c r="J517"/>
  <c r="G518"/>
  <c r="J525"/>
  <c r="H526"/>
  <c r="L526"/>
  <c r="J527"/>
  <c r="H528"/>
  <c r="L528"/>
  <c r="J530"/>
  <c r="K539"/>
  <c r="I540"/>
  <c r="I542" s="1"/>
  <c r="K541"/>
  <c r="I544"/>
  <c r="K545"/>
  <c r="I546"/>
  <c r="K547"/>
  <c r="I548"/>
  <c r="K551"/>
  <c r="I552"/>
  <c r="K553"/>
  <c r="I556"/>
  <c r="K557"/>
  <c r="I558"/>
  <c r="K559"/>
  <c r="I561"/>
  <c r="J570"/>
  <c r="H571"/>
  <c r="L571"/>
  <c r="L573" s="1"/>
  <c r="J572"/>
  <c r="G573"/>
  <c r="J582"/>
  <c r="H583"/>
  <c r="L583"/>
  <c r="J584"/>
  <c r="G585"/>
  <c r="I601"/>
  <c r="K602"/>
  <c r="I603"/>
  <c r="K606"/>
  <c r="I607"/>
  <c r="K608"/>
  <c r="I609"/>
  <c r="K610"/>
  <c r="I613"/>
  <c r="K614"/>
  <c r="I615"/>
  <c r="K618"/>
  <c r="I619"/>
  <c r="K620"/>
  <c r="I621"/>
  <c r="K623"/>
  <c r="J637"/>
  <c r="H638"/>
  <c r="L638"/>
  <c r="J639"/>
  <c r="H640"/>
  <c r="L640"/>
  <c r="J641"/>
  <c r="G642"/>
  <c r="J649"/>
  <c r="H650"/>
  <c r="L650"/>
  <c r="J651"/>
  <c r="H652"/>
  <c r="L652"/>
  <c r="J654"/>
  <c r="K663"/>
  <c r="I664"/>
  <c r="I666" s="1"/>
  <c r="K665"/>
  <c r="I668"/>
  <c r="K669"/>
  <c r="I670"/>
  <c r="K671"/>
  <c r="I672"/>
  <c r="K675"/>
  <c r="I676"/>
  <c r="I678" s="1"/>
  <c r="K677"/>
  <c r="I680"/>
  <c r="K681"/>
  <c r="I682"/>
  <c r="K683"/>
  <c r="I685"/>
  <c r="J694"/>
  <c r="H695"/>
  <c r="H697" s="1"/>
  <c r="L695"/>
  <c r="J696"/>
  <c r="G697"/>
  <c r="J706"/>
  <c r="H707"/>
  <c r="L707"/>
  <c r="L709" s="1"/>
  <c r="J708"/>
  <c r="G709"/>
  <c r="I725"/>
  <c r="K726"/>
  <c r="I727"/>
  <c r="K730"/>
  <c r="I731"/>
  <c r="K732"/>
  <c r="I733"/>
  <c r="K734"/>
  <c r="I737"/>
  <c r="K738"/>
  <c r="I739"/>
  <c r="K742"/>
  <c r="I743"/>
  <c r="K744"/>
  <c r="I745"/>
  <c r="K747"/>
  <c r="J761"/>
  <c r="I762"/>
  <c r="K763"/>
  <c r="K776"/>
  <c r="I775"/>
  <c r="K774"/>
  <c r="I773"/>
  <c r="G777"/>
  <c r="J776"/>
  <c r="L775"/>
  <c r="H775"/>
  <c r="J774"/>
  <c r="L773"/>
  <c r="H773"/>
  <c r="H777" s="1"/>
  <c r="H774"/>
  <c r="J775"/>
  <c r="I776"/>
  <c r="I917"/>
  <c r="G994"/>
  <c r="G1255"/>
  <c r="J1254"/>
  <c r="L1253"/>
  <c r="H1253"/>
  <c r="J1252"/>
  <c r="I1254"/>
  <c r="K1253"/>
  <c r="I1252"/>
  <c r="L1254"/>
  <c r="H1254"/>
  <c r="J1253"/>
  <c r="L1252"/>
  <c r="H1252"/>
  <c r="I1253"/>
  <c r="K1254"/>
  <c r="K1252"/>
  <c r="G1267"/>
  <c r="J1266"/>
  <c r="L1265"/>
  <c r="H1265"/>
  <c r="J1264"/>
  <c r="I1266"/>
  <c r="K1265"/>
  <c r="I1264"/>
  <c r="L1266"/>
  <c r="H1266"/>
  <c r="J1265"/>
  <c r="L1264"/>
  <c r="H1264"/>
  <c r="I1265"/>
  <c r="K1266"/>
  <c r="K1264"/>
  <c r="H437"/>
  <c r="K451"/>
  <c r="I452"/>
  <c r="K453"/>
  <c r="I454"/>
  <c r="H463"/>
  <c r="L463"/>
  <c r="J464"/>
  <c r="H465"/>
  <c r="L465"/>
  <c r="J466"/>
  <c r="H468"/>
  <c r="K482"/>
  <c r="I483"/>
  <c r="K484"/>
  <c r="I485"/>
  <c r="J489"/>
  <c r="H490"/>
  <c r="H492" s="1"/>
  <c r="L490"/>
  <c r="J491"/>
  <c r="G492"/>
  <c r="H494"/>
  <c r="L494"/>
  <c r="J495"/>
  <c r="H496"/>
  <c r="L496"/>
  <c r="J497"/>
  <c r="H499"/>
  <c r="K513"/>
  <c r="I514"/>
  <c r="K515"/>
  <c r="I516"/>
  <c r="K525"/>
  <c r="I526"/>
  <c r="I529" s="1"/>
  <c r="K527"/>
  <c r="H539"/>
  <c r="L539"/>
  <c r="L542" s="1"/>
  <c r="J540"/>
  <c r="J542" s="1"/>
  <c r="H541"/>
  <c r="J544"/>
  <c r="H545"/>
  <c r="L545"/>
  <c r="J546"/>
  <c r="H547"/>
  <c r="L547"/>
  <c r="J548"/>
  <c r="G549"/>
  <c r="H551"/>
  <c r="L551"/>
  <c r="L554" s="1"/>
  <c r="J552"/>
  <c r="J554" s="1"/>
  <c r="H553"/>
  <c r="J556"/>
  <c r="H557"/>
  <c r="L557"/>
  <c r="J558"/>
  <c r="H559"/>
  <c r="L559"/>
  <c r="J561"/>
  <c r="K570"/>
  <c r="K573" s="1"/>
  <c r="I571"/>
  <c r="K582"/>
  <c r="I583"/>
  <c r="J601"/>
  <c r="H602"/>
  <c r="L602"/>
  <c r="J603"/>
  <c r="G604"/>
  <c r="H606"/>
  <c r="L606"/>
  <c r="J607"/>
  <c r="H608"/>
  <c r="L608"/>
  <c r="J609"/>
  <c r="H610"/>
  <c r="J613"/>
  <c r="H614"/>
  <c r="H616" s="1"/>
  <c r="L614"/>
  <c r="J615"/>
  <c r="G616"/>
  <c r="H618"/>
  <c r="L618"/>
  <c r="J619"/>
  <c r="H620"/>
  <c r="L620"/>
  <c r="J621"/>
  <c r="H623"/>
  <c r="K637"/>
  <c r="I638"/>
  <c r="K639"/>
  <c r="I640"/>
  <c r="K649"/>
  <c r="I650"/>
  <c r="I653" s="1"/>
  <c r="K651"/>
  <c r="H663"/>
  <c r="L663"/>
  <c r="L666" s="1"/>
  <c r="J664"/>
  <c r="J666" s="1"/>
  <c r="H665"/>
  <c r="J668"/>
  <c r="H669"/>
  <c r="L669"/>
  <c r="J670"/>
  <c r="H671"/>
  <c r="L671"/>
  <c r="J672"/>
  <c r="G673"/>
  <c r="H675"/>
  <c r="L675"/>
  <c r="J676"/>
  <c r="J678" s="1"/>
  <c r="H677"/>
  <c r="J680"/>
  <c r="H681"/>
  <c r="L681"/>
  <c r="J682"/>
  <c r="H683"/>
  <c r="L683"/>
  <c r="J685"/>
  <c r="K694"/>
  <c r="K697" s="1"/>
  <c r="I695"/>
  <c r="K706"/>
  <c r="K709" s="1"/>
  <c r="I707"/>
  <c r="J725"/>
  <c r="H726"/>
  <c r="H728" s="1"/>
  <c r="L726"/>
  <c r="L728" s="1"/>
  <c r="J727"/>
  <c r="G728"/>
  <c r="H730"/>
  <c r="L730"/>
  <c r="J731"/>
  <c r="H732"/>
  <c r="L732"/>
  <c r="J733"/>
  <c r="H734"/>
  <c r="L734"/>
  <c r="J737"/>
  <c r="H738"/>
  <c r="H740" s="1"/>
  <c r="L738"/>
  <c r="J739"/>
  <c r="G740"/>
  <c r="H742"/>
  <c r="L742"/>
  <c r="J743"/>
  <c r="H744"/>
  <c r="L744"/>
  <c r="J745"/>
  <c r="G746"/>
  <c r="L747"/>
  <c r="I765"/>
  <c r="K764"/>
  <c r="I763"/>
  <c r="K762"/>
  <c r="L765"/>
  <c r="H765"/>
  <c r="J764"/>
  <c r="L763"/>
  <c r="H763"/>
  <c r="J762"/>
  <c r="L761"/>
  <c r="K761"/>
  <c r="L762"/>
  <c r="G766"/>
  <c r="J773"/>
  <c r="I774"/>
  <c r="K775"/>
  <c r="L776"/>
  <c r="G790"/>
  <c r="J789"/>
  <c r="L788"/>
  <c r="L790" s="1"/>
  <c r="H788"/>
  <c r="J787"/>
  <c r="I789"/>
  <c r="K788"/>
  <c r="I787"/>
  <c r="H789"/>
  <c r="K807"/>
  <c r="I806"/>
  <c r="K805"/>
  <c r="I804"/>
  <c r="G808"/>
  <c r="J807"/>
  <c r="L806"/>
  <c r="H806"/>
  <c r="J805"/>
  <c r="L804"/>
  <c r="H804"/>
  <c r="H805"/>
  <c r="J806"/>
  <c r="I807"/>
  <c r="G852"/>
  <c r="J851"/>
  <c r="L850"/>
  <c r="H850"/>
  <c r="J849"/>
  <c r="I851"/>
  <c r="K850"/>
  <c r="I849"/>
  <c r="L851"/>
  <c r="H851"/>
  <c r="J850"/>
  <c r="L849"/>
  <c r="H849"/>
  <c r="G921"/>
  <c r="J920"/>
  <c r="L919"/>
  <c r="H919"/>
  <c r="J918"/>
  <c r="L917"/>
  <c r="H917"/>
  <c r="J916"/>
  <c r="I920"/>
  <c r="K919"/>
  <c r="I918"/>
  <c r="K917"/>
  <c r="I916"/>
  <c r="L920"/>
  <c r="H920"/>
  <c r="J919"/>
  <c r="L918"/>
  <c r="H918"/>
  <c r="J917"/>
  <c r="L916"/>
  <c r="H916"/>
  <c r="J933"/>
  <c r="I933"/>
  <c r="L933"/>
  <c r="H933"/>
  <c r="G1045"/>
  <c r="J1044"/>
  <c r="L1043"/>
  <c r="H1043"/>
  <c r="J1042"/>
  <c r="L1041"/>
  <c r="H1041"/>
  <c r="J1040"/>
  <c r="I1044"/>
  <c r="K1043"/>
  <c r="I1042"/>
  <c r="K1041"/>
  <c r="I1040"/>
  <c r="I1045" s="1"/>
  <c r="L1044"/>
  <c r="H1044"/>
  <c r="J1043"/>
  <c r="L1042"/>
  <c r="H1042"/>
  <c r="J1041"/>
  <c r="L1040"/>
  <c r="H1040"/>
  <c r="J1057"/>
  <c r="I1057"/>
  <c r="L1057"/>
  <c r="H1057"/>
  <c r="G1100"/>
  <c r="J1099"/>
  <c r="L1098"/>
  <c r="H1098"/>
  <c r="J1097"/>
  <c r="I1099"/>
  <c r="K1098"/>
  <c r="I1097"/>
  <c r="L1099"/>
  <c r="H1099"/>
  <c r="J1098"/>
  <c r="L1097"/>
  <c r="H1097"/>
  <c r="J1212"/>
  <c r="I1212"/>
  <c r="L1212"/>
  <c r="H1212"/>
  <c r="K1212"/>
  <c r="J1336"/>
  <c r="I1336"/>
  <c r="L1336"/>
  <c r="H1336"/>
  <c r="K1336"/>
  <c r="K489"/>
  <c r="I490"/>
  <c r="K544"/>
  <c r="I545"/>
  <c r="K546"/>
  <c r="I547"/>
  <c r="K556"/>
  <c r="I557"/>
  <c r="K558"/>
  <c r="K601"/>
  <c r="K604" s="1"/>
  <c r="I602"/>
  <c r="K613"/>
  <c r="K616" s="1"/>
  <c r="I614"/>
  <c r="K668"/>
  <c r="I669"/>
  <c r="K670"/>
  <c r="I671"/>
  <c r="K680"/>
  <c r="I681"/>
  <c r="K682"/>
  <c r="K725"/>
  <c r="I726"/>
  <c r="I732"/>
  <c r="K733"/>
  <c r="K737"/>
  <c r="I738"/>
  <c r="I742"/>
  <c r="K743"/>
  <c r="I744"/>
  <c r="H761"/>
  <c r="H764"/>
  <c r="J765"/>
  <c r="K773"/>
  <c r="L774"/>
  <c r="I778"/>
  <c r="L778"/>
  <c r="H778"/>
  <c r="H787"/>
  <c r="I788"/>
  <c r="K789"/>
  <c r="J804"/>
  <c r="I805"/>
  <c r="K806"/>
  <c r="L807"/>
  <c r="G821"/>
  <c r="J820"/>
  <c r="L819"/>
  <c r="L821" s="1"/>
  <c r="H819"/>
  <c r="J818"/>
  <c r="I820"/>
  <c r="K819"/>
  <c r="I818"/>
  <c r="H820"/>
  <c r="K849"/>
  <c r="K851"/>
  <c r="G864"/>
  <c r="J863"/>
  <c r="L862"/>
  <c r="H862"/>
  <c r="J861"/>
  <c r="I863"/>
  <c r="K862"/>
  <c r="I861"/>
  <c r="L863"/>
  <c r="H863"/>
  <c r="J862"/>
  <c r="L861"/>
  <c r="H861"/>
  <c r="K916"/>
  <c r="K918"/>
  <c r="K920"/>
  <c r="K933"/>
  <c r="G976"/>
  <c r="J975"/>
  <c r="L974"/>
  <c r="H974"/>
  <c r="J973"/>
  <c r="I975"/>
  <c r="K974"/>
  <c r="I973"/>
  <c r="L975"/>
  <c r="H975"/>
  <c r="J974"/>
  <c r="L973"/>
  <c r="H973"/>
  <c r="K1040"/>
  <c r="K1042"/>
  <c r="K1044"/>
  <c r="K1057"/>
  <c r="K1097"/>
  <c r="K1099"/>
  <c r="I1111"/>
  <c r="K1110"/>
  <c r="I1109"/>
  <c r="L1111"/>
  <c r="H1111"/>
  <c r="J1110"/>
  <c r="L1109"/>
  <c r="H1109"/>
  <c r="G1112"/>
  <c r="L1110"/>
  <c r="K1109"/>
  <c r="K1111"/>
  <c r="I1110"/>
  <c r="J1109"/>
  <c r="J1111"/>
  <c r="J768"/>
  <c r="H769"/>
  <c r="L769"/>
  <c r="L771" s="1"/>
  <c r="J770"/>
  <c r="G771"/>
  <c r="K792"/>
  <c r="I793"/>
  <c r="K794"/>
  <c r="I795"/>
  <c r="H796"/>
  <c r="L796"/>
  <c r="J799"/>
  <c r="H800"/>
  <c r="L800"/>
  <c r="L802" s="1"/>
  <c r="J801"/>
  <c r="G802"/>
  <c r="K823"/>
  <c r="I824"/>
  <c r="K825"/>
  <c r="I826"/>
  <c r="K827"/>
  <c r="I830"/>
  <c r="K831"/>
  <c r="I832"/>
  <c r="K835"/>
  <c r="I836"/>
  <c r="K837"/>
  <c r="I838"/>
  <c r="K840"/>
  <c r="J854"/>
  <c r="H855"/>
  <c r="L855"/>
  <c r="J856"/>
  <c r="H857"/>
  <c r="L857"/>
  <c r="J858"/>
  <c r="G859"/>
  <c r="J866"/>
  <c r="H867"/>
  <c r="L867"/>
  <c r="J868"/>
  <c r="H869"/>
  <c r="L869"/>
  <c r="K880"/>
  <c r="I881"/>
  <c r="I883" s="1"/>
  <c r="K882"/>
  <c r="I885"/>
  <c r="K886"/>
  <c r="I887"/>
  <c r="K888"/>
  <c r="I889"/>
  <c r="K892"/>
  <c r="I893"/>
  <c r="K894"/>
  <c r="I897"/>
  <c r="K898"/>
  <c r="I899"/>
  <c r="K900"/>
  <c r="I902"/>
  <c r="J911"/>
  <c r="H912"/>
  <c r="L912"/>
  <c r="J913"/>
  <c r="G914"/>
  <c r="J923"/>
  <c r="H924"/>
  <c r="H926" s="1"/>
  <c r="L924"/>
  <c r="L926" s="1"/>
  <c r="J925"/>
  <c r="G926"/>
  <c r="I942"/>
  <c r="K943"/>
  <c r="I944"/>
  <c r="K947"/>
  <c r="I948"/>
  <c r="K949"/>
  <c r="I950"/>
  <c r="K951"/>
  <c r="I954"/>
  <c r="K955"/>
  <c r="I956"/>
  <c r="K959"/>
  <c r="I960"/>
  <c r="K961"/>
  <c r="I962"/>
  <c r="K964"/>
  <c r="J978"/>
  <c r="H979"/>
  <c r="L979"/>
  <c r="J980"/>
  <c r="H981"/>
  <c r="L981"/>
  <c r="J982"/>
  <c r="G983"/>
  <c r="J990"/>
  <c r="H991"/>
  <c r="L991"/>
  <c r="J992"/>
  <c r="H993"/>
  <c r="L993"/>
  <c r="J995"/>
  <c r="K1004"/>
  <c r="I1005"/>
  <c r="K1006"/>
  <c r="I1009"/>
  <c r="K1010"/>
  <c r="I1011"/>
  <c r="K1012"/>
  <c r="I1013"/>
  <c r="K1016"/>
  <c r="I1017"/>
  <c r="I1019" s="1"/>
  <c r="K1018"/>
  <c r="I1021"/>
  <c r="K1022"/>
  <c r="I1023"/>
  <c r="K1024"/>
  <c r="I1026"/>
  <c r="J1035"/>
  <c r="H1036"/>
  <c r="L1036"/>
  <c r="J1037"/>
  <c r="G1038"/>
  <c r="J1047"/>
  <c r="H1048"/>
  <c r="H1050" s="1"/>
  <c r="L1048"/>
  <c r="J1049"/>
  <c r="G1050"/>
  <c r="I1066"/>
  <c r="K1067"/>
  <c r="I1068"/>
  <c r="K1071"/>
  <c r="I1072"/>
  <c r="I1076" s="1"/>
  <c r="K1073"/>
  <c r="I1074"/>
  <c r="K1075"/>
  <c r="I1078"/>
  <c r="K1079"/>
  <c r="I1080"/>
  <c r="K1083"/>
  <c r="I1084"/>
  <c r="K1085"/>
  <c r="I1086"/>
  <c r="K1088"/>
  <c r="J1102"/>
  <c r="H1103"/>
  <c r="L1103"/>
  <c r="J1104"/>
  <c r="H1105"/>
  <c r="G1138"/>
  <c r="J1137"/>
  <c r="L1136"/>
  <c r="H1136"/>
  <c r="J1135"/>
  <c r="L1134"/>
  <c r="H1134"/>
  <c r="J1133"/>
  <c r="I1137"/>
  <c r="K1136"/>
  <c r="I1135"/>
  <c r="K1134"/>
  <c r="I1133"/>
  <c r="H1135"/>
  <c r="I1136"/>
  <c r="K1137"/>
  <c r="I1208"/>
  <c r="I1571"/>
  <c r="K1570"/>
  <c r="I1569"/>
  <c r="K1568"/>
  <c r="I1567"/>
  <c r="L1571"/>
  <c r="H1571"/>
  <c r="J1570"/>
  <c r="L1569"/>
  <c r="H1569"/>
  <c r="J1568"/>
  <c r="L1567"/>
  <c r="H1567"/>
  <c r="G1572"/>
  <c r="L1568"/>
  <c r="K1567"/>
  <c r="L1570"/>
  <c r="K1569"/>
  <c r="I1568"/>
  <c r="J1567"/>
  <c r="I1570"/>
  <c r="K1571"/>
  <c r="H1570"/>
  <c r="H1568"/>
  <c r="J1571"/>
  <c r="J1569"/>
  <c r="K768"/>
  <c r="K771" s="1"/>
  <c r="I769"/>
  <c r="I771" s="1"/>
  <c r="H792"/>
  <c r="L792"/>
  <c r="J793"/>
  <c r="H794"/>
  <c r="L794"/>
  <c r="J795"/>
  <c r="K799"/>
  <c r="I800"/>
  <c r="I802" s="1"/>
  <c r="H823"/>
  <c r="L823"/>
  <c r="J824"/>
  <c r="H825"/>
  <c r="L825"/>
  <c r="J826"/>
  <c r="H827"/>
  <c r="J830"/>
  <c r="H831"/>
  <c r="L831"/>
  <c r="L833" s="1"/>
  <c r="J832"/>
  <c r="G833"/>
  <c r="H835"/>
  <c r="L835"/>
  <c r="J836"/>
  <c r="H837"/>
  <c r="L837"/>
  <c r="J838"/>
  <c r="H840"/>
  <c r="K854"/>
  <c r="I855"/>
  <c r="K856"/>
  <c r="I857"/>
  <c r="K866"/>
  <c r="I867"/>
  <c r="K868"/>
  <c r="H880"/>
  <c r="L880"/>
  <c r="L883" s="1"/>
  <c r="J881"/>
  <c r="J883" s="1"/>
  <c r="H882"/>
  <c r="J885"/>
  <c r="H886"/>
  <c r="L886"/>
  <c r="J887"/>
  <c r="H888"/>
  <c r="L888"/>
  <c r="J889"/>
  <c r="G890"/>
  <c r="H892"/>
  <c r="L892"/>
  <c r="J893"/>
  <c r="J895" s="1"/>
  <c r="H894"/>
  <c r="J897"/>
  <c r="H898"/>
  <c r="L898"/>
  <c r="J899"/>
  <c r="H900"/>
  <c r="L900"/>
  <c r="J902"/>
  <c r="K911"/>
  <c r="K914" s="1"/>
  <c r="I912"/>
  <c r="I914" s="1"/>
  <c r="K923"/>
  <c r="K926" s="1"/>
  <c r="I924"/>
  <c r="I926" s="1"/>
  <c r="J942"/>
  <c r="H943"/>
  <c r="H945" s="1"/>
  <c r="L943"/>
  <c r="J944"/>
  <c r="G945"/>
  <c r="H947"/>
  <c r="L947"/>
  <c r="J948"/>
  <c r="H949"/>
  <c r="L949"/>
  <c r="J950"/>
  <c r="H951"/>
  <c r="J954"/>
  <c r="H955"/>
  <c r="H957" s="1"/>
  <c r="L955"/>
  <c r="J956"/>
  <c r="G957"/>
  <c r="H959"/>
  <c r="L959"/>
  <c r="J960"/>
  <c r="H961"/>
  <c r="L961"/>
  <c r="J962"/>
  <c r="K978"/>
  <c r="I979"/>
  <c r="K980"/>
  <c r="I981"/>
  <c r="K990"/>
  <c r="I991"/>
  <c r="I994" s="1"/>
  <c r="K992"/>
  <c r="H1004"/>
  <c r="L1004"/>
  <c r="L1007" s="1"/>
  <c r="J1005"/>
  <c r="J1007" s="1"/>
  <c r="H1006"/>
  <c r="J1009"/>
  <c r="H1010"/>
  <c r="L1010"/>
  <c r="J1011"/>
  <c r="H1012"/>
  <c r="L1012"/>
  <c r="J1013"/>
  <c r="G1014"/>
  <c r="H1016"/>
  <c r="L1016"/>
  <c r="J1017"/>
  <c r="J1019" s="1"/>
  <c r="H1018"/>
  <c r="J1021"/>
  <c r="H1022"/>
  <c r="L1022"/>
  <c r="J1023"/>
  <c r="H1024"/>
  <c r="L1024"/>
  <c r="J1026"/>
  <c r="K1035"/>
  <c r="K1038" s="1"/>
  <c r="I1036"/>
  <c r="I1038" s="1"/>
  <c r="K1047"/>
  <c r="K1050" s="1"/>
  <c r="I1048"/>
  <c r="I1050" s="1"/>
  <c r="J1066"/>
  <c r="H1067"/>
  <c r="H1069" s="1"/>
  <c r="L1067"/>
  <c r="J1068"/>
  <c r="G1069"/>
  <c r="H1071"/>
  <c r="L1071"/>
  <c r="J1072"/>
  <c r="H1073"/>
  <c r="L1073"/>
  <c r="J1074"/>
  <c r="H1075"/>
  <c r="J1078"/>
  <c r="H1079"/>
  <c r="H1081" s="1"/>
  <c r="L1079"/>
  <c r="J1080"/>
  <c r="G1081"/>
  <c r="H1083"/>
  <c r="L1083"/>
  <c r="J1084"/>
  <c r="H1085"/>
  <c r="L1085"/>
  <c r="J1086"/>
  <c r="H1088"/>
  <c r="K1106"/>
  <c r="I1105"/>
  <c r="G1107"/>
  <c r="J1106"/>
  <c r="L1105"/>
  <c r="K1102"/>
  <c r="I1103"/>
  <c r="K1104"/>
  <c r="J1105"/>
  <c r="I1106"/>
  <c r="L1210"/>
  <c r="H1210"/>
  <c r="J1209"/>
  <c r="L1208"/>
  <c r="H1208"/>
  <c r="J1207"/>
  <c r="K1210"/>
  <c r="K1211" s="1"/>
  <c r="I1209"/>
  <c r="K1208"/>
  <c r="I1207"/>
  <c r="G1211"/>
  <c r="J1210"/>
  <c r="L1209"/>
  <c r="H1209"/>
  <c r="J1208"/>
  <c r="L1207"/>
  <c r="L1211" s="1"/>
  <c r="H1207"/>
  <c r="G1262"/>
  <c r="G1273"/>
  <c r="I1688"/>
  <c r="K1687"/>
  <c r="I1686"/>
  <c r="L1688"/>
  <c r="H1688"/>
  <c r="J1687"/>
  <c r="L1686"/>
  <c r="H1686"/>
  <c r="H1689" s="1"/>
  <c r="G1689"/>
  <c r="L1687"/>
  <c r="K1686"/>
  <c r="K1688"/>
  <c r="H1687"/>
  <c r="J1688"/>
  <c r="J1686"/>
  <c r="I1687"/>
  <c r="K830"/>
  <c r="I831"/>
  <c r="K885"/>
  <c r="I886"/>
  <c r="K887"/>
  <c r="I888"/>
  <c r="K897"/>
  <c r="I898"/>
  <c r="K899"/>
  <c r="K942"/>
  <c r="I943"/>
  <c r="K954"/>
  <c r="I955"/>
  <c r="K1009"/>
  <c r="I1010"/>
  <c r="K1011"/>
  <c r="I1012"/>
  <c r="K1021"/>
  <c r="I1022"/>
  <c r="K1023"/>
  <c r="K1066"/>
  <c r="I1067"/>
  <c r="K1078"/>
  <c r="I1079"/>
  <c r="I1409"/>
  <c r="K1408"/>
  <c r="I1407"/>
  <c r="L1409"/>
  <c r="H1409"/>
  <c r="J1408"/>
  <c r="L1407"/>
  <c r="H1407"/>
  <c r="G1410"/>
  <c r="L1408"/>
  <c r="K1407"/>
  <c r="K1409"/>
  <c r="I1408"/>
  <c r="J1407"/>
  <c r="J1410" s="1"/>
  <c r="H1408"/>
  <c r="J1114"/>
  <c r="H1115"/>
  <c r="L1115"/>
  <c r="J1116"/>
  <c r="H1117"/>
  <c r="L1117"/>
  <c r="J1119"/>
  <c r="K1128"/>
  <c r="I1129"/>
  <c r="I1131" s="1"/>
  <c r="K1130"/>
  <c r="K1140"/>
  <c r="I1141"/>
  <c r="I1143" s="1"/>
  <c r="K1142"/>
  <c r="I1145"/>
  <c r="K1146"/>
  <c r="I1147"/>
  <c r="K1148"/>
  <c r="I1150"/>
  <c r="J1159"/>
  <c r="H1160"/>
  <c r="L1160"/>
  <c r="J1161"/>
  <c r="G1162"/>
  <c r="K1171"/>
  <c r="I1172"/>
  <c r="K1173"/>
  <c r="I1176"/>
  <c r="K1177"/>
  <c r="I1178"/>
  <c r="K1179"/>
  <c r="I1181"/>
  <c r="J1190"/>
  <c r="H1191"/>
  <c r="L1191"/>
  <c r="L1193" s="1"/>
  <c r="J1192"/>
  <c r="G1193"/>
  <c r="J1202"/>
  <c r="H1203"/>
  <c r="L1203"/>
  <c r="L1205" s="1"/>
  <c r="J1204"/>
  <c r="G1205"/>
  <c r="I1221"/>
  <c r="K1222"/>
  <c r="I1223"/>
  <c r="K1226"/>
  <c r="I1227"/>
  <c r="K1228"/>
  <c r="I1229"/>
  <c r="K1230"/>
  <c r="I1233"/>
  <c r="K1234"/>
  <c r="I1235"/>
  <c r="K1238"/>
  <c r="K1242" s="1"/>
  <c r="I1239"/>
  <c r="K1240"/>
  <c r="I1241"/>
  <c r="K1243"/>
  <c r="K1283"/>
  <c r="I1284"/>
  <c r="I1286" s="1"/>
  <c r="K1285"/>
  <c r="I1288"/>
  <c r="K1289"/>
  <c r="I1290"/>
  <c r="K1291"/>
  <c r="I1292"/>
  <c r="K1295"/>
  <c r="I1296"/>
  <c r="I1298" s="1"/>
  <c r="K1297"/>
  <c r="G1324"/>
  <c r="J1323"/>
  <c r="L1322"/>
  <c r="H1322"/>
  <c r="J1321"/>
  <c r="L1320"/>
  <c r="H1320"/>
  <c r="J1319"/>
  <c r="I1323"/>
  <c r="K1322"/>
  <c r="I1321"/>
  <c r="K1320"/>
  <c r="I1319"/>
  <c r="I1324" s="1"/>
  <c r="L1323"/>
  <c r="H1323"/>
  <c r="J1322"/>
  <c r="L1321"/>
  <c r="H1321"/>
  <c r="I1421"/>
  <c r="K1420"/>
  <c r="I1419"/>
  <c r="L1421"/>
  <c r="H1421"/>
  <c r="J1420"/>
  <c r="L1419"/>
  <c r="H1419"/>
  <c r="G1422"/>
  <c r="L1420"/>
  <c r="K1419"/>
  <c r="K1421"/>
  <c r="I1420"/>
  <c r="J1419"/>
  <c r="J1421"/>
  <c r="G1670"/>
  <c r="J1669"/>
  <c r="L1668"/>
  <c r="H1668"/>
  <c r="J1667"/>
  <c r="I1669"/>
  <c r="K1668"/>
  <c r="I1667"/>
  <c r="L1669"/>
  <c r="J1668"/>
  <c r="K1667"/>
  <c r="K1669"/>
  <c r="I1668"/>
  <c r="H1667"/>
  <c r="L1667"/>
  <c r="H1669"/>
  <c r="L1770"/>
  <c r="H1770"/>
  <c r="J1770"/>
  <c r="I1770"/>
  <c r="K1770"/>
  <c r="K1114"/>
  <c r="I1115"/>
  <c r="I1118" s="1"/>
  <c r="K1116"/>
  <c r="H1128"/>
  <c r="L1128"/>
  <c r="J1129"/>
  <c r="J1131" s="1"/>
  <c r="H1130"/>
  <c r="H1140"/>
  <c r="L1140"/>
  <c r="L1143" s="1"/>
  <c r="J1141"/>
  <c r="H1142"/>
  <c r="J1145"/>
  <c r="H1146"/>
  <c r="L1146"/>
  <c r="J1147"/>
  <c r="H1148"/>
  <c r="L1148"/>
  <c r="J1150"/>
  <c r="K1159"/>
  <c r="K1162" s="1"/>
  <c r="I1160"/>
  <c r="I1162" s="1"/>
  <c r="H1171"/>
  <c r="L1171"/>
  <c r="L1174" s="1"/>
  <c r="J1172"/>
  <c r="H1173"/>
  <c r="J1176"/>
  <c r="H1177"/>
  <c r="L1177"/>
  <c r="J1178"/>
  <c r="H1179"/>
  <c r="L1179"/>
  <c r="J1181"/>
  <c r="K1190"/>
  <c r="I1191"/>
  <c r="I1193" s="1"/>
  <c r="K1202"/>
  <c r="I1203"/>
  <c r="J1221"/>
  <c r="H1222"/>
  <c r="L1222"/>
  <c r="L1224" s="1"/>
  <c r="J1223"/>
  <c r="G1224"/>
  <c r="H1226"/>
  <c r="L1226"/>
  <c r="J1227"/>
  <c r="H1228"/>
  <c r="L1228"/>
  <c r="J1229"/>
  <c r="H1230"/>
  <c r="J1233"/>
  <c r="H1234"/>
  <c r="H1236" s="1"/>
  <c r="L1234"/>
  <c r="J1235"/>
  <c r="G1236"/>
  <c r="H1238"/>
  <c r="L1238"/>
  <c r="J1239"/>
  <c r="H1240"/>
  <c r="L1240"/>
  <c r="J1241"/>
  <c r="H1243"/>
  <c r="K1257"/>
  <c r="I1258"/>
  <c r="K1259"/>
  <c r="I1260"/>
  <c r="K1269"/>
  <c r="I1270"/>
  <c r="I1273" s="1"/>
  <c r="K1271"/>
  <c r="H1283"/>
  <c r="L1283"/>
  <c r="L1286" s="1"/>
  <c r="J1284"/>
  <c r="H1285"/>
  <c r="J1288"/>
  <c r="H1289"/>
  <c r="L1289"/>
  <c r="J1290"/>
  <c r="H1291"/>
  <c r="L1291"/>
  <c r="J1292"/>
  <c r="G1293"/>
  <c r="H1295"/>
  <c r="L1295"/>
  <c r="L1298" s="1"/>
  <c r="J1296"/>
  <c r="J1298" s="1"/>
  <c r="H1297"/>
  <c r="H1319"/>
  <c r="I1320"/>
  <c r="K1321"/>
  <c r="K1323"/>
  <c r="L1334"/>
  <c r="H1334"/>
  <c r="J1333"/>
  <c r="L1332"/>
  <c r="H1332"/>
  <c r="J1331"/>
  <c r="K1334"/>
  <c r="I1333"/>
  <c r="K1332"/>
  <c r="I1331"/>
  <c r="G1335"/>
  <c r="J1334"/>
  <c r="L1333"/>
  <c r="H1333"/>
  <c r="J1332"/>
  <c r="L1331"/>
  <c r="H1331"/>
  <c r="H1335" s="1"/>
  <c r="G1379"/>
  <c r="J1378"/>
  <c r="L1377"/>
  <c r="H1377"/>
  <c r="J1376"/>
  <c r="I1378"/>
  <c r="K1377"/>
  <c r="I1376"/>
  <c r="L1376"/>
  <c r="L1378"/>
  <c r="J1377"/>
  <c r="K1376"/>
  <c r="K1378"/>
  <c r="I1377"/>
  <c r="H1376"/>
  <c r="G1448"/>
  <c r="J1447"/>
  <c r="L1446"/>
  <c r="H1446"/>
  <c r="J1445"/>
  <c r="L1444"/>
  <c r="H1444"/>
  <c r="J1443"/>
  <c r="I1447"/>
  <c r="K1446"/>
  <c r="I1445"/>
  <c r="K1444"/>
  <c r="I1443"/>
  <c r="H1447"/>
  <c r="L1443"/>
  <c r="L1445"/>
  <c r="J1444"/>
  <c r="K1443"/>
  <c r="L1447"/>
  <c r="J1446"/>
  <c r="K1445"/>
  <c r="I1444"/>
  <c r="H1443"/>
  <c r="K1145"/>
  <c r="I1146"/>
  <c r="K1147"/>
  <c r="K1176"/>
  <c r="I1177"/>
  <c r="K1178"/>
  <c r="K1221"/>
  <c r="K1224" s="1"/>
  <c r="I1222"/>
  <c r="K1233"/>
  <c r="K1236" s="1"/>
  <c r="I1234"/>
  <c r="K1288"/>
  <c r="I1289"/>
  <c r="K1290"/>
  <c r="I1291"/>
  <c r="G1503"/>
  <c r="J1502"/>
  <c r="L1501"/>
  <c r="H1501"/>
  <c r="J1500"/>
  <c r="I1502"/>
  <c r="K1501"/>
  <c r="I1500"/>
  <c r="L1500"/>
  <c r="L1502"/>
  <c r="J1501"/>
  <c r="K1500"/>
  <c r="K1502"/>
  <c r="I1501"/>
  <c r="H1500"/>
  <c r="I1367"/>
  <c r="L1367"/>
  <c r="H1367"/>
  <c r="G1391"/>
  <c r="J1390"/>
  <c r="L1389"/>
  <c r="L1391" s="1"/>
  <c r="H1389"/>
  <c r="J1388"/>
  <c r="I1390"/>
  <c r="K1389"/>
  <c r="I1388"/>
  <c r="H1390"/>
  <c r="G1397"/>
  <c r="L1458"/>
  <c r="H1458"/>
  <c r="J1457"/>
  <c r="L1456"/>
  <c r="H1456"/>
  <c r="J1455"/>
  <c r="K1458"/>
  <c r="I1457"/>
  <c r="K1456"/>
  <c r="I1455"/>
  <c r="H1457"/>
  <c r="I1458"/>
  <c r="I1491"/>
  <c r="L1491"/>
  <c r="H1491"/>
  <c r="I1584"/>
  <c r="L1584"/>
  <c r="H1584"/>
  <c r="K1584"/>
  <c r="H1303"/>
  <c r="H1304" s="1"/>
  <c r="L1303"/>
  <c r="K1314"/>
  <c r="I1315"/>
  <c r="K1316"/>
  <c r="K1326"/>
  <c r="I1327"/>
  <c r="K1328"/>
  <c r="G1348"/>
  <c r="J1352"/>
  <c r="J1355" s="1"/>
  <c r="I1353"/>
  <c r="J1367"/>
  <c r="H1388"/>
  <c r="I1389"/>
  <c r="K1390"/>
  <c r="H1455"/>
  <c r="I1456"/>
  <c r="K1457"/>
  <c r="J1458"/>
  <c r="I1478"/>
  <c r="K1477"/>
  <c r="I1476"/>
  <c r="K1475"/>
  <c r="I1474"/>
  <c r="L1478"/>
  <c r="H1478"/>
  <c r="J1477"/>
  <c r="L1476"/>
  <c r="H1476"/>
  <c r="J1475"/>
  <c r="L1474"/>
  <c r="H1474"/>
  <c r="H1475"/>
  <c r="J1476"/>
  <c r="I1477"/>
  <c r="K1478"/>
  <c r="J1491"/>
  <c r="J1584"/>
  <c r="K1300"/>
  <c r="I1301"/>
  <c r="I1304" s="1"/>
  <c r="K1302"/>
  <c r="H1314"/>
  <c r="L1314"/>
  <c r="L1317" s="1"/>
  <c r="J1315"/>
  <c r="J1317" s="1"/>
  <c r="H1316"/>
  <c r="H1326"/>
  <c r="L1326"/>
  <c r="J1327"/>
  <c r="J1329" s="1"/>
  <c r="H1328"/>
  <c r="K1345"/>
  <c r="K1348" s="1"/>
  <c r="I1346"/>
  <c r="I1348" s="1"/>
  <c r="I1354"/>
  <c r="K1353"/>
  <c r="I1352"/>
  <c r="K1351"/>
  <c r="I1350"/>
  <c r="L1354"/>
  <c r="H1354"/>
  <c r="J1353"/>
  <c r="L1352"/>
  <c r="H1352"/>
  <c r="L1350"/>
  <c r="J1351"/>
  <c r="K1352"/>
  <c r="L1353"/>
  <c r="K1365"/>
  <c r="I1364"/>
  <c r="K1363"/>
  <c r="I1362"/>
  <c r="G1366"/>
  <c r="J1365"/>
  <c r="L1364"/>
  <c r="H1364"/>
  <c r="J1363"/>
  <c r="L1362"/>
  <c r="H1362"/>
  <c r="H1363"/>
  <c r="J1364"/>
  <c r="I1365"/>
  <c r="K1367"/>
  <c r="K1388"/>
  <c r="J1389"/>
  <c r="L1390"/>
  <c r="K1455"/>
  <c r="J1456"/>
  <c r="L1457"/>
  <c r="J1460"/>
  <c r="I1460"/>
  <c r="L1472"/>
  <c r="J1474"/>
  <c r="I1475"/>
  <c r="K1476"/>
  <c r="L1477"/>
  <c r="K1489"/>
  <c r="I1488"/>
  <c r="K1487"/>
  <c r="I1486"/>
  <c r="G1490"/>
  <c r="J1489"/>
  <c r="L1488"/>
  <c r="H1488"/>
  <c r="J1487"/>
  <c r="L1486"/>
  <c r="H1486"/>
  <c r="H1487"/>
  <c r="J1488"/>
  <c r="I1489"/>
  <c r="K1491"/>
  <c r="L1551"/>
  <c r="H1551"/>
  <c r="J1550"/>
  <c r="L1549"/>
  <c r="H1549"/>
  <c r="H1552" s="1"/>
  <c r="J1548"/>
  <c r="K1551"/>
  <c r="I1550"/>
  <c r="K1549"/>
  <c r="I1548"/>
  <c r="G1552"/>
  <c r="L1548"/>
  <c r="L1550"/>
  <c r="J1549"/>
  <c r="K1548"/>
  <c r="I1551"/>
  <c r="G1608"/>
  <c r="J1607"/>
  <c r="L1606"/>
  <c r="H1606"/>
  <c r="J1605"/>
  <c r="I1607"/>
  <c r="K1606"/>
  <c r="I1605"/>
  <c r="L1605"/>
  <c r="L1607"/>
  <c r="J1606"/>
  <c r="K1605"/>
  <c r="G1763"/>
  <c r="J1762"/>
  <c r="L1761"/>
  <c r="H1761"/>
  <c r="J1760"/>
  <c r="H1762"/>
  <c r="I1761"/>
  <c r="I1760"/>
  <c r="L1762"/>
  <c r="H1760"/>
  <c r="L1760"/>
  <c r="K1761"/>
  <c r="K1760"/>
  <c r="I1762"/>
  <c r="K1381"/>
  <c r="I1382"/>
  <c r="K1383"/>
  <c r="I1384"/>
  <c r="K1385"/>
  <c r="K1393"/>
  <c r="I1394"/>
  <c r="K1395"/>
  <c r="I1396"/>
  <c r="K1398"/>
  <c r="K1438"/>
  <c r="I1439"/>
  <c r="I1441" s="1"/>
  <c r="K1440"/>
  <c r="K1450"/>
  <c r="I1451"/>
  <c r="K1452"/>
  <c r="K1509"/>
  <c r="I1508"/>
  <c r="K1507"/>
  <c r="I1506"/>
  <c r="K1505"/>
  <c r="G1510"/>
  <c r="J1509"/>
  <c r="L1508"/>
  <c r="H1508"/>
  <c r="J1507"/>
  <c r="L1506"/>
  <c r="L1505"/>
  <c r="K1506"/>
  <c r="L1507"/>
  <c r="I1514"/>
  <c r="K1513"/>
  <c r="I1512"/>
  <c r="L1514"/>
  <c r="H1514"/>
  <c r="J1513"/>
  <c r="L1512"/>
  <c r="H1512"/>
  <c r="H1513"/>
  <c r="J1514"/>
  <c r="J1553"/>
  <c r="I1553"/>
  <c r="K1582"/>
  <c r="I1581"/>
  <c r="K1580"/>
  <c r="I1579"/>
  <c r="G1583"/>
  <c r="J1582"/>
  <c r="L1581"/>
  <c r="H1581"/>
  <c r="J1580"/>
  <c r="L1579"/>
  <c r="H1579"/>
  <c r="H1580"/>
  <c r="J1581"/>
  <c r="I1582"/>
  <c r="I1626"/>
  <c r="K1625"/>
  <c r="I1624"/>
  <c r="L1626"/>
  <c r="H1626"/>
  <c r="J1625"/>
  <c r="L1624"/>
  <c r="H1624"/>
  <c r="H1625"/>
  <c r="J1626"/>
  <c r="K1762"/>
  <c r="K1357"/>
  <c r="K1360" s="1"/>
  <c r="I1358"/>
  <c r="I1360" s="1"/>
  <c r="H1381"/>
  <c r="L1381"/>
  <c r="J1382"/>
  <c r="H1383"/>
  <c r="L1383"/>
  <c r="J1384"/>
  <c r="H1385"/>
  <c r="H1393"/>
  <c r="L1393"/>
  <c r="J1394"/>
  <c r="H1395"/>
  <c r="L1395"/>
  <c r="J1396"/>
  <c r="H1398"/>
  <c r="K1412"/>
  <c r="I1413"/>
  <c r="K1414"/>
  <c r="I1415"/>
  <c r="K1424"/>
  <c r="I1425"/>
  <c r="I1428" s="1"/>
  <c r="K1426"/>
  <c r="H1438"/>
  <c r="L1438"/>
  <c r="L1441" s="1"/>
  <c r="J1439"/>
  <c r="H1440"/>
  <c r="H1450"/>
  <c r="L1450"/>
  <c r="L1453" s="1"/>
  <c r="J1451"/>
  <c r="J1453" s="1"/>
  <c r="H1452"/>
  <c r="K1469"/>
  <c r="K1472" s="1"/>
  <c r="I1470"/>
  <c r="K1481"/>
  <c r="I1482"/>
  <c r="I1484" s="1"/>
  <c r="H1505"/>
  <c r="H1509"/>
  <c r="J1512"/>
  <c r="I1513"/>
  <c r="K1514"/>
  <c r="G1541"/>
  <c r="J1540"/>
  <c r="L1539"/>
  <c r="H1539"/>
  <c r="J1538"/>
  <c r="L1537"/>
  <c r="L1541" s="1"/>
  <c r="H1537"/>
  <c r="J1536"/>
  <c r="I1540"/>
  <c r="K1539"/>
  <c r="I1538"/>
  <c r="K1537"/>
  <c r="I1536"/>
  <c r="H1538"/>
  <c r="I1539"/>
  <c r="K1540"/>
  <c r="H1553"/>
  <c r="J1579"/>
  <c r="I1580"/>
  <c r="K1581"/>
  <c r="L1582"/>
  <c r="G1596"/>
  <c r="J1595"/>
  <c r="L1594"/>
  <c r="L1596" s="1"/>
  <c r="H1594"/>
  <c r="J1593"/>
  <c r="J1596" s="1"/>
  <c r="I1595"/>
  <c r="K1594"/>
  <c r="K1596" s="1"/>
  <c r="I1593"/>
  <c r="H1595"/>
  <c r="J1624"/>
  <c r="I1625"/>
  <c r="K1626"/>
  <c r="I1638"/>
  <c r="K1637"/>
  <c r="I1636"/>
  <c r="L1638"/>
  <c r="H1638"/>
  <c r="J1637"/>
  <c r="L1636"/>
  <c r="H1636"/>
  <c r="H1637"/>
  <c r="J1638"/>
  <c r="I1700"/>
  <c r="K1699"/>
  <c r="I1698"/>
  <c r="L1700"/>
  <c r="H1700"/>
  <c r="J1699"/>
  <c r="L1698"/>
  <c r="H1698"/>
  <c r="L1699"/>
  <c r="K1698"/>
  <c r="K1700"/>
  <c r="I1699"/>
  <c r="J1698"/>
  <c r="J1700"/>
  <c r="J1761"/>
  <c r="J1517"/>
  <c r="H1518"/>
  <c r="H1521" s="1"/>
  <c r="L1518"/>
  <c r="J1519"/>
  <c r="H1520"/>
  <c r="L1520"/>
  <c r="J1522"/>
  <c r="K1531"/>
  <c r="I1532"/>
  <c r="I1534" s="1"/>
  <c r="K1533"/>
  <c r="K1543"/>
  <c r="K1546" s="1"/>
  <c r="I1544"/>
  <c r="I1546" s="1"/>
  <c r="K1545"/>
  <c r="J1562"/>
  <c r="J1565" s="1"/>
  <c r="H1563"/>
  <c r="L1563"/>
  <c r="L1565" s="1"/>
  <c r="J1564"/>
  <c r="G1565"/>
  <c r="J1574"/>
  <c r="H1575"/>
  <c r="H1577" s="1"/>
  <c r="L1575"/>
  <c r="J1576"/>
  <c r="G1577"/>
  <c r="K1598"/>
  <c r="I1599"/>
  <c r="K1600"/>
  <c r="I1601"/>
  <c r="K1602"/>
  <c r="K1610"/>
  <c r="I1611"/>
  <c r="K1612"/>
  <c r="I1613"/>
  <c r="J1629"/>
  <c r="H1630"/>
  <c r="H1634" s="1"/>
  <c r="L1630"/>
  <c r="J1631"/>
  <c r="H1632"/>
  <c r="L1632"/>
  <c r="J1633"/>
  <c r="G1634"/>
  <c r="K1655"/>
  <c r="I1656"/>
  <c r="I1658" s="1"/>
  <c r="K1657"/>
  <c r="G1676"/>
  <c r="I1726"/>
  <c r="K1725"/>
  <c r="I1724"/>
  <c r="K1723"/>
  <c r="I1722"/>
  <c r="G1727"/>
  <c r="J1726"/>
  <c r="J1725"/>
  <c r="L1724"/>
  <c r="H1723"/>
  <c r="J1722"/>
  <c r="H1726"/>
  <c r="I1725"/>
  <c r="K1724"/>
  <c r="L1723"/>
  <c r="H1722"/>
  <c r="I1723"/>
  <c r="J1724"/>
  <c r="G1751"/>
  <c r="J1750"/>
  <c r="L1749"/>
  <c r="H1749"/>
  <c r="J1748"/>
  <c r="H1750"/>
  <c r="I1749"/>
  <c r="I1748"/>
  <c r="L1750"/>
  <c r="H1748"/>
  <c r="J1749"/>
  <c r="K1750"/>
  <c r="G1769"/>
  <c r="J1768"/>
  <c r="L1767"/>
  <c r="H1767"/>
  <c r="J1766"/>
  <c r="L1765"/>
  <c r="H1765"/>
  <c r="H1768"/>
  <c r="I1767"/>
  <c r="I1766"/>
  <c r="J1765"/>
  <c r="L1768"/>
  <c r="H1766"/>
  <c r="I1765"/>
  <c r="L1766"/>
  <c r="L1824"/>
  <c r="H1824"/>
  <c r="J1823"/>
  <c r="L1822"/>
  <c r="H1822"/>
  <c r="I1824"/>
  <c r="K1823"/>
  <c r="I1822"/>
  <c r="K1824"/>
  <c r="I1823"/>
  <c r="J1822"/>
  <c r="H1823"/>
  <c r="J1824"/>
  <c r="K1517"/>
  <c r="I1518"/>
  <c r="I1521" s="1"/>
  <c r="K1519"/>
  <c r="H1531"/>
  <c r="L1531"/>
  <c r="J1532"/>
  <c r="J1534" s="1"/>
  <c r="H1533"/>
  <c r="H1543"/>
  <c r="L1543"/>
  <c r="L1546" s="1"/>
  <c r="J1544"/>
  <c r="J1546" s="1"/>
  <c r="H1545"/>
  <c r="K1562"/>
  <c r="K1565" s="1"/>
  <c r="I1563"/>
  <c r="I1565" s="1"/>
  <c r="K1574"/>
  <c r="K1577" s="1"/>
  <c r="I1575"/>
  <c r="H1598"/>
  <c r="L1598"/>
  <c r="J1599"/>
  <c r="H1600"/>
  <c r="L1600"/>
  <c r="J1601"/>
  <c r="H1602"/>
  <c r="J1613"/>
  <c r="K1629"/>
  <c r="I1630"/>
  <c r="K1631"/>
  <c r="I1632"/>
  <c r="K1641"/>
  <c r="I1642"/>
  <c r="I1645" s="1"/>
  <c r="K1643"/>
  <c r="H1655"/>
  <c r="L1655"/>
  <c r="L1658" s="1"/>
  <c r="J1656"/>
  <c r="J1658" s="1"/>
  <c r="H1657"/>
  <c r="J1720"/>
  <c r="K1722"/>
  <c r="J1723"/>
  <c r="K1726"/>
  <c r="I1739"/>
  <c r="K1739"/>
  <c r="J1739"/>
  <c r="K1748"/>
  <c r="K1749"/>
  <c r="L1757"/>
  <c r="H1757"/>
  <c r="J1756"/>
  <c r="L1755"/>
  <c r="H1755"/>
  <c r="J1754"/>
  <c r="L1753"/>
  <c r="H1753"/>
  <c r="H1756"/>
  <c r="I1755"/>
  <c r="I1754"/>
  <c r="J1753"/>
  <c r="K1757"/>
  <c r="K1758" s="1"/>
  <c r="L1756"/>
  <c r="H1754"/>
  <c r="I1753"/>
  <c r="L1754"/>
  <c r="I1757"/>
  <c r="K1765"/>
  <c r="K1769" s="1"/>
  <c r="I1768"/>
  <c r="I1781"/>
  <c r="K1780"/>
  <c r="I1779"/>
  <c r="G1782"/>
  <c r="J1781"/>
  <c r="L1780"/>
  <c r="H1780"/>
  <c r="J1779"/>
  <c r="L1779"/>
  <c r="K1779"/>
  <c r="K1782" s="1"/>
  <c r="L1781"/>
  <c r="J1780"/>
  <c r="H1779"/>
  <c r="H1781"/>
  <c r="L1812"/>
  <c r="H1812"/>
  <c r="J1811"/>
  <c r="J1813" s="1"/>
  <c r="L1810"/>
  <c r="H1810"/>
  <c r="H1813" s="1"/>
  <c r="I1812"/>
  <c r="K1811"/>
  <c r="I1810"/>
  <c r="G1813"/>
  <c r="L1811"/>
  <c r="K1810"/>
  <c r="K1813" s="1"/>
  <c r="I1811"/>
  <c r="K1822"/>
  <c r="K1660"/>
  <c r="I1661"/>
  <c r="I1665" s="1"/>
  <c r="K1662"/>
  <c r="I1663"/>
  <c r="K1664"/>
  <c r="K1672"/>
  <c r="I1673"/>
  <c r="I1676" s="1"/>
  <c r="K1674"/>
  <c r="J1691"/>
  <c r="H1692"/>
  <c r="L1692"/>
  <c r="J1693"/>
  <c r="H1694"/>
  <c r="L1694"/>
  <c r="J1695"/>
  <c r="G1696"/>
  <c r="J1703"/>
  <c r="H1704"/>
  <c r="L1704"/>
  <c r="J1705"/>
  <c r="H1706"/>
  <c r="L1706"/>
  <c r="J1708"/>
  <c r="K1717"/>
  <c r="K1720" s="1"/>
  <c r="I1718"/>
  <c r="I1720" s="1"/>
  <c r="L1719"/>
  <c r="L1720" s="1"/>
  <c r="H1732"/>
  <c r="K1737"/>
  <c r="I1736"/>
  <c r="K1735"/>
  <c r="K1738" s="1"/>
  <c r="I1734"/>
  <c r="L1734"/>
  <c r="L1738" s="1"/>
  <c r="J1735"/>
  <c r="J1736"/>
  <c r="H1737"/>
  <c r="H1738" s="1"/>
  <c r="J1661"/>
  <c r="H1662"/>
  <c r="L1662"/>
  <c r="J1663"/>
  <c r="H1664"/>
  <c r="K1691"/>
  <c r="I1692"/>
  <c r="I1696" s="1"/>
  <c r="K1693"/>
  <c r="I1694"/>
  <c r="K1703"/>
  <c r="I1704"/>
  <c r="I1707" s="1"/>
  <c r="K1705"/>
  <c r="H1720"/>
  <c r="I1793"/>
  <c r="K1792"/>
  <c r="I1791"/>
  <c r="G1794"/>
  <c r="J1793"/>
  <c r="L1792"/>
  <c r="L1794" s="1"/>
  <c r="H1792"/>
  <c r="H1794" s="1"/>
  <c r="J1791"/>
  <c r="L1793"/>
  <c r="J1792"/>
  <c r="K1791"/>
  <c r="I1792"/>
  <c r="K1729"/>
  <c r="I1730"/>
  <c r="I1732" s="1"/>
  <c r="G1820"/>
  <c r="H1784"/>
  <c r="L1784"/>
  <c r="J1785"/>
  <c r="H1786"/>
  <c r="L1786"/>
  <c r="J1787"/>
  <c r="H1788"/>
  <c r="L1788"/>
  <c r="H1796"/>
  <c r="L1796"/>
  <c r="J1797"/>
  <c r="H1798"/>
  <c r="L1798"/>
  <c r="J1799"/>
  <c r="G1800"/>
  <c r="H1801"/>
  <c r="L1801"/>
  <c r="K1815"/>
  <c r="I1816"/>
  <c r="I1820" s="1"/>
  <c r="K1817"/>
  <c r="I1818"/>
  <c r="K1819"/>
  <c r="K1827"/>
  <c r="K1831" s="1"/>
  <c r="I1828"/>
  <c r="K1829"/>
  <c r="I1830"/>
  <c r="K1784"/>
  <c r="I1785"/>
  <c r="I1789" s="1"/>
  <c r="K1786"/>
  <c r="I1787"/>
  <c r="K1796"/>
  <c r="I1797"/>
  <c r="K1798"/>
  <c r="H1816"/>
  <c r="L1816"/>
  <c r="J1817"/>
  <c r="H1818"/>
  <c r="L1818"/>
  <c r="J1819"/>
  <c r="L1828"/>
  <c r="J1829"/>
  <c r="H1830"/>
  <c r="H1831" l="1"/>
  <c r="K1732"/>
  <c r="J1614"/>
  <c r="L1577"/>
  <c r="H1515"/>
  <c r="J1510"/>
  <c r="K1608"/>
  <c r="H1608"/>
  <c r="H1391"/>
  <c r="K1193"/>
  <c r="L1081"/>
  <c r="H833"/>
  <c r="H914"/>
  <c r="K821"/>
  <c r="L740"/>
  <c r="H604"/>
  <c r="K678"/>
  <c r="K666"/>
  <c r="K622"/>
  <c r="I554"/>
  <c r="K467"/>
  <c r="L523"/>
  <c r="I523"/>
  <c r="K332"/>
  <c r="J201"/>
  <c r="I188"/>
  <c r="I182"/>
  <c r="I120"/>
  <c r="I108"/>
  <c r="I201"/>
  <c r="L1348"/>
  <c r="K1484"/>
  <c r="J1441"/>
  <c r="J1490"/>
  <c r="K1149"/>
  <c r="H1324"/>
  <c r="J1231"/>
  <c r="I1205"/>
  <c r="J1174"/>
  <c r="H1087"/>
  <c r="J1025"/>
  <c r="H1019"/>
  <c r="L963"/>
  <c r="L957"/>
  <c r="L952"/>
  <c r="L945"/>
  <c r="H901"/>
  <c r="L895"/>
  <c r="H890"/>
  <c r="J833"/>
  <c r="L1050"/>
  <c r="L983"/>
  <c r="L859"/>
  <c r="K864"/>
  <c r="K852"/>
  <c r="L852"/>
  <c r="I852"/>
  <c r="K790"/>
  <c r="H746"/>
  <c r="H684"/>
  <c r="L678"/>
  <c r="H673"/>
  <c r="J616"/>
  <c r="J604"/>
  <c r="L498"/>
  <c r="L492"/>
  <c r="L467"/>
  <c r="L653"/>
  <c r="L642"/>
  <c r="J573"/>
  <c r="L487"/>
  <c r="L456"/>
  <c r="K523"/>
  <c r="J436"/>
  <c r="J343"/>
  <c r="H139"/>
  <c r="K120"/>
  <c r="H33"/>
  <c r="K325"/>
  <c r="I239"/>
  <c r="K201"/>
  <c r="K77"/>
  <c r="H294"/>
  <c r="L1831"/>
  <c r="J1820"/>
  <c r="I1800"/>
  <c r="I1738"/>
  <c r="L1707"/>
  <c r="L1696"/>
  <c r="H1565"/>
  <c r="I1472"/>
  <c r="L1329"/>
  <c r="I1329"/>
  <c r="L1236"/>
  <c r="K1205"/>
  <c r="J1143"/>
  <c r="J1205"/>
  <c r="H1193"/>
  <c r="I1174"/>
  <c r="L1162"/>
  <c r="J1118"/>
  <c r="K957"/>
  <c r="L1107"/>
  <c r="J839"/>
  <c r="K802"/>
  <c r="I797"/>
  <c r="J622"/>
  <c r="L585"/>
  <c r="L263"/>
  <c r="I64"/>
  <c r="I449"/>
  <c r="I363"/>
  <c r="H356"/>
  <c r="I343"/>
  <c r="I337"/>
  <c r="H306"/>
  <c r="L232"/>
  <c r="J208"/>
  <c r="L188"/>
  <c r="J84"/>
  <c r="L64"/>
  <c r="L1360"/>
  <c r="H1417"/>
  <c r="K1138"/>
  <c r="H573"/>
  <c r="H332"/>
  <c r="H312"/>
  <c r="I115"/>
  <c r="J312"/>
  <c r="L1490"/>
  <c r="I487"/>
  <c r="I735"/>
  <c r="H709"/>
  <c r="L697"/>
  <c r="K436"/>
  <c r="K33"/>
  <c r="K759"/>
  <c r="K647"/>
  <c r="K635"/>
  <c r="H387"/>
  <c r="H281"/>
  <c r="L275"/>
  <c r="L239"/>
  <c r="H219"/>
  <c r="L177"/>
  <c r="J95"/>
  <c r="K988"/>
  <c r="H635"/>
  <c r="J635"/>
  <c r="I461"/>
  <c r="L1676"/>
  <c r="J1676"/>
  <c r="J1273"/>
  <c r="M1169"/>
  <c r="I697"/>
  <c r="I456"/>
  <c r="L1459"/>
  <c r="H1379"/>
  <c r="H1665"/>
  <c r="J1738"/>
  <c r="M1738" s="1"/>
  <c r="H1696"/>
  <c r="H1701"/>
  <c r="L1639"/>
  <c r="I1639"/>
  <c r="K1583"/>
  <c r="K1541"/>
  <c r="H1510"/>
  <c r="J1397"/>
  <c r="I1552"/>
  <c r="K1335"/>
  <c r="L1293"/>
  <c r="J1286"/>
  <c r="H1242"/>
  <c r="H1224"/>
  <c r="J1180"/>
  <c r="H1174"/>
  <c r="H1149"/>
  <c r="L1131"/>
  <c r="H1162"/>
  <c r="I1410"/>
  <c r="I983"/>
  <c r="J1050"/>
  <c r="H1038"/>
  <c r="I1007"/>
  <c r="L914"/>
  <c r="J870"/>
  <c r="H771"/>
  <c r="I976"/>
  <c r="H821"/>
  <c r="J790"/>
  <c r="J746"/>
  <c r="L616"/>
  <c r="L604"/>
  <c r="K585"/>
  <c r="H560"/>
  <c r="H549"/>
  <c r="I611"/>
  <c r="H585"/>
  <c r="L518"/>
  <c r="H518"/>
  <c r="H456"/>
  <c r="L1056"/>
  <c r="K932"/>
  <c r="H932"/>
  <c r="J58"/>
  <c r="K306"/>
  <c r="K250"/>
  <c r="K715"/>
  <c r="J363"/>
  <c r="I294"/>
  <c r="H177"/>
  <c r="L1200"/>
  <c r="I325"/>
  <c r="L208"/>
  <c r="L84"/>
  <c r="I77"/>
  <c r="H642"/>
  <c r="H1825"/>
  <c r="L1634"/>
  <c r="H1627"/>
  <c r="H1366"/>
  <c r="H1459"/>
  <c r="L1324"/>
  <c r="H1820"/>
  <c r="I1831"/>
  <c r="K1751"/>
  <c r="J1603"/>
  <c r="L1769"/>
  <c r="H1751"/>
  <c r="H1727"/>
  <c r="K1627"/>
  <c r="H1329"/>
  <c r="H1317"/>
  <c r="L1304"/>
  <c r="I1448"/>
  <c r="L1379"/>
  <c r="J1379"/>
  <c r="L1118"/>
  <c r="L1069"/>
  <c r="L1019"/>
  <c r="K994"/>
  <c r="K983"/>
  <c r="I870"/>
  <c r="I859"/>
  <c r="H802"/>
  <c r="K976"/>
  <c r="I864"/>
  <c r="K1267"/>
  <c r="K1255"/>
  <c r="L436"/>
  <c r="J430"/>
  <c r="I332"/>
  <c r="L325"/>
  <c r="K312"/>
  <c r="L301"/>
  <c r="K294"/>
  <c r="J219"/>
  <c r="I84"/>
  <c r="L53"/>
  <c r="J1645"/>
  <c r="J1428"/>
  <c r="L1273"/>
  <c r="J294"/>
  <c r="K1707"/>
  <c r="L1782"/>
  <c r="K1634"/>
  <c r="M1360"/>
  <c r="L1510"/>
  <c r="L1763"/>
  <c r="I1608"/>
  <c r="J1366"/>
  <c r="L1355"/>
  <c r="H1479"/>
  <c r="I1262"/>
  <c r="I1670"/>
  <c r="J1831"/>
  <c r="J1800"/>
  <c r="J1789"/>
  <c r="K1794"/>
  <c r="I1794"/>
  <c r="J1665"/>
  <c r="H1658"/>
  <c r="I1577"/>
  <c r="L1751"/>
  <c r="M1751" s="1"/>
  <c r="I1603"/>
  <c r="J1701"/>
  <c r="H1639"/>
  <c r="I1596"/>
  <c r="H1596"/>
  <c r="J1386"/>
  <c r="H1490"/>
  <c r="K1490"/>
  <c r="K1459"/>
  <c r="H1355"/>
  <c r="L1479"/>
  <c r="K1479"/>
  <c r="I1317"/>
  <c r="I1391"/>
  <c r="H1503"/>
  <c r="L1335"/>
  <c r="J1242"/>
  <c r="M1242" s="1"/>
  <c r="L1242"/>
  <c r="L1231"/>
  <c r="L1180"/>
  <c r="H1180"/>
  <c r="L1149"/>
  <c r="K1324"/>
  <c r="K1298"/>
  <c r="K1286"/>
  <c r="I1242"/>
  <c r="I1231"/>
  <c r="I1224"/>
  <c r="H1118"/>
  <c r="K1069"/>
  <c r="H1211"/>
  <c r="J828"/>
  <c r="J797"/>
  <c r="L1138"/>
  <c r="I895"/>
  <c r="L976"/>
  <c r="K777"/>
  <c r="K492"/>
  <c r="J852"/>
  <c r="H808"/>
  <c r="K808"/>
  <c r="L746"/>
  <c r="J735"/>
  <c r="I709"/>
  <c r="L684"/>
  <c r="L673"/>
  <c r="I642"/>
  <c r="H622"/>
  <c r="H611"/>
  <c r="I573"/>
  <c r="J560"/>
  <c r="H554"/>
  <c r="J549"/>
  <c r="H542"/>
  <c r="I518"/>
  <c r="J498"/>
  <c r="J467"/>
  <c r="H1267"/>
  <c r="J1267"/>
  <c r="H1255"/>
  <c r="J1255"/>
  <c r="H487"/>
  <c r="J932"/>
  <c r="J523"/>
  <c r="I715"/>
  <c r="J715"/>
  <c r="L405"/>
  <c r="L337"/>
  <c r="J325"/>
  <c r="I312"/>
  <c r="J151"/>
  <c r="J115"/>
  <c r="I46"/>
  <c r="L15"/>
  <c r="I1200"/>
  <c r="H759"/>
  <c r="J759"/>
  <c r="J461"/>
  <c r="H449"/>
  <c r="H208"/>
  <c r="L170"/>
  <c r="H84"/>
  <c r="L480"/>
  <c r="H1676"/>
  <c r="L1645"/>
  <c r="J244"/>
  <c r="K239"/>
  <c r="I1293"/>
  <c r="L808"/>
  <c r="L146"/>
  <c r="L1820"/>
  <c r="L1665"/>
  <c r="H1707"/>
  <c r="L1813"/>
  <c r="L1534"/>
  <c r="J1751"/>
  <c r="L1727"/>
  <c r="J1727"/>
  <c r="M1565"/>
  <c r="L1521"/>
  <c r="L1701"/>
  <c r="I1701"/>
  <c r="J1639"/>
  <c r="K1639"/>
  <c r="J1627"/>
  <c r="H1541"/>
  <c r="L1397"/>
  <c r="H1386"/>
  <c r="L1627"/>
  <c r="L1515"/>
  <c r="L1608"/>
  <c r="J1608"/>
  <c r="M1608" s="1"/>
  <c r="L1366"/>
  <c r="K1355"/>
  <c r="K1304"/>
  <c r="M1304" s="1"/>
  <c r="H1293"/>
  <c r="J1670"/>
  <c r="J1422"/>
  <c r="J1193"/>
  <c r="M1193" s="1"/>
  <c r="K1081"/>
  <c r="K901"/>
  <c r="K890"/>
  <c r="J1689"/>
  <c r="K1689"/>
  <c r="M1689" s="1"/>
  <c r="L1689"/>
  <c r="I1689"/>
  <c r="I1107"/>
  <c r="J1087"/>
  <c r="L1087"/>
  <c r="J1076"/>
  <c r="L1076"/>
  <c r="L1025"/>
  <c r="H1025"/>
  <c r="L1014"/>
  <c r="H1014"/>
  <c r="J963"/>
  <c r="J952"/>
  <c r="L901"/>
  <c r="L890"/>
  <c r="H839"/>
  <c r="H828"/>
  <c r="H797"/>
  <c r="H1572"/>
  <c r="H1107"/>
  <c r="I1087"/>
  <c r="I1069"/>
  <c r="M1050"/>
  <c r="L1038"/>
  <c r="H983"/>
  <c r="H859"/>
  <c r="J1112"/>
  <c r="H1045"/>
  <c r="J611"/>
  <c r="I585"/>
  <c r="L560"/>
  <c r="L549"/>
  <c r="I498"/>
  <c r="H591"/>
  <c r="K108"/>
  <c r="L715"/>
  <c r="K580"/>
  <c r="K480"/>
  <c r="H436"/>
  <c r="H405"/>
  <c r="J405"/>
  <c r="H399"/>
  <c r="M368"/>
  <c r="H363"/>
  <c r="I356"/>
  <c r="J337"/>
  <c r="H325"/>
  <c r="H301"/>
  <c r="L281"/>
  <c r="J263"/>
  <c r="J239"/>
  <c r="L219"/>
  <c r="H157"/>
  <c r="J157"/>
  <c r="H151"/>
  <c r="H115"/>
  <c r="J89"/>
  <c r="K84"/>
  <c r="H77"/>
  <c r="H53"/>
  <c r="L33"/>
  <c r="J27"/>
  <c r="I22"/>
  <c r="J15"/>
  <c r="H988"/>
  <c r="J988"/>
  <c r="K22"/>
  <c r="I580"/>
  <c r="J480"/>
  <c r="K449"/>
  <c r="H188"/>
  <c r="J170"/>
  <c r="M170" s="1"/>
  <c r="L1428"/>
  <c r="J1472"/>
  <c r="M1472" s="1"/>
  <c r="H1484"/>
  <c r="L1262"/>
  <c r="L312"/>
  <c r="L294"/>
  <c r="J418"/>
  <c r="M418" s="1"/>
  <c r="L244"/>
  <c r="J1794"/>
  <c r="K1696"/>
  <c r="H1782"/>
  <c r="K1645"/>
  <c r="M1645" s="1"/>
  <c r="I1614"/>
  <c r="I1417"/>
  <c r="I1583"/>
  <c r="K1515"/>
  <c r="I1510"/>
  <c r="I1386"/>
  <c r="K1366"/>
  <c r="M1366" s="1"/>
  <c r="H1007"/>
  <c r="M1007" s="1"/>
  <c r="K1087"/>
  <c r="K1076"/>
  <c r="J994"/>
  <c r="J983"/>
  <c r="I963"/>
  <c r="I957"/>
  <c r="I952"/>
  <c r="J859"/>
  <c r="I839"/>
  <c r="I833"/>
  <c r="I828"/>
  <c r="K797"/>
  <c r="J976"/>
  <c r="K921"/>
  <c r="H921"/>
  <c r="I921"/>
  <c r="L766"/>
  <c r="K529"/>
  <c r="K518"/>
  <c r="K487"/>
  <c r="I766"/>
  <c r="I684"/>
  <c r="K554"/>
  <c r="M554" s="1"/>
  <c r="K542"/>
  <c r="M542" s="1"/>
  <c r="K498"/>
  <c r="J1056"/>
  <c r="K405"/>
  <c r="K387"/>
  <c r="J146"/>
  <c r="K89"/>
  <c r="K53"/>
  <c r="I208"/>
  <c r="L580"/>
  <c r="H120"/>
  <c r="J1732"/>
  <c r="L1484"/>
  <c r="J1348"/>
  <c r="M1348" s="1"/>
  <c r="H1262"/>
  <c r="L332"/>
  <c r="M332" s="1"/>
  <c r="H244"/>
  <c r="M1831"/>
  <c r="J1448"/>
  <c r="I945"/>
  <c r="I673"/>
  <c r="J580"/>
  <c r="M573"/>
  <c r="L425"/>
  <c r="L108"/>
  <c r="L22"/>
  <c r="I480"/>
  <c r="K1820"/>
  <c r="L1800"/>
  <c r="L1789"/>
  <c r="M1720"/>
  <c r="K1676"/>
  <c r="J1782"/>
  <c r="I1758"/>
  <c r="J1758"/>
  <c r="H1758"/>
  <c r="I1825"/>
  <c r="L1825"/>
  <c r="I1751"/>
  <c r="K1658"/>
  <c r="M1658" s="1"/>
  <c r="J1634"/>
  <c r="K1614"/>
  <c r="J1521"/>
  <c r="K1701"/>
  <c r="I1541"/>
  <c r="J1515"/>
  <c r="H1397"/>
  <c r="H1583"/>
  <c r="K1441"/>
  <c r="I1397"/>
  <c r="H1763"/>
  <c r="L1552"/>
  <c r="J1479"/>
  <c r="K1391"/>
  <c r="I1366"/>
  <c r="K1317"/>
  <c r="L1503"/>
  <c r="J1503"/>
  <c r="K1180"/>
  <c r="H1448"/>
  <c r="L1448"/>
  <c r="K1379"/>
  <c r="M1379" s="1"/>
  <c r="I1379"/>
  <c r="H1231"/>
  <c r="K1118"/>
  <c r="M1118" s="1"/>
  <c r="L1670"/>
  <c r="K1670"/>
  <c r="H1422"/>
  <c r="J1324"/>
  <c r="M1324" s="1"/>
  <c r="K1174"/>
  <c r="K1131"/>
  <c r="K1025"/>
  <c r="K1014"/>
  <c r="K945"/>
  <c r="K1107"/>
  <c r="H1076"/>
  <c r="M1076" s="1"/>
  <c r="J1014"/>
  <c r="K870"/>
  <c r="K859"/>
  <c r="J1572"/>
  <c r="K1572"/>
  <c r="L1572"/>
  <c r="I1138"/>
  <c r="J1038"/>
  <c r="K1019"/>
  <c r="M1019" s="1"/>
  <c r="K1007"/>
  <c r="K963"/>
  <c r="K952"/>
  <c r="J926"/>
  <c r="M926" s="1"/>
  <c r="K839"/>
  <c r="K828"/>
  <c r="J771"/>
  <c r="M771" s="1"/>
  <c r="H1112"/>
  <c r="J821"/>
  <c r="J808"/>
  <c r="H790"/>
  <c r="I746"/>
  <c r="K560"/>
  <c r="K549"/>
  <c r="H1100"/>
  <c r="J1100"/>
  <c r="L1045"/>
  <c r="J1045"/>
  <c r="L921"/>
  <c r="J921"/>
  <c r="L735"/>
  <c r="K653"/>
  <c r="K642"/>
  <c r="L1267"/>
  <c r="I1267"/>
  <c r="L1255"/>
  <c r="I1255"/>
  <c r="J766"/>
  <c r="I740"/>
  <c r="I728"/>
  <c r="H653"/>
  <c r="I560"/>
  <c r="I549"/>
  <c r="L529"/>
  <c r="K1056"/>
  <c r="H1056"/>
  <c r="L932"/>
  <c r="J425"/>
  <c r="J374"/>
  <c r="K281"/>
  <c r="J22"/>
  <c r="K425"/>
  <c r="K232"/>
  <c r="K58"/>
  <c r="H715"/>
  <c r="H647"/>
  <c r="J647"/>
  <c r="H511"/>
  <c r="J511"/>
  <c r="H430"/>
  <c r="J301"/>
  <c r="I250"/>
  <c r="K188"/>
  <c r="J53"/>
  <c r="L988"/>
  <c r="I988"/>
  <c r="L759"/>
  <c r="I759"/>
  <c r="L635"/>
  <c r="I635"/>
  <c r="K430"/>
  <c r="H425"/>
  <c r="K399"/>
  <c r="H394"/>
  <c r="I387"/>
  <c r="L374"/>
  <c r="K343"/>
  <c r="L270"/>
  <c r="H232"/>
  <c r="I219"/>
  <c r="I213"/>
  <c r="I177"/>
  <c r="K151"/>
  <c r="H146"/>
  <c r="I139"/>
  <c r="L126"/>
  <c r="H108"/>
  <c r="I95"/>
  <c r="I89"/>
  <c r="M89" s="1"/>
  <c r="H64"/>
  <c r="I53"/>
  <c r="J46"/>
  <c r="M46" s="1"/>
  <c r="K27"/>
  <c r="H22"/>
  <c r="I15"/>
  <c r="K126"/>
  <c r="M1732"/>
  <c r="K1231"/>
  <c r="M1205"/>
  <c r="I1572"/>
  <c r="I790"/>
  <c r="L777"/>
  <c r="I1056"/>
  <c r="I270"/>
  <c r="J1200"/>
  <c r="L394"/>
  <c r="K115"/>
  <c r="M337"/>
  <c r="K1800"/>
  <c r="K1789"/>
  <c r="H1800"/>
  <c r="H1789"/>
  <c r="J1707"/>
  <c r="J1696"/>
  <c r="K1665"/>
  <c r="M1665" s="1"/>
  <c r="K1825"/>
  <c r="I1782"/>
  <c r="L1758"/>
  <c r="K1727"/>
  <c r="M1727" s="1"/>
  <c r="I1634"/>
  <c r="L1603"/>
  <c r="K1521"/>
  <c r="J1825"/>
  <c r="J1769"/>
  <c r="H1769"/>
  <c r="I1727"/>
  <c r="K1603"/>
  <c r="K1534"/>
  <c r="J1583"/>
  <c r="J1541"/>
  <c r="K1428"/>
  <c r="M1428" s="1"/>
  <c r="K1417"/>
  <c r="L1583"/>
  <c r="K1453"/>
  <c r="K1397"/>
  <c r="K1763"/>
  <c r="J1763"/>
  <c r="K1552"/>
  <c r="I1490"/>
  <c r="M1490" s="1"/>
  <c r="I1355"/>
  <c r="M1355" s="1"/>
  <c r="K1329"/>
  <c r="I1459"/>
  <c r="M1459" s="1"/>
  <c r="J1459"/>
  <c r="J1391"/>
  <c r="K1503"/>
  <c r="I1503"/>
  <c r="M1503" s="1"/>
  <c r="K1293"/>
  <c r="K1448"/>
  <c r="I1335"/>
  <c r="J1335"/>
  <c r="K1273"/>
  <c r="M1273" s="1"/>
  <c r="K1262"/>
  <c r="J1236"/>
  <c r="J1224"/>
  <c r="M1224" s="1"/>
  <c r="J1149"/>
  <c r="H1143"/>
  <c r="H1131"/>
  <c r="M1131" s="1"/>
  <c r="H1670"/>
  <c r="K1422"/>
  <c r="L1422"/>
  <c r="I1422"/>
  <c r="I1180"/>
  <c r="M1180" s="1"/>
  <c r="J1162"/>
  <c r="M1162" s="1"/>
  <c r="K1143"/>
  <c r="H1410"/>
  <c r="K833"/>
  <c r="M833" s="1"/>
  <c r="I1211"/>
  <c r="J1211"/>
  <c r="J1081"/>
  <c r="J1069"/>
  <c r="M1069" s="1"/>
  <c r="H963"/>
  <c r="H952"/>
  <c r="J901"/>
  <c r="H895"/>
  <c r="J890"/>
  <c r="H883"/>
  <c r="J1138"/>
  <c r="I1025"/>
  <c r="I1014"/>
  <c r="L994"/>
  <c r="J914"/>
  <c r="M914" s="1"/>
  <c r="K895"/>
  <c r="K883"/>
  <c r="L870"/>
  <c r="J802"/>
  <c r="M802" s="1"/>
  <c r="K1112"/>
  <c r="L1112"/>
  <c r="I1112"/>
  <c r="K1100"/>
  <c r="K1045"/>
  <c r="H864"/>
  <c r="J864"/>
  <c r="I821"/>
  <c r="M821" s="1"/>
  <c r="H766"/>
  <c r="K684"/>
  <c r="K673"/>
  <c r="L1100"/>
  <c r="I1100"/>
  <c r="I808"/>
  <c r="K766"/>
  <c r="J740"/>
  <c r="H735"/>
  <c r="J684"/>
  <c r="M684" s="1"/>
  <c r="H678"/>
  <c r="M678" s="1"/>
  <c r="J673"/>
  <c r="H666"/>
  <c r="M666" s="1"/>
  <c r="H498"/>
  <c r="H467"/>
  <c r="K456"/>
  <c r="I777"/>
  <c r="K746"/>
  <c r="K735"/>
  <c r="J709"/>
  <c r="J653"/>
  <c r="J642"/>
  <c r="I622"/>
  <c r="I616"/>
  <c r="M616" s="1"/>
  <c r="I604"/>
  <c r="M604" s="1"/>
  <c r="H529"/>
  <c r="J487"/>
  <c r="I467"/>
  <c r="J456"/>
  <c r="I591"/>
  <c r="J591"/>
  <c r="J394"/>
  <c r="J306"/>
  <c r="K301"/>
  <c r="J250"/>
  <c r="K157"/>
  <c r="K139"/>
  <c r="K146"/>
  <c r="L647"/>
  <c r="I647"/>
  <c r="L511"/>
  <c r="I511"/>
  <c r="I394"/>
  <c r="J387"/>
  <c r="L343"/>
  <c r="I306"/>
  <c r="J281"/>
  <c r="H275"/>
  <c r="H239"/>
  <c r="I232"/>
  <c r="J213"/>
  <c r="K208"/>
  <c r="H201"/>
  <c r="M201" s="1"/>
  <c r="I146"/>
  <c r="J139"/>
  <c r="L95"/>
  <c r="I58"/>
  <c r="J33"/>
  <c r="H27"/>
  <c r="H704"/>
  <c r="I704"/>
  <c r="K356"/>
  <c r="K270"/>
  <c r="K1200"/>
  <c r="I436"/>
  <c r="I405"/>
  <c r="H374"/>
  <c r="I301"/>
  <c r="K275"/>
  <c r="H270"/>
  <c r="I263"/>
  <c r="M263" s="1"/>
  <c r="L250"/>
  <c r="K219"/>
  <c r="J188"/>
  <c r="L182"/>
  <c r="I157"/>
  <c r="M157" s="1"/>
  <c r="H126"/>
  <c r="K95"/>
  <c r="J64"/>
  <c r="L58"/>
  <c r="I33"/>
  <c r="K374"/>
  <c r="K182"/>
  <c r="M1329"/>
  <c r="I1813"/>
  <c r="M1813" s="1"/>
  <c r="H1603"/>
  <c r="M1603" s="1"/>
  <c r="H1546"/>
  <c r="M1546" s="1"/>
  <c r="H1534"/>
  <c r="I1769"/>
  <c r="J1577"/>
  <c r="M1577" s="1"/>
  <c r="H1453"/>
  <c r="M1453" s="1"/>
  <c r="H1441"/>
  <c r="L1386"/>
  <c r="I1627"/>
  <c r="M1627" s="1"/>
  <c r="I1515"/>
  <c r="K1510"/>
  <c r="M1510" s="1"/>
  <c r="K1386"/>
  <c r="M1386" s="1"/>
  <c r="I1763"/>
  <c r="J1552"/>
  <c r="M1552" s="1"/>
  <c r="M1479"/>
  <c r="I1479"/>
  <c r="H1298"/>
  <c r="J1293"/>
  <c r="M1293" s="1"/>
  <c r="H1286"/>
  <c r="M1286" s="1"/>
  <c r="I1236"/>
  <c r="I1149"/>
  <c r="K1410"/>
  <c r="L1410"/>
  <c r="J957"/>
  <c r="M957" s="1"/>
  <c r="J945"/>
  <c r="L839"/>
  <c r="L828"/>
  <c r="L797"/>
  <c r="H1138"/>
  <c r="J1107"/>
  <c r="I1081"/>
  <c r="H994"/>
  <c r="I901"/>
  <c r="I890"/>
  <c r="H870"/>
  <c r="M870" s="1"/>
  <c r="H976"/>
  <c r="L864"/>
  <c r="K740"/>
  <c r="K728"/>
  <c r="H852"/>
  <c r="M852" s="1"/>
  <c r="J777"/>
  <c r="J728"/>
  <c r="L622"/>
  <c r="L611"/>
  <c r="J492"/>
  <c r="J697"/>
  <c r="M697" s="1"/>
  <c r="K611"/>
  <c r="J585"/>
  <c r="M585" s="1"/>
  <c r="J529"/>
  <c r="J518"/>
  <c r="I492"/>
  <c r="I932"/>
  <c r="H523"/>
  <c r="M523" s="1"/>
  <c r="J270"/>
  <c r="K213"/>
  <c r="J182"/>
  <c r="K177"/>
  <c r="J126"/>
  <c r="K15"/>
  <c r="H461"/>
  <c r="M461" s="1"/>
  <c r="I425"/>
  <c r="I374"/>
  <c r="L363"/>
  <c r="H343"/>
  <c r="J177"/>
  <c r="M177" s="1"/>
  <c r="I126"/>
  <c r="L115"/>
  <c r="H95"/>
  <c r="L704"/>
  <c r="J704"/>
  <c r="H1200"/>
  <c r="K704"/>
  <c r="H580"/>
  <c r="K363"/>
  <c r="M363" s="1"/>
  <c r="L356"/>
  <c r="L306"/>
  <c r="I281"/>
  <c r="M281" s="1"/>
  <c r="H250"/>
  <c r="H182"/>
  <c r="J120"/>
  <c r="M120" s="1"/>
  <c r="H58"/>
  <c r="H480"/>
  <c r="M480" s="1"/>
  <c r="K394"/>
  <c r="M343" l="1"/>
  <c r="M797"/>
  <c r="M1298"/>
  <c r="M208"/>
  <c r="M221" s="1"/>
  <c r="M275"/>
  <c r="M709"/>
  <c r="M1335"/>
  <c r="M1521"/>
  <c r="M219"/>
  <c r="M759"/>
  <c r="M859"/>
  <c r="M1317"/>
  <c r="M1337" s="1"/>
  <c r="M1676"/>
  <c r="M1782"/>
  <c r="M1484"/>
  <c r="M77"/>
  <c r="M97" s="1"/>
  <c r="M325"/>
  <c r="M1639"/>
  <c r="M449"/>
  <c r="M611"/>
  <c r="M624" s="1"/>
  <c r="M487"/>
  <c r="M952"/>
  <c r="M1262"/>
  <c r="M1707"/>
  <c r="M1174"/>
  <c r="M1087"/>
  <c r="M294"/>
  <c r="M642"/>
  <c r="M244"/>
  <c r="M839"/>
  <c r="M115"/>
  <c r="M53"/>
  <c r="M108"/>
  <c r="M1541"/>
  <c r="M1820"/>
  <c r="M518"/>
  <c r="M1107"/>
  <c r="M622"/>
  <c r="M777"/>
  <c r="M188"/>
  <c r="M190" s="1"/>
  <c r="M270"/>
  <c r="M283" s="1"/>
  <c r="M405"/>
  <c r="M33"/>
  <c r="M306"/>
  <c r="M591"/>
  <c r="M529"/>
  <c r="M498"/>
  <c r="M808"/>
  <c r="M1014"/>
  <c r="M963"/>
  <c r="M1211"/>
  <c r="M1149"/>
  <c r="M1391"/>
  <c r="M1696"/>
  <c r="M560"/>
  <c r="M921"/>
  <c r="M934" s="1"/>
  <c r="M1701"/>
  <c r="M673"/>
  <c r="M890"/>
  <c r="M1515"/>
  <c r="M1523" s="1"/>
  <c r="M182"/>
  <c r="M932"/>
  <c r="M994"/>
  <c r="M436"/>
  <c r="M1025"/>
  <c r="M1417"/>
  <c r="M1800"/>
  <c r="M139"/>
  <c r="M213"/>
  <c r="M399"/>
  <c r="M1045"/>
  <c r="M1794"/>
  <c r="M1802" s="1"/>
  <c r="M580"/>
  <c r="M1081"/>
  <c r="M1236"/>
  <c r="M1825"/>
  <c r="M394"/>
  <c r="M635"/>
  <c r="M988"/>
  <c r="M715"/>
  <c r="M549"/>
  <c r="M740"/>
  <c r="M1267"/>
  <c r="M1614"/>
  <c r="M1616" s="1"/>
  <c r="M983"/>
  <c r="M84"/>
  <c r="M312"/>
  <c r="M1492"/>
  <c r="M356"/>
  <c r="M1368"/>
  <c r="M746"/>
  <c r="M250"/>
  <c r="M492"/>
  <c r="M901"/>
  <c r="M1138"/>
  <c r="M1441"/>
  <c r="M1461" s="1"/>
  <c r="M239"/>
  <c r="M456"/>
  <c r="M1089"/>
  <c r="M1255"/>
  <c r="M1275" s="1"/>
  <c r="M1038"/>
  <c r="M1583"/>
  <c r="M1758"/>
  <c r="M1596"/>
  <c r="M58"/>
  <c r="M976"/>
  <c r="M996" s="1"/>
  <c r="M301"/>
  <c r="M314" s="1"/>
  <c r="M1634"/>
  <c r="M1647" s="1"/>
  <c r="M1572"/>
  <c r="M15"/>
  <c r="M151"/>
  <c r="M387"/>
  <c r="M407" s="1"/>
  <c r="M728"/>
  <c r="M828"/>
  <c r="M841" s="1"/>
  <c r="M945"/>
  <c r="M965" s="1"/>
  <c r="M1585"/>
  <c r="M1182"/>
  <c r="M864"/>
  <c r="M1448"/>
  <c r="M500"/>
  <c r="M1534"/>
  <c r="M1554" s="1"/>
  <c r="M374"/>
  <c r="M376" s="1"/>
  <c r="M27"/>
  <c r="M467"/>
  <c r="M469" s="1"/>
  <c r="M883"/>
  <c r="M1143"/>
  <c r="M1769"/>
  <c r="M1789"/>
  <c r="M22"/>
  <c r="M64"/>
  <c r="M232"/>
  <c r="M430"/>
  <c r="M647"/>
  <c r="M1100"/>
  <c r="M790"/>
  <c r="M1231"/>
  <c r="M1244" s="1"/>
  <c r="M1833"/>
  <c r="M95"/>
  <c r="M872"/>
  <c r="M1306"/>
  <c r="M126"/>
  <c r="M686"/>
  <c r="M735"/>
  <c r="M766"/>
  <c r="M779" s="1"/>
  <c r="M895"/>
  <c r="M1670"/>
  <c r="M1678" s="1"/>
  <c r="M345"/>
  <c r="M146"/>
  <c r="M511"/>
  <c r="M1056"/>
  <c r="M1058" s="1"/>
  <c r="M1763"/>
  <c r="M1397"/>
  <c r="M1740"/>
  <c r="M562"/>
  <c r="M1200"/>
  <c r="M1213" s="1"/>
  <c r="M704"/>
  <c r="M1410"/>
  <c r="M1151"/>
  <c r="M425"/>
  <c r="M653"/>
  <c r="M1112"/>
  <c r="M1422"/>
  <c r="M531" l="1"/>
  <c r="M810"/>
  <c r="M252"/>
  <c r="M66"/>
  <c r="M1709"/>
  <c r="M1027"/>
  <c r="M593"/>
  <c r="M128"/>
  <c r="M438"/>
  <c r="M1399"/>
  <c r="M159"/>
  <c r="M1771"/>
  <c r="M748"/>
  <c r="M35"/>
  <c r="M717"/>
  <c r="M655"/>
  <c r="M903"/>
  <c r="M1430"/>
  <c r="M1120"/>
</calcChain>
</file>

<file path=xl/sharedStrings.xml><?xml version="1.0" encoding="utf-8"?>
<sst xmlns="http://schemas.openxmlformats.org/spreadsheetml/2006/main" count="6034" uniqueCount="97">
  <si>
    <t>Capacitación</t>
  </si>
  <si>
    <t>Adornos navideños</t>
  </si>
  <si>
    <t>Alta cost. 3. Transf. Y const. Prendas basicas</t>
  </si>
  <si>
    <t>Alta cost. FH</t>
  </si>
  <si>
    <t>Atencion al cliente</t>
  </si>
  <si>
    <t>Basico en emprendimiento</t>
  </si>
  <si>
    <t>Comunicacion efectiva</t>
  </si>
  <si>
    <t>Conf. De batas para facilitadores</t>
  </si>
  <si>
    <t>Conf. De blusa basica</t>
  </si>
  <si>
    <t>Conf. De cojines decorativos</t>
  </si>
  <si>
    <t>Conf. de ropa niño (a)</t>
  </si>
  <si>
    <t>Conf. de vestido basico</t>
  </si>
  <si>
    <t>Conf. Dom. Cortinas hogar</t>
  </si>
  <si>
    <t>Conf. Dom. Ropa y accesorios baño</t>
  </si>
  <si>
    <t>Conf. Domestica de ropa y accesorios de baño</t>
  </si>
  <si>
    <t>Conf. Pantalon basico</t>
  </si>
  <si>
    <t>Conf. Prendas (Elab. De patrones)</t>
  </si>
  <si>
    <t>Conf. Prendas (Formacion Humana)</t>
  </si>
  <si>
    <t>Conf. Prendas vestir (Proyecto Integrado)</t>
  </si>
  <si>
    <t>Conf. vestido basico</t>
  </si>
  <si>
    <t>Confeccion blusa basica</t>
  </si>
  <si>
    <t>Confeccion de batas para facilitadores</t>
  </si>
  <si>
    <t>Confeccion de cartera en tela</t>
  </si>
  <si>
    <t>Confeccion de Falda</t>
  </si>
  <si>
    <t>Confeccion domestica de camisas</t>
  </si>
  <si>
    <t>Confeccion prendas de vestir basicas</t>
  </si>
  <si>
    <t>Confeccion ropa niño(a)</t>
  </si>
  <si>
    <t>Contabilidad basica</t>
  </si>
  <si>
    <t>Costura domestica</t>
  </si>
  <si>
    <t>Curso Alta Costura 1er mod. Historia y tecnica A.C.</t>
  </si>
  <si>
    <t>Diseño accesorios y Detalles bautizos</t>
  </si>
  <si>
    <t>Diseño de proyectos</t>
  </si>
  <si>
    <t>Educacion Financiera</t>
  </si>
  <si>
    <t>Elaboracion de Decoraciones Navideñas</t>
  </si>
  <si>
    <t>Empoderamiento empresarial</t>
  </si>
  <si>
    <t>Emprendimiento</t>
  </si>
  <si>
    <t>Emprendimiento para Pymes</t>
  </si>
  <si>
    <t>Formacion Humana</t>
  </si>
  <si>
    <t>Gestion administrativa</t>
  </si>
  <si>
    <t>Liderazgo</t>
  </si>
  <si>
    <t>Operación maq. Plana Basico</t>
  </si>
  <si>
    <t>Operador maquina plana</t>
  </si>
  <si>
    <t>Proyecto Integrado</t>
  </si>
  <si>
    <t>Seguridad y salud ocupacional</t>
  </si>
  <si>
    <t>Nombre de la Capacitación:</t>
  </si>
  <si>
    <t>Genero</t>
  </si>
  <si>
    <t>Fecha</t>
  </si>
  <si>
    <t>La presente encuesta tiene como objetivo conocer la opinión respecto a la capacitación y sobre los resultados del mismo. Le pedimos que evalúe los siguientes puntos en la escala indicada.</t>
  </si>
  <si>
    <t>Femenino</t>
  </si>
  <si>
    <t>Masculino</t>
  </si>
  <si>
    <t xml:space="preserve">Preguntas </t>
  </si>
  <si>
    <t>Resultados</t>
  </si>
  <si>
    <t>Factor: Amabilidad</t>
  </si>
  <si>
    <t>Malo</t>
  </si>
  <si>
    <t>Regular</t>
  </si>
  <si>
    <t>Bueno</t>
  </si>
  <si>
    <t>Muy Bueno</t>
  </si>
  <si>
    <t>Excelente</t>
  </si>
  <si>
    <t>Total</t>
  </si>
  <si>
    <t>1. ¿Cómo fue la actitud del  facilitador durante la acción formativa?</t>
  </si>
  <si>
    <t>-</t>
  </si>
  <si>
    <t xml:space="preserve">2. ¿Cómo califica el comportamiento del facilitador al responder sus dudas? </t>
  </si>
  <si>
    <t>3. ¿Cómo evalúa el trato brindado por el personal de la INAGUJA en el momento de su inscripción?</t>
  </si>
  <si>
    <t>Promedio y Sumatoria</t>
  </si>
  <si>
    <t>Factor: Profesionalidad</t>
  </si>
  <si>
    <t>4. ¿Cómo califica el método de enseñanza del facilitador?</t>
  </si>
  <si>
    <t>5. ¿Cómo mantuvo el facilitador su lenguaje y  profesionalidad durante la acción ?</t>
  </si>
  <si>
    <t>6. ¿Cómo califica la responsabilidad y puntualidad del facilitador durante la acción formativa?</t>
  </si>
  <si>
    <t>7.¿ Cómo evalúa el contenido desarrollado en la acción formativa?</t>
  </si>
  <si>
    <t>8. ¿Cómo el facilitador mostró su  apertura y flexibilidad a diferentes puntos de vista en la acción formativa?</t>
  </si>
  <si>
    <t>Promedio</t>
  </si>
  <si>
    <t>Factor: Fiabilidad</t>
  </si>
  <si>
    <t>9. ¿Cómo califica el material y los recursos proporcionados para la capacitación?</t>
  </si>
  <si>
    <t xml:space="preserve">10. ¿Cómo califica la condición de las máquinas o recursos ? </t>
  </si>
  <si>
    <t>11. ¿Cómo califica las instalaciones para la capacitación?</t>
  </si>
  <si>
    <t xml:space="preserve">Factor: Accesibilidad </t>
  </si>
  <si>
    <t>12. Cómo evalúa su experiencia al solicitar las informaciones referentes a las acciones formativas ?</t>
  </si>
  <si>
    <t>13. ¿Cómo califica el proceso de inscripción a los cursos?</t>
  </si>
  <si>
    <t>14. ¿Cómo calificaría las facilidades de acceder al taller?</t>
  </si>
  <si>
    <t>15. ¿Cómo califica la atención al cliente por parte de la INAGUJA?</t>
  </si>
  <si>
    <t>Cantidad de Participantes:</t>
  </si>
  <si>
    <t>Comunicación efectiva</t>
  </si>
  <si>
    <t>Mercadeo y ventas</t>
  </si>
  <si>
    <t>Coonf. Domestica de ropa y accesorios de baño</t>
  </si>
  <si>
    <t>Emprendimiento para pymes</t>
  </si>
  <si>
    <t>Liderazgo y supervision</t>
  </si>
  <si>
    <t>Gestion Administrativa</t>
  </si>
  <si>
    <t xml:space="preserve">MATRIZ DE ATRIBUTOS CONSOLIDADO </t>
  </si>
  <si>
    <t>Cantidad de Participantes</t>
  </si>
  <si>
    <t>Amabilidad</t>
  </si>
  <si>
    <t>Profesionalidad</t>
  </si>
  <si>
    <t>Fiabilidad</t>
  </si>
  <si>
    <t>Accesibilidad</t>
  </si>
  <si>
    <t>F</t>
  </si>
  <si>
    <t>M</t>
  </si>
  <si>
    <t>EVIDENCIAS</t>
  </si>
  <si>
    <t xml:space="preserve">En general ¿Cómo calificas la capacitación que tomaste?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</si>
</sst>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1F3864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9" fontId="2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/>
    </xf>
    <xf numFmtId="0" fontId="5" fillId="3" borderId="0" xfId="1" applyFont="1" applyFill="1"/>
    <xf numFmtId="9" fontId="5" fillId="3" borderId="0" xfId="1" applyNumberFormat="1" applyFont="1" applyFill="1" applyAlignment="1">
      <alignment horizontal="center"/>
    </xf>
    <xf numFmtId="1" fontId="5" fillId="3" borderId="0" xfId="1" applyNumberFormat="1" applyFont="1" applyFill="1" applyAlignment="1">
      <alignment horizontal="center"/>
    </xf>
    <xf numFmtId="14" fontId="5" fillId="3" borderId="0" xfId="1" applyNumberFormat="1" applyFont="1" applyFill="1" applyAlignment="1">
      <alignment horizontal="center"/>
    </xf>
    <xf numFmtId="0" fontId="3" fillId="3" borderId="0" xfId="1" applyFont="1" applyFill="1"/>
    <xf numFmtId="0" fontId="5" fillId="2" borderId="0" xfId="1" applyFont="1" applyFill="1" applyAlignment="1">
      <alignment horizontal="center" vertical="center"/>
    </xf>
    <xf numFmtId="0" fontId="5" fillId="3" borderId="0" xfId="1" applyFont="1" applyFill="1"/>
    <xf numFmtId="0" fontId="6" fillId="3" borderId="0" xfId="1" applyFont="1" applyFill="1"/>
    <xf numFmtId="0" fontId="5" fillId="3" borderId="0" xfId="1" applyFont="1" applyFill="1" applyBorder="1"/>
    <xf numFmtId="0" fontId="3" fillId="3" borderId="0" xfId="1" applyFont="1" applyFill="1" applyBorder="1"/>
    <xf numFmtId="0" fontId="7" fillId="4" borderId="0" xfId="1" applyFont="1" applyFill="1" applyBorder="1" applyAlignment="1">
      <alignment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5" fillId="3" borderId="0" xfId="1" applyFont="1" applyFill="1" applyBorder="1"/>
    <xf numFmtId="0" fontId="7" fillId="4" borderId="0" xfId="1" applyFont="1" applyFill="1" applyBorder="1" applyAlignment="1">
      <alignment horizontal="center" vertical="center" wrapText="1"/>
    </xf>
    <xf numFmtId="14" fontId="7" fillId="4" borderId="0" xfId="1" applyNumberFormat="1" applyFont="1" applyFill="1" applyBorder="1" applyAlignment="1">
      <alignment horizontal="center" vertical="center" wrapText="1"/>
    </xf>
    <xf numFmtId="14" fontId="7" fillId="4" borderId="0" xfId="1" applyNumberFormat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center" vertical="center" wrapText="1"/>
    </xf>
    <xf numFmtId="9" fontId="8" fillId="3" borderId="0" xfId="1" applyNumberFormat="1" applyFont="1" applyFill="1" applyBorder="1" applyAlignment="1">
      <alignment horizontal="center" vertical="center" wrapText="1"/>
    </xf>
    <xf numFmtId="9" fontId="8" fillId="6" borderId="0" xfId="1" applyNumberFormat="1" applyFont="1" applyFill="1" applyBorder="1" applyAlignment="1">
      <alignment horizontal="center" vertical="center"/>
    </xf>
    <xf numFmtId="0" fontId="8" fillId="6" borderId="0" xfId="1" applyFont="1" applyFill="1" applyBorder="1" applyAlignment="1">
      <alignment horizontal="center" vertical="center"/>
    </xf>
    <xf numFmtId="0" fontId="7" fillId="6" borderId="0" xfId="1" applyFont="1" applyFill="1" applyBorder="1" applyAlignment="1">
      <alignment horizontal="left" vertical="center" wrapText="1"/>
    </xf>
    <xf numFmtId="0" fontId="9" fillId="6" borderId="0" xfId="1" applyFont="1" applyFill="1" applyBorder="1" applyAlignment="1">
      <alignment horizontal="center" vertical="center" wrapText="1"/>
    </xf>
    <xf numFmtId="9" fontId="9" fillId="6" borderId="0" xfId="1" applyNumberFormat="1" applyFont="1" applyFill="1" applyBorder="1" applyAlignment="1">
      <alignment horizontal="center" vertical="center"/>
    </xf>
    <xf numFmtId="9" fontId="9" fillId="6" borderId="0" xfId="1" applyNumberFormat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1" fontId="9" fillId="6" borderId="0" xfId="1" applyNumberFormat="1" applyFont="1" applyFill="1" applyBorder="1" applyAlignment="1">
      <alignment horizontal="center" vertical="center" wrapText="1"/>
    </xf>
    <xf numFmtId="9" fontId="7" fillId="6" borderId="0" xfId="1" applyNumberFormat="1" applyFont="1" applyFill="1" applyBorder="1" applyAlignment="1">
      <alignment horizontal="center" vertical="center" wrapText="1"/>
    </xf>
    <xf numFmtId="0" fontId="7" fillId="7" borderId="0" xfId="1" applyFont="1" applyFill="1" applyBorder="1" applyAlignment="1">
      <alignment horizontal="left" vertical="center" wrapText="1"/>
    </xf>
    <xf numFmtId="0" fontId="7" fillId="7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9" fontId="7" fillId="7" borderId="0" xfId="1" applyNumberFormat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left" vertical="center" wrapText="1"/>
    </xf>
    <xf numFmtId="0" fontId="7" fillId="6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right" vertical="center" wrapText="1"/>
    </xf>
    <xf numFmtId="1" fontId="7" fillId="2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3"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numFmt numFmtId="164" formatCode="d/m/yyyy"/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  <dxf>
      <font>
        <b val="0"/>
        <strike val="0"/>
        <outline val="0"/>
        <shadow val="0"/>
        <vertAlign val="baseline"/>
        <color theme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2:J59" headerRowDxfId="2" dataDxfId="0" totalsRowDxfId="1">
  <tableColumns count="10">
    <tableColumn id="1" name="Capacitación" dataDxfId="12"/>
    <tableColumn id="2" name="Cantidad de Participantes" dataDxfId="11"/>
    <tableColumn id="3" name="Fecha" dataDxfId="10"/>
    <tableColumn id="4" name="Amabilidad" dataDxfId="9"/>
    <tableColumn id="5" name="Profesionalidad" dataDxfId="8"/>
    <tableColumn id="6" name="Fiabilidad" dataDxfId="7"/>
    <tableColumn id="7" name="Accesibilidad" dataDxfId="6"/>
    <tableColumn id="8" name="F" dataDxfId="5"/>
    <tableColumn id="9" name="M" dataDxfId="4"/>
    <tableColumn id="10" name="EVIDENCIAS" dataDxfId="3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tabColor rgb="FFC55A11"/>
  </sheetPr>
  <dimension ref="A1:Z2269"/>
  <sheetViews>
    <sheetView tabSelected="1" workbookViewId="0">
      <selection activeCell="D3" sqref="D3"/>
    </sheetView>
  </sheetViews>
  <sheetFormatPr baseColWidth="10" defaultColWidth="14.42578125" defaultRowHeight="15" customHeight="1"/>
  <cols>
    <col min="1" max="16384" width="14.42578125" style="17"/>
  </cols>
  <sheetData>
    <row r="1" spans="1:2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31.5">
      <c r="A7" s="18" t="s">
        <v>44</v>
      </c>
      <c r="B7" s="19" t="s">
        <v>31</v>
      </c>
      <c r="C7" s="20"/>
      <c r="D7" s="20"/>
      <c r="E7" s="20"/>
      <c r="F7" s="20"/>
      <c r="G7" s="20"/>
      <c r="H7" s="19" t="s">
        <v>45</v>
      </c>
      <c r="I7" s="20"/>
      <c r="J7" s="20"/>
      <c r="K7" s="21" t="s">
        <v>46</v>
      </c>
      <c r="L7" s="22">
        <v>45236</v>
      </c>
      <c r="M7" s="20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>
      <c r="A8" s="19" t="s">
        <v>47</v>
      </c>
      <c r="B8" s="20"/>
      <c r="C8" s="20"/>
      <c r="D8" s="20"/>
      <c r="E8" s="20"/>
      <c r="F8" s="20"/>
      <c r="G8" s="20"/>
      <c r="H8" s="18" t="s">
        <v>48</v>
      </c>
      <c r="I8" s="19">
        <v>15</v>
      </c>
      <c r="J8" s="20"/>
      <c r="K8" s="23"/>
      <c r="L8" s="18"/>
      <c r="M8" s="18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>
      <c r="A9" s="20"/>
      <c r="B9" s="20"/>
      <c r="C9" s="20"/>
      <c r="D9" s="20"/>
      <c r="E9" s="20"/>
      <c r="F9" s="20"/>
      <c r="G9" s="20"/>
      <c r="H9" s="18" t="s">
        <v>49</v>
      </c>
      <c r="I9" s="19">
        <v>5</v>
      </c>
      <c r="J9" s="20"/>
      <c r="K9" s="18"/>
      <c r="L9" s="18"/>
      <c r="M9" s="18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>
      <c r="A10" s="21" t="s">
        <v>50</v>
      </c>
      <c r="B10" s="19" t="s">
        <v>51</v>
      </c>
      <c r="C10" s="20"/>
      <c r="D10" s="20"/>
      <c r="E10" s="20"/>
      <c r="F10" s="20"/>
      <c r="G10" s="20"/>
      <c r="H10" s="19" t="s">
        <v>51</v>
      </c>
      <c r="I10" s="20"/>
      <c r="J10" s="20"/>
      <c r="K10" s="20"/>
      <c r="L10" s="20"/>
      <c r="M10" s="20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31.5">
      <c r="A11" s="24" t="s">
        <v>52</v>
      </c>
      <c r="B11" s="25" t="s">
        <v>53</v>
      </c>
      <c r="C11" s="25" t="s">
        <v>54</v>
      </c>
      <c r="D11" s="25" t="s">
        <v>55</v>
      </c>
      <c r="E11" s="25" t="s">
        <v>56</v>
      </c>
      <c r="F11" s="25" t="s">
        <v>57</v>
      </c>
      <c r="G11" s="26" t="s">
        <v>58</v>
      </c>
      <c r="H11" s="25" t="s">
        <v>53</v>
      </c>
      <c r="I11" s="25" t="s">
        <v>54</v>
      </c>
      <c r="J11" s="25" t="s">
        <v>55</v>
      </c>
      <c r="K11" s="25" t="s">
        <v>56</v>
      </c>
      <c r="L11" s="25" t="s">
        <v>57</v>
      </c>
      <c r="M11" s="27" t="s">
        <v>58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94.5">
      <c r="A12" s="28" t="s">
        <v>59</v>
      </c>
      <c r="B12" s="29"/>
      <c r="C12" s="29"/>
      <c r="D12" s="29"/>
      <c r="E12" s="29">
        <v>4</v>
      </c>
      <c r="F12" s="29">
        <v>21</v>
      </c>
      <c r="G12" s="26">
        <f t="shared" ref="G12:G14" si="0">SUM(B12:F12)</f>
        <v>25</v>
      </c>
      <c r="H12" s="30">
        <f t="shared" ref="H12:L14" si="1">IFERROR(B12/$G$12,0)</f>
        <v>0</v>
      </c>
      <c r="I12" s="30">
        <f t="shared" si="1"/>
        <v>0</v>
      </c>
      <c r="J12" s="30">
        <f t="shared" si="1"/>
        <v>0</v>
      </c>
      <c r="K12" s="30">
        <f t="shared" si="1"/>
        <v>0.16</v>
      </c>
      <c r="L12" s="30">
        <f t="shared" si="1"/>
        <v>0.84</v>
      </c>
      <c r="M12" s="31" t="s">
        <v>60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94.5">
      <c r="A13" s="28" t="s">
        <v>61</v>
      </c>
      <c r="B13" s="29"/>
      <c r="C13" s="29"/>
      <c r="D13" s="29"/>
      <c r="E13" s="29">
        <v>3</v>
      </c>
      <c r="F13" s="29">
        <v>22</v>
      </c>
      <c r="G13" s="26">
        <f t="shared" si="0"/>
        <v>25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0.12</v>
      </c>
      <c r="L13" s="30">
        <f t="shared" si="1"/>
        <v>0.88</v>
      </c>
      <c r="M13" s="32" t="s">
        <v>60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10.25">
      <c r="A14" s="28" t="s">
        <v>62</v>
      </c>
      <c r="B14" s="29"/>
      <c r="C14" s="29"/>
      <c r="D14" s="29"/>
      <c r="E14" s="29">
        <v>2</v>
      </c>
      <c r="F14" s="29">
        <v>23</v>
      </c>
      <c r="G14" s="26">
        <f t="shared" si="0"/>
        <v>25</v>
      </c>
      <c r="H14" s="30">
        <f t="shared" si="1"/>
        <v>0</v>
      </c>
      <c r="I14" s="30">
        <f t="shared" si="1"/>
        <v>0</v>
      </c>
      <c r="J14" s="30">
        <f t="shared" si="1"/>
        <v>0</v>
      </c>
      <c r="K14" s="30">
        <f t="shared" si="1"/>
        <v>0.08</v>
      </c>
      <c r="L14" s="30">
        <f t="shared" si="1"/>
        <v>0.92</v>
      </c>
      <c r="M14" s="32" t="s">
        <v>60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31.5">
      <c r="A15" s="33" t="s">
        <v>63</v>
      </c>
      <c r="B15" s="34">
        <f t="shared" ref="B15:E15" si="2">IFERROR(AVERAGE(B12:B14),0)</f>
        <v>0</v>
      </c>
      <c r="C15" s="34">
        <f t="shared" si="2"/>
        <v>0</v>
      </c>
      <c r="D15" s="34">
        <f t="shared" si="2"/>
        <v>0</v>
      </c>
      <c r="E15" s="34">
        <f t="shared" si="2"/>
        <v>3</v>
      </c>
      <c r="F15" s="34"/>
      <c r="G15" s="34">
        <f>SUM(AVERAGE(G12:G14))</f>
        <v>25</v>
      </c>
      <c r="H15" s="35">
        <f>AVERAGE(H12:H14)*0.2</f>
        <v>0</v>
      </c>
      <c r="I15" s="35">
        <f>AVERAGE(I12:I14)*0.4</f>
        <v>0</v>
      </c>
      <c r="J15" s="35">
        <f>AVERAGE(J12:J14)*0.6</f>
        <v>0</v>
      </c>
      <c r="K15" s="35">
        <f>AVERAGE(K12:K14)*0.8</f>
        <v>9.6000000000000016E-2</v>
      </c>
      <c r="L15" s="35">
        <f>AVERAGE(L12:L14)*1</f>
        <v>0.88</v>
      </c>
      <c r="M15" s="36">
        <f>SUM(H15:L15)</f>
        <v>0.97599999999999998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31.5">
      <c r="A16" s="24" t="s">
        <v>64</v>
      </c>
      <c r="B16" s="25" t="s">
        <v>53</v>
      </c>
      <c r="C16" s="25" t="s">
        <v>54</v>
      </c>
      <c r="D16" s="25" t="s">
        <v>55</v>
      </c>
      <c r="E16" s="25" t="s">
        <v>56</v>
      </c>
      <c r="F16" s="25"/>
      <c r="G16" s="26" t="s">
        <v>58</v>
      </c>
      <c r="H16" s="25" t="s">
        <v>53</v>
      </c>
      <c r="I16" s="25" t="s">
        <v>54</v>
      </c>
      <c r="J16" s="25" t="s">
        <v>55</v>
      </c>
      <c r="K16" s="25" t="s">
        <v>56</v>
      </c>
      <c r="L16" s="37" t="s">
        <v>57</v>
      </c>
      <c r="M16" s="26" t="s">
        <v>58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78.75">
      <c r="A17" s="28" t="s">
        <v>65</v>
      </c>
      <c r="B17" s="29"/>
      <c r="C17" s="29"/>
      <c r="D17" s="29"/>
      <c r="E17" s="29">
        <v>2</v>
      </c>
      <c r="F17" s="29">
        <v>23</v>
      </c>
      <c r="G17" s="26">
        <f>SUM(B17:F17)</f>
        <v>25</v>
      </c>
      <c r="H17" s="30">
        <f t="shared" ref="H17:L21" si="3">IFERROR(B17/$G$17,0)</f>
        <v>0</v>
      </c>
      <c r="I17" s="30">
        <f t="shared" si="3"/>
        <v>0</v>
      </c>
      <c r="J17" s="30">
        <f t="shared" si="3"/>
        <v>0</v>
      </c>
      <c r="K17" s="30">
        <f t="shared" si="3"/>
        <v>0.08</v>
      </c>
      <c r="L17" s="30">
        <f t="shared" si="3"/>
        <v>0.92</v>
      </c>
      <c r="M17" s="32" t="s">
        <v>60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10.25">
      <c r="A18" s="28" t="s">
        <v>66</v>
      </c>
      <c r="B18" s="29"/>
      <c r="C18" s="29"/>
      <c r="D18" s="29"/>
      <c r="E18" s="29">
        <v>2</v>
      </c>
      <c r="F18" s="29">
        <v>23</v>
      </c>
      <c r="G18" s="26">
        <f t="shared" ref="G18:G21" si="4">SUM(B18:F18)</f>
        <v>25</v>
      </c>
      <c r="H18" s="30">
        <f t="shared" si="3"/>
        <v>0</v>
      </c>
      <c r="I18" s="30">
        <f t="shared" si="3"/>
        <v>0</v>
      </c>
      <c r="J18" s="30">
        <f t="shared" si="3"/>
        <v>0</v>
      </c>
      <c r="K18" s="30">
        <f t="shared" si="3"/>
        <v>0.08</v>
      </c>
      <c r="L18" s="30">
        <f t="shared" si="3"/>
        <v>0.92</v>
      </c>
      <c r="M18" s="32" t="s">
        <v>60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6">
      <c r="A19" s="28" t="s">
        <v>67</v>
      </c>
      <c r="B19" s="29"/>
      <c r="C19" s="29"/>
      <c r="D19" s="29">
        <v>1</v>
      </c>
      <c r="E19" s="29">
        <v>2</v>
      </c>
      <c r="F19" s="29">
        <v>22</v>
      </c>
      <c r="G19" s="26">
        <f t="shared" si="4"/>
        <v>25</v>
      </c>
      <c r="H19" s="30">
        <f t="shared" si="3"/>
        <v>0</v>
      </c>
      <c r="I19" s="30">
        <f t="shared" si="3"/>
        <v>0</v>
      </c>
      <c r="J19" s="30">
        <f t="shared" si="3"/>
        <v>0.04</v>
      </c>
      <c r="K19" s="30">
        <f t="shared" si="3"/>
        <v>0.08</v>
      </c>
      <c r="L19" s="30">
        <f t="shared" si="3"/>
        <v>0.88</v>
      </c>
      <c r="M19" s="32" t="s">
        <v>60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94.5">
      <c r="A20" s="28" t="s">
        <v>68</v>
      </c>
      <c r="B20" s="29"/>
      <c r="C20" s="29"/>
      <c r="D20" s="29">
        <v>1</v>
      </c>
      <c r="E20" s="29">
        <v>1</v>
      </c>
      <c r="F20" s="29">
        <v>23</v>
      </c>
      <c r="G20" s="26">
        <f t="shared" si="4"/>
        <v>25</v>
      </c>
      <c r="H20" s="30">
        <f t="shared" si="3"/>
        <v>0</v>
      </c>
      <c r="I20" s="30">
        <f t="shared" si="3"/>
        <v>0</v>
      </c>
      <c r="J20" s="30">
        <f t="shared" si="3"/>
        <v>0.04</v>
      </c>
      <c r="K20" s="30">
        <f t="shared" si="3"/>
        <v>0.04</v>
      </c>
      <c r="L20" s="30">
        <f t="shared" si="3"/>
        <v>0.92</v>
      </c>
      <c r="M20" s="32" t="s">
        <v>60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41.75">
      <c r="A21" s="28" t="s">
        <v>69</v>
      </c>
      <c r="B21" s="29"/>
      <c r="C21" s="29"/>
      <c r="D21" s="29"/>
      <c r="E21" s="29">
        <v>3</v>
      </c>
      <c r="F21" s="29">
        <v>22</v>
      </c>
      <c r="G21" s="26">
        <f t="shared" si="4"/>
        <v>25</v>
      </c>
      <c r="H21" s="30">
        <f t="shared" si="3"/>
        <v>0</v>
      </c>
      <c r="I21" s="30">
        <f t="shared" si="3"/>
        <v>0</v>
      </c>
      <c r="J21" s="30">
        <f t="shared" si="3"/>
        <v>0</v>
      </c>
      <c r="K21" s="30">
        <f t="shared" si="3"/>
        <v>0.12</v>
      </c>
      <c r="L21" s="30">
        <f t="shared" si="3"/>
        <v>0.88</v>
      </c>
      <c r="M21" s="32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>
      <c r="A22" s="33" t="s">
        <v>70</v>
      </c>
      <c r="B22" s="34">
        <f t="shared" ref="B22:E22" si="5">IFERROR(AVERAGE(B17:B21),0)</f>
        <v>0</v>
      </c>
      <c r="C22" s="34">
        <f t="shared" si="5"/>
        <v>0</v>
      </c>
      <c r="D22" s="34">
        <f t="shared" si="5"/>
        <v>1</v>
      </c>
      <c r="E22" s="34">
        <f t="shared" si="5"/>
        <v>2</v>
      </c>
      <c r="F22" s="34"/>
      <c r="G22" s="34">
        <f>SUM(AVERAGE(G17:G21))</f>
        <v>25</v>
      </c>
      <c r="H22" s="36">
        <f>AVERAGE(H17:H21)*0.2</f>
        <v>0</v>
      </c>
      <c r="I22" s="36">
        <f>AVERAGE(I17:I21)*0.4</f>
        <v>0</v>
      </c>
      <c r="J22" s="36">
        <f>AVERAGE(J17:J21)*0.6</f>
        <v>9.5999999999999992E-3</v>
      </c>
      <c r="K22" s="36">
        <f>AVERAGE(K17:K21)*0.8</f>
        <v>6.3999999999999987E-2</v>
      </c>
      <c r="L22" s="36">
        <f>AVERAGE(L17:L21)*1</f>
        <v>0.90400000000000014</v>
      </c>
      <c r="M22" s="36">
        <f>SUM(H22:L22)</f>
        <v>0.97760000000000014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31.5">
      <c r="A23" s="24" t="s">
        <v>71</v>
      </c>
      <c r="B23" s="25" t="s">
        <v>53</v>
      </c>
      <c r="C23" s="25" t="s">
        <v>54</v>
      </c>
      <c r="D23" s="25" t="s">
        <v>55</v>
      </c>
      <c r="E23" s="25" t="s">
        <v>56</v>
      </c>
      <c r="F23" s="25" t="s">
        <v>57</v>
      </c>
      <c r="G23" s="26" t="s">
        <v>58</v>
      </c>
      <c r="H23" s="25" t="s">
        <v>53</v>
      </c>
      <c r="I23" s="25" t="s">
        <v>54</v>
      </c>
      <c r="J23" s="25" t="s">
        <v>55</v>
      </c>
      <c r="K23" s="25" t="s">
        <v>56</v>
      </c>
      <c r="L23" s="37" t="s">
        <v>57</v>
      </c>
      <c r="M23" s="26" t="s">
        <v>58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10.25">
      <c r="A24" s="28" t="s">
        <v>72</v>
      </c>
      <c r="B24" s="29"/>
      <c r="C24" s="29"/>
      <c r="D24" s="29">
        <v>1</v>
      </c>
      <c r="E24" s="29">
        <v>5</v>
      </c>
      <c r="F24" s="29">
        <v>19</v>
      </c>
      <c r="G24" s="26">
        <f t="shared" ref="G24:G26" si="6">SUM(B24:F24)</f>
        <v>25</v>
      </c>
      <c r="H24" s="30">
        <f t="shared" ref="H24:L26" si="7">IFERROR(B24/$G$24,0)</f>
        <v>0</v>
      </c>
      <c r="I24" s="30">
        <f t="shared" si="7"/>
        <v>0</v>
      </c>
      <c r="J24" s="30">
        <f t="shared" si="7"/>
        <v>0.04</v>
      </c>
      <c r="K24" s="30">
        <f t="shared" si="7"/>
        <v>0.2</v>
      </c>
      <c r="L24" s="30">
        <f t="shared" si="7"/>
        <v>0.76</v>
      </c>
      <c r="M24" s="32" t="s">
        <v>60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78.75">
      <c r="A25" s="28" t="s">
        <v>73</v>
      </c>
      <c r="B25" s="29"/>
      <c r="C25" s="29"/>
      <c r="D25" s="29">
        <v>1</v>
      </c>
      <c r="E25" s="29">
        <v>7</v>
      </c>
      <c r="F25" s="29">
        <v>17</v>
      </c>
      <c r="G25" s="26">
        <f t="shared" si="6"/>
        <v>25</v>
      </c>
      <c r="H25" s="30">
        <f t="shared" si="7"/>
        <v>0</v>
      </c>
      <c r="I25" s="30">
        <f t="shared" si="7"/>
        <v>0</v>
      </c>
      <c r="J25" s="30">
        <f t="shared" si="7"/>
        <v>0.04</v>
      </c>
      <c r="K25" s="30">
        <f t="shared" si="7"/>
        <v>0.28000000000000003</v>
      </c>
      <c r="L25" s="30">
        <f t="shared" si="7"/>
        <v>0.68</v>
      </c>
      <c r="M25" s="32" t="s">
        <v>60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78.75">
      <c r="A26" s="28" t="s">
        <v>74</v>
      </c>
      <c r="B26" s="29"/>
      <c r="C26" s="29"/>
      <c r="D26" s="29">
        <v>1</v>
      </c>
      <c r="E26" s="29">
        <v>5</v>
      </c>
      <c r="F26" s="29">
        <v>19</v>
      </c>
      <c r="G26" s="26">
        <f t="shared" si="6"/>
        <v>25</v>
      </c>
      <c r="H26" s="30">
        <f t="shared" si="7"/>
        <v>0</v>
      </c>
      <c r="I26" s="30">
        <f t="shared" si="7"/>
        <v>0</v>
      </c>
      <c r="J26" s="30">
        <f t="shared" si="7"/>
        <v>0.04</v>
      </c>
      <c r="K26" s="30">
        <f t="shared" si="7"/>
        <v>0.2</v>
      </c>
      <c r="L26" s="30">
        <f t="shared" si="7"/>
        <v>0.76</v>
      </c>
      <c r="M26" s="32" t="s">
        <v>60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.75">
      <c r="A27" s="33" t="s">
        <v>70</v>
      </c>
      <c r="B27" s="34">
        <f t="shared" ref="B27:F27" si="8">IFERROR(AVERAGE(B24:B26),0)</f>
        <v>0</v>
      </c>
      <c r="C27" s="34">
        <f t="shared" si="8"/>
        <v>0</v>
      </c>
      <c r="D27" s="38">
        <f t="shared" si="8"/>
        <v>1</v>
      </c>
      <c r="E27" s="38">
        <f t="shared" si="8"/>
        <v>5.666666666666667</v>
      </c>
      <c r="F27" s="38">
        <f t="shared" si="8"/>
        <v>18.333333333333332</v>
      </c>
      <c r="G27" s="38">
        <f>SUM(AVERAGE(G24:G26))</f>
        <v>25</v>
      </c>
      <c r="H27" s="36">
        <f>AVERAGE(H24:H26)*0.2</f>
        <v>0</v>
      </c>
      <c r="I27" s="36">
        <f>AVERAGE(I24:I26)*0.4</f>
        <v>0</v>
      </c>
      <c r="J27" s="36">
        <f>AVERAGE(J24:J26)*0.6</f>
        <v>2.4E-2</v>
      </c>
      <c r="K27" s="36">
        <f>AVERAGE(K24:K26)*0.8</f>
        <v>0.18133333333333335</v>
      </c>
      <c r="L27" s="36">
        <f>AVERAGE(L24:L26)*1</f>
        <v>0.73333333333333339</v>
      </c>
      <c r="M27" s="39">
        <f>SUM(H27:L27)</f>
        <v>0.93866666666666676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31.5">
      <c r="A28" s="24" t="s">
        <v>75</v>
      </c>
      <c r="B28" s="25" t="s">
        <v>53</v>
      </c>
      <c r="C28" s="25" t="s">
        <v>54</v>
      </c>
      <c r="D28" s="25" t="s">
        <v>55</v>
      </c>
      <c r="E28" s="25" t="s">
        <v>56</v>
      </c>
      <c r="F28" s="25" t="s">
        <v>57</v>
      </c>
      <c r="G28" s="26" t="s">
        <v>58</v>
      </c>
      <c r="H28" s="25" t="s">
        <v>53</v>
      </c>
      <c r="I28" s="25" t="s">
        <v>54</v>
      </c>
      <c r="J28" s="25" t="s">
        <v>55</v>
      </c>
      <c r="K28" s="25" t="s">
        <v>56</v>
      </c>
      <c r="L28" s="37" t="s">
        <v>57</v>
      </c>
      <c r="M28" s="26" t="s">
        <v>58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6">
      <c r="A29" s="40" t="s">
        <v>76</v>
      </c>
      <c r="B29" s="41"/>
      <c r="C29" s="41"/>
      <c r="D29" s="41"/>
      <c r="E29" s="29">
        <v>4</v>
      </c>
      <c r="F29" s="29">
        <v>21</v>
      </c>
      <c r="G29" s="42">
        <f t="shared" ref="G29:G32" si="9">SUM(B29:F29)</f>
        <v>25</v>
      </c>
      <c r="H29" s="43">
        <f t="shared" ref="H29:L32" si="10">IFERROR(B29/$G$29,0)</f>
        <v>0</v>
      </c>
      <c r="I29" s="43">
        <f t="shared" si="10"/>
        <v>0</v>
      </c>
      <c r="J29" s="43">
        <f t="shared" si="10"/>
        <v>0</v>
      </c>
      <c r="K29" s="43">
        <f t="shared" si="10"/>
        <v>0.16</v>
      </c>
      <c r="L29" s="43">
        <f t="shared" si="10"/>
        <v>0.84</v>
      </c>
      <c r="M29" s="32" t="s">
        <v>60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78.75">
      <c r="A30" s="40" t="s">
        <v>77</v>
      </c>
      <c r="B30" s="41"/>
      <c r="C30" s="41"/>
      <c r="D30" s="41"/>
      <c r="E30" s="29">
        <v>6</v>
      </c>
      <c r="F30" s="29">
        <v>19</v>
      </c>
      <c r="G30" s="42">
        <f t="shared" si="9"/>
        <v>25</v>
      </c>
      <c r="H30" s="43">
        <f t="shared" si="10"/>
        <v>0</v>
      </c>
      <c r="I30" s="43">
        <f t="shared" si="10"/>
        <v>0</v>
      </c>
      <c r="J30" s="43">
        <f t="shared" si="10"/>
        <v>0</v>
      </c>
      <c r="K30" s="43">
        <f t="shared" si="10"/>
        <v>0.24</v>
      </c>
      <c r="L30" s="43">
        <f t="shared" si="10"/>
        <v>0.76</v>
      </c>
      <c r="M30" s="32" t="s">
        <v>60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78.75">
      <c r="A31" s="40" t="s">
        <v>78</v>
      </c>
      <c r="B31" s="41"/>
      <c r="C31" s="41"/>
      <c r="D31" s="41">
        <v>1</v>
      </c>
      <c r="E31" s="29">
        <v>8</v>
      </c>
      <c r="F31" s="29">
        <v>16</v>
      </c>
      <c r="G31" s="42">
        <f t="shared" si="9"/>
        <v>25</v>
      </c>
      <c r="H31" s="43">
        <f t="shared" si="10"/>
        <v>0</v>
      </c>
      <c r="I31" s="43">
        <f t="shared" si="10"/>
        <v>0</v>
      </c>
      <c r="J31" s="43">
        <f t="shared" si="10"/>
        <v>0.04</v>
      </c>
      <c r="K31" s="43">
        <f t="shared" si="10"/>
        <v>0.32</v>
      </c>
      <c r="L31" s="43">
        <f t="shared" si="10"/>
        <v>0.64</v>
      </c>
      <c r="M31" s="32" t="s">
        <v>60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94.5">
      <c r="A32" s="40" t="s">
        <v>79</v>
      </c>
      <c r="B32" s="41"/>
      <c r="C32" s="41"/>
      <c r="D32" s="41"/>
      <c r="E32" s="29">
        <v>9</v>
      </c>
      <c r="F32" s="29">
        <v>16</v>
      </c>
      <c r="G32" s="42">
        <f t="shared" si="9"/>
        <v>25</v>
      </c>
      <c r="H32" s="43">
        <f t="shared" si="10"/>
        <v>0</v>
      </c>
      <c r="I32" s="43">
        <f t="shared" si="10"/>
        <v>0</v>
      </c>
      <c r="J32" s="43">
        <f t="shared" si="10"/>
        <v>0</v>
      </c>
      <c r="K32" s="43">
        <f t="shared" si="10"/>
        <v>0.36</v>
      </c>
      <c r="L32" s="43">
        <f t="shared" si="10"/>
        <v>0.64</v>
      </c>
      <c r="M32" s="32" t="s">
        <v>60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.75">
      <c r="A33" s="44" t="s">
        <v>70</v>
      </c>
      <c r="B33" s="45">
        <f t="shared" ref="B33:F33" si="11">IFERROR(AVERAGE(B29:B32),0)</f>
        <v>0</v>
      </c>
      <c r="C33" s="45">
        <f t="shared" si="11"/>
        <v>0</v>
      </c>
      <c r="D33" s="45">
        <f t="shared" si="11"/>
        <v>1</v>
      </c>
      <c r="E33" s="45">
        <f t="shared" si="11"/>
        <v>6.75</v>
      </c>
      <c r="F33" s="45">
        <f t="shared" si="11"/>
        <v>18</v>
      </c>
      <c r="G33" s="45">
        <f>SUM(AVERAGE(G29:G32))</f>
        <v>25</v>
      </c>
      <c r="H33" s="39">
        <f>AVERAGE(H29:H32)*0.2</f>
        <v>0</v>
      </c>
      <c r="I33" s="39">
        <f>AVERAGE(I29:I32)*0.4</f>
        <v>0</v>
      </c>
      <c r="J33" s="39">
        <f>AVERAGE(J29:J32)*0.6</f>
        <v>6.0000000000000001E-3</v>
      </c>
      <c r="K33" s="39">
        <f>AVERAGE(K29:K32)*0.8</f>
        <v>0.21600000000000003</v>
      </c>
      <c r="L33" s="39">
        <f>AVERAGE(L29:L32)*1</f>
        <v>0.72000000000000008</v>
      </c>
      <c r="M33" s="39">
        <f>SUM(H33:L33)</f>
        <v>0.94200000000000017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78.75">
      <c r="A34" s="40" t="s">
        <v>96</v>
      </c>
      <c r="B34" s="41"/>
      <c r="C34" s="41"/>
      <c r="D34" s="41"/>
      <c r="E34" s="41"/>
      <c r="F34" s="41"/>
      <c r="G34" s="42">
        <f>SUM(B34:F34)</f>
        <v>0</v>
      </c>
      <c r="H34" s="43">
        <f t="shared" ref="H34:L34" si="12">IFERROR(B34/$G$34,0)</f>
        <v>0</v>
      </c>
      <c r="I34" s="43">
        <f t="shared" si="12"/>
        <v>0</v>
      </c>
      <c r="J34" s="43">
        <f t="shared" si="12"/>
        <v>0</v>
      </c>
      <c r="K34" s="43">
        <f t="shared" si="12"/>
        <v>0</v>
      </c>
      <c r="L34" s="43">
        <f t="shared" si="12"/>
        <v>0</v>
      </c>
      <c r="M34" s="32" t="s">
        <v>60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.75">
      <c r="A35" s="46" t="s">
        <v>80</v>
      </c>
      <c r="B35" s="20"/>
      <c r="C35" s="20"/>
      <c r="D35" s="20"/>
      <c r="E35" s="20"/>
      <c r="F35" s="20"/>
      <c r="G35" s="47">
        <v>25</v>
      </c>
      <c r="H35" s="39" t="s">
        <v>60</v>
      </c>
      <c r="I35" s="39" t="s">
        <v>60</v>
      </c>
      <c r="J35" s="39" t="s">
        <v>60</v>
      </c>
      <c r="K35" s="39" t="s">
        <v>60</v>
      </c>
      <c r="L35" s="39" t="s">
        <v>60</v>
      </c>
      <c r="M35" s="39">
        <f>(M15+M22+M27+M33)/4</f>
        <v>0.95856666666666679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31.5">
      <c r="A38" s="18" t="s">
        <v>44</v>
      </c>
      <c r="B38" s="19" t="s">
        <v>6</v>
      </c>
      <c r="C38" s="20"/>
      <c r="D38" s="20"/>
      <c r="E38" s="20"/>
      <c r="F38" s="20"/>
      <c r="G38" s="20"/>
      <c r="H38" s="19" t="s">
        <v>45</v>
      </c>
      <c r="I38" s="20"/>
      <c r="J38" s="20"/>
      <c r="K38" s="21" t="s">
        <v>46</v>
      </c>
      <c r="L38" s="22">
        <v>45220</v>
      </c>
      <c r="M38" s="20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>
      <c r="A39" s="19" t="s">
        <v>47</v>
      </c>
      <c r="B39" s="20"/>
      <c r="C39" s="20"/>
      <c r="D39" s="20"/>
      <c r="E39" s="20"/>
      <c r="F39" s="20"/>
      <c r="G39" s="20"/>
      <c r="H39" s="18" t="s">
        <v>48</v>
      </c>
      <c r="I39" s="19">
        <v>15</v>
      </c>
      <c r="J39" s="20"/>
      <c r="K39" s="23"/>
      <c r="L39" s="18"/>
      <c r="M39" s="18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>
      <c r="A40" s="20"/>
      <c r="B40" s="20"/>
      <c r="C40" s="20"/>
      <c r="D40" s="20"/>
      <c r="E40" s="20"/>
      <c r="F40" s="20"/>
      <c r="G40" s="20"/>
      <c r="H40" s="18" t="s">
        <v>49</v>
      </c>
      <c r="I40" s="19">
        <v>5</v>
      </c>
      <c r="J40" s="20"/>
      <c r="K40" s="18"/>
      <c r="L40" s="18"/>
      <c r="M40" s="18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>
      <c r="A41" s="21" t="s">
        <v>50</v>
      </c>
      <c r="B41" s="19" t="s">
        <v>51</v>
      </c>
      <c r="C41" s="20"/>
      <c r="D41" s="20"/>
      <c r="E41" s="20"/>
      <c r="F41" s="20"/>
      <c r="G41" s="20"/>
      <c r="H41" s="19" t="s">
        <v>51</v>
      </c>
      <c r="I41" s="20"/>
      <c r="J41" s="20"/>
      <c r="K41" s="20"/>
      <c r="L41" s="20"/>
      <c r="M41" s="20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31.5">
      <c r="A42" s="24" t="s">
        <v>52</v>
      </c>
      <c r="B42" s="25" t="s">
        <v>53</v>
      </c>
      <c r="C42" s="25" t="s">
        <v>54</v>
      </c>
      <c r="D42" s="25" t="s">
        <v>55</v>
      </c>
      <c r="E42" s="25" t="s">
        <v>56</v>
      </c>
      <c r="F42" s="25" t="s">
        <v>57</v>
      </c>
      <c r="G42" s="26" t="s">
        <v>58</v>
      </c>
      <c r="H42" s="25" t="s">
        <v>53</v>
      </c>
      <c r="I42" s="25" t="s">
        <v>54</v>
      </c>
      <c r="J42" s="25" t="s">
        <v>55</v>
      </c>
      <c r="K42" s="25" t="s">
        <v>56</v>
      </c>
      <c r="L42" s="25" t="s">
        <v>57</v>
      </c>
      <c r="M42" s="27" t="s">
        <v>58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94.5">
      <c r="A43" s="28" t="s">
        <v>59</v>
      </c>
      <c r="B43" s="29"/>
      <c r="C43" s="29"/>
      <c r="D43" s="29"/>
      <c r="E43" s="29">
        <v>6</v>
      </c>
      <c r="F43" s="29">
        <v>19</v>
      </c>
      <c r="G43" s="26">
        <f t="shared" ref="G43:G45" si="13">SUM(B43:F43)</f>
        <v>25</v>
      </c>
      <c r="H43" s="30">
        <f t="shared" ref="H43:L45" si="14">IFERROR(B43/$G$43,0)</f>
        <v>0</v>
      </c>
      <c r="I43" s="30">
        <f t="shared" si="14"/>
        <v>0</v>
      </c>
      <c r="J43" s="30">
        <f t="shared" si="14"/>
        <v>0</v>
      </c>
      <c r="K43" s="30">
        <f t="shared" si="14"/>
        <v>0.24</v>
      </c>
      <c r="L43" s="30">
        <f t="shared" si="14"/>
        <v>0.76</v>
      </c>
      <c r="M43" s="31" t="s">
        <v>60</v>
      </c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94.5">
      <c r="A44" s="28" t="s">
        <v>61</v>
      </c>
      <c r="B44" s="29"/>
      <c r="C44" s="29"/>
      <c r="D44" s="29">
        <v>1</v>
      </c>
      <c r="E44" s="29">
        <v>2</v>
      </c>
      <c r="F44" s="29">
        <v>22</v>
      </c>
      <c r="G44" s="26">
        <f t="shared" si="13"/>
        <v>25</v>
      </c>
      <c r="H44" s="30">
        <f t="shared" si="14"/>
        <v>0</v>
      </c>
      <c r="I44" s="30">
        <f t="shared" si="14"/>
        <v>0</v>
      </c>
      <c r="J44" s="30">
        <f t="shared" si="14"/>
        <v>0.04</v>
      </c>
      <c r="K44" s="30">
        <f t="shared" si="14"/>
        <v>0.08</v>
      </c>
      <c r="L44" s="30">
        <f t="shared" si="14"/>
        <v>0.88</v>
      </c>
      <c r="M44" s="32" t="s">
        <v>60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10.25">
      <c r="A45" s="28" t="s">
        <v>62</v>
      </c>
      <c r="B45" s="29"/>
      <c r="C45" s="29">
        <v>1</v>
      </c>
      <c r="D45" s="29"/>
      <c r="E45" s="29">
        <v>3</v>
      </c>
      <c r="F45" s="29">
        <v>21</v>
      </c>
      <c r="G45" s="26">
        <f t="shared" si="13"/>
        <v>25</v>
      </c>
      <c r="H45" s="30">
        <f t="shared" si="14"/>
        <v>0</v>
      </c>
      <c r="I45" s="30">
        <f t="shared" si="14"/>
        <v>0.04</v>
      </c>
      <c r="J45" s="30">
        <f t="shared" si="14"/>
        <v>0</v>
      </c>
      <c r="K45" s="30">
        <f t="shared" si="14"/>
        <v>0.12</v>
      </c>
      <c r="L45" s="30">
        <f t="shared" si="14"/>
        <v>0.84</v>
      </c>
      <c r="M45" s="32" t="s">
        <v>60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31.5">
      <c r="A46" s="33" t="s">
        <v>63</v>
      </c>
      <c r="B46" s="34">
        <f t="shared" ref="B46:E46" si="15">IFERROR(AVERAGE(B43:B45),0)</f>
        <v>0</v>
      </c>
      <c r="C46" s="34">
        <f t="shared" si="15"/>
        <v>1</v>
      </c>
      <c r="D46" s="34">
        <f t="shared" si="15"/>
        <v>1</v>
      </c>
      <c r="E46" s="34">
        <f t="shared" si="15"/>
        <v>3.6666666666666665</v>
      </c>
      <c r="F46" s="34"/>
      <c r="G46" s="34">
        <f>SUM(AVERAGE(G43:G45))</f>
        <v>25</v>
      </c>
      <c r="H46" s="35">
        <f>AVERAGE(H43:H45)*0.2</f>
        <v>0</v>
      </c>
      <c r="I46" s="35">
        <f>AVERAGE(I43:I45)*0.4</f>
        <v>5.333333333333334E-3</v>
      </c>
      <c r="J46" s="35">
        <f>AVERAGE(J43:J45)*0.6</f>
        <v>8.0000000000000002E-3</v>
      </c>
      <c r="K46" s="35">
        <f>AVERAGE(K43:K45)*0.8</f>
        <v>0.11733333333333335</v>
      </c>
      <c r="L46" s="35">
        <f>AVERAGE(L43:L45)*1</f>
        <v>0.82666666666666666</v>
      </c>
      <c r="M46" s="36">
        <f>SUM(H46:L46)</f>
        <v>0.95733333333333337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31.5">
      <c r="A47" s="24" t="s">
        <v>64</v>
      </c>
      <c r="B47" s="25" t="s">
        <v>53</v>
      </c>
      <c r="C47" s="25" t="s">
        <v>54</v>
      </c>
      <c r="D47" s="25" t="s">
        <v>55</v>
      </c>
      <c r="E47" s="25" t="s">
        <v>56</v>
      </c>
      <c r="F47" s="25"/>
      <c r="G47" s="26" t="s">
        <v>58</v>
      </c>
      <c r="H47" s="25" t="s">
        <v>53</v>
      </c>
      <c r="I47" s="25" t="s">
        <v>54</v>
      </c>
      <c r="J47" s="25" t="s">
        <v>55</v>
      </c>
      <c r="K47" s="25" t="s">
        <v>56</v>
      </c>
      <c r="L47" s="37" t="s">
        <v>57</v>
      </c>
      <c r="M47" s="26" t="s">
        <v>58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78.75">
      <c r="A48" s="28" t="s">
        <v>65</v>
      </c>
      <c r="B48" s="29"/>
      <c r="C48" s="29"/>
      <c r="D48" s="29"/>
      <c r="E48" s="29">
        <v>4</v>
      </c>
      <c r="F48" s="29">
        <v>21</v>
      </c>
      <c r="G48" s="26">
        <f>SUM(B48:F48)</f>
        <v>25</v>
      </c>
      <c r="H48" s="30">
        <f t="shared" ref="H48:L52" si="16">IFERROR(B48/$G$48,0)</f>
        <v>0</v>
      </c>
      <c r="I48" s="30">
        <f t="shared" si="16"/>
        <v>0</v>
      </c>
      <c r="J48" s="30">
        <f t="shared" si="16"/>
        <v>0</v>
      </c>
      <c r="K48" s="30">
        <f t="shared" si="16"/>
        <v>0.16</v>
      </c>
      <c r="L48" s="30">
        <f t="shared" si="16"/>
        <v>0.84</v>
      </c>
      <c r="M48" s="32" t="s">
        <v>60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10.25">
      <c r="A49" s="28" t="s">
        <v>66</v>
      </c>
      <c r="B49" s="29"/>
      <c r="C49" s="29"/>
      <c r="D49" s="29">
        <v>1</v>
      </c>
      <c r="E49" s="29">
        <v>1</v>
      </c>
      <c r="F49" s="29">
        <v>23</v>
      </c>
      <c r="G49" s="26">
        <f t="shared" ref="G49:G52" si="17">SUM(B49:F49)</f>
        <v>25</v>
      </c>
      <c r="H49" s="30">
        <f t="shared" si="16"/>
        <v>0</v>
      </c>
      <c r="I49" s="30">
        <f t="shared" si="16"/>
        <v>0</v>
      </c>
      <c r="J49" s="30">
        <f t="shared" si="16"/>
        <v>0.04</v>
      </c>
      <c r="K49" s="30">
        <f t="shared" si="16"/>
        <v>0.04</v>
      </c>
      <c r="L49" s="30">
        <f t="shared" si="16"/>
        <v>0.92</v>
      </c>
      <c r="M49" s="32" t="s">
        <v>60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6">
      <c r="A50" s="28" t="s">
        <v>67</v>
      </c>
      <c r="B50" s="29"/>
      <c r="C50" s="29"/>
      <c r="D50" s="29">
        <v>1</v>
      </c>
      <c r="E50" s="29"/>
      <c r="F50" s="29">
        <v>24</v>
      </c>
      <c r="G50" s="26">
        <f t="shared" si="17"/>
        <v>25</v>
      </c>
      <c r="H50" s="30">
        <f t="shared" si="16"/>
        <v>0</v>
      </c>
      <c r="I50" s="30">
        <f t="shared" si="16"/>
        <v>0</v>
      </c>
      <c r="J50" s="30">
        <f t="shared" si="16"/>
        <v>0.04</v>
      </c>
      <c r="K50" s="30">
        <f t="shared" si="16"/>
        <v>0</v>
      </c>
      <c r="L50" s="30">
        <f t="shared" si="16"/>
        <v>0.96</v>
      </c>
      <c r="M50" s="32" t="s">
        <v>60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94.5">
      <c r="A51" s="28" t="s">
        <v>68</v>
      </c>
      <c r="B51" s="29"/>
      <c r="C51" s="29"/>
      <c r="D51" s="29"/>
      <c r="E51" s="29">
        <v>3</v>
      </c>
      <c r="F51" s="29">
        <v>22</v>
      </c>
      <c r="G51" s="26">
        <f t="shared" si="17"/>
        <v>25</v>
      </c>
      <c r="H51" s="30">
        <f t="shared" si="16"/>
        <v>0</v>
      </c>
      <c r="I51" s="30">
        <f t="shared" si="16"/>
        <v>0</v>
      </c>
      <c r="J51" s="30">
        <f t="shared" si="16"/>
        <v>0</v>
      </c>
      <c r="K51" s="30">
        <f t="shared" si="16"/>
        <v>0.12</v>
      </c>
      <c r="L51" s="30">
        <f t="shared" si="16"/>
        <v>0.88</v>
      </c>
      <c r="M51" s="32" t="s">
        <v>60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41.75">
      <c r="A52" s="28" t="s">
        <v>69</v>
      </c>
      <c r="B52" s="29"/>
      <c r="C52" s="29"/>
      <c r="D52" s="29"/>
      <c r="E52" s="29">
        <v>1</v>
      </c>
      <c r="F52" s="29">
        <v>24</v>
      </c>
      <c r="G52" s="26">
        <f t="shared" si="17"/>
        <v>25</v>
      </c>
      <c r="H52" s="30">
        <f t="shared" si="16"/>
        <v>0</v>
      </c>
      <c r="I52" s="30">
        <f t="shared" si="16"/>
        <v>0</v>
      </c>
      <c r="J52" s="30">
        <f t="shared" si="16"/>
        <v>0</v>
      </c>
      <c r="K52" s="30">
        <f t="shared" si="16"/>
        <v>0.04</v>
      </c>
      <c r="L52" s="30">
        <f t="shared" si="16"/>
        <v>0.96</v>
      </c>
      <c r="M52" s="32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>
      <c r="A53" s="33" t="s">
        <v>70</v>
      </c>
      <c r="B53" s="34">
        <f t="shared" ref="B53:E53" si="18">IFERROR(AVERAGE(B48:B52),0)</f>
        <v>0</v>
      </c>
      <c r="C53" s="34">
        <f t="shared" si="18"/>
        <v>0</v>
      </c>
      <c r="D53" s="34">
        <f t="shared" si="18"/>
        <v>1</v>
      </c>
      <c r="E53" s="34">
        <f t="shared" si="18"/>
        <v>2.25</v>
      </c>
      <c r="F53" s="34"/>
      <c r="G53" s="34">
        <f>SUM(AVERAGE(G48:G52))</f>
        <v>25</v>
      </c>
      <c r="H53" s="36">
        <f>AVERAGE(H48:H52)*0.2</f>
        <v>0</v>
      </c>
      <c r="I53" s="36">
        <f>AVERAGE(I48:I52)*0.4</f>
        <v>0</v>
      </c>
      <c r="J53" s="36">
        <f>AVERAGE(J48:J52)*0.6</f>
        <v>9.5999999999999992E-3</v>
      </c>
      <c r="K53" s="36">
        <f>AVERAGE(K48:K52)*0.8</f>
        <v>5.7599999999999998E-2</v>
      </c>
      <c r="L53" s="36">
        <f>AVERAGE(L48:L52)*1</f>
        <v>0.91199999999999992</v>
      </c>
      <c r="M53" s="36">
        <f>SUM(H53:L53)</f>
        <v>0.97919999999999996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31.5">
      <c r="A54" s="24" t="s">
        <v>71</v>
      </c>
      <c r="B54" s="25" t="s">
        <v>53</v>
      </c>
      <c r="C54" s="25" t="s">
        <v>54</v>
      </c>
      <c r="D54" s="25" t="s">
        <v>55</v>
      </c>
      <c r="E54" s="25" t="s">
        <v>56</v>
      </c>
      <c r="F54" s="25" t="s">
        <v>57</v>
      </c>
      <c r="G54" s="26" t="s">
        <v>58</v>
      </c>
      <c r="H54" s="25" t="s">
        <v>53</v>
      </c>
      <c r="I54" s="25" t="s">
        <v>54</v>
      </c>
      <c r="J54" s="25" t="s">
        <v>55</v>
      </c>
      <c r="K54" s="25" t="s">
        <v>56</v>
      </c>
      <c r="L54" s="37" t="s">
        <v>57</v>
      </c>
      <c r="M54" s="26" t="s">
        <v>58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10.25">
      <c r="A55" s="28" t="s">
        <v>72</v>
      </c>
      <c r="B55" s="29"/>
      <c r="C55" s="29"/>
      <c r="D55" s="29"/>
      <c r="E55" s="29">
        <v>5</v>
      </c>
      <c r="F55" s="29">
        <v>20</v>
      </c>
      <c r="G55" s="26">
        <f t="shared" ref="G55:G57" si="19">SUM(B55:F55)</f>
        <v>25</v>
      </c>
      <c r="H55" s="30">
        <f t="shared" ref="H55:L57" si="20">IFERROR(B55/$G$55,0)</f>
        <v>0</v>
      </c>
      <c r="I55" s="30">
        <f t="shared" si="20"/>
        <v>0</v>
      </c>
      <c r="J55" s="30">
        <f t="shared" si="20"/>
        <v>0</v>
      </c>
      <c r="K55" s="30">
        <f t="shared" si="20"/>
        <v>0.2</v>
      </c>
      <c r="L55" s="30">
        <f t="shared" si="20"/>
        <v>0.8</v>
      </c>
      <c r="M55" s="32" t="s">
        <v>60</v>
      </c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78.75">
      <c r="A56" s="28" t="s">
        <v>73</v>
      </c>
      <c r="B56" s="29"/>
      <c r="C56" s="29">
        <v>1</v>
      </c>
      <c r="D56" s="29">
        <v>2</v>
      </c>
      <c r="E56" s="29">
        <v>5</v>
      </c>
      <c r="F56" s="29">
        <v>17</v>
      </c>
      <c r="G56" s="26">
        <f t="shared" si="19"/>
        <v>25</v>
      </c>
      <c r="H56" s="30">
        <f t="shared" si="20"/>
        <v>0</v>
      </c>
      <c r="I56" s="30">
        <f t="shared" si="20"/>
        <v>0.04</v>
      </c>
      <c r="J56" s="30">
        <f t="shared" si="20"/>
        <v>0.08</v>
      </c>
      <c r="K56" s="30">
        <f t="shared" si="20"/>
        <v>0.2</v>
      </c>
      <c r="L56" s="30">
        <f t="shared" si="20"/>
        <v>0.68</v>
      </c>
      <c r="M56" s="32" t="s">
        <v>60</v>
      </c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78.75">
      <c r="A57" s="28" t="s">
        <v>74</v>
      </c>
      <c r="B57" s="29"/>
      <c r="C57" s="29">
        <v>1</v>
      </c>
      <c r="D57" s="29"/>
      <c r="E57" s="29">
        <v>3</v>
      </c>
      <c r="F57" s="29">
        <v>21</v>
      </c>
      <c r="G57" s="26">
        <f t="shared" si="19"/>
        <v>25</v>
      </c>
      <c r="H57" s="30">
        <f t="shared" si="20"/>
        <v>0</v>
      </c>
      <c r="I57" s="30">
        <f t="shared" si="20"/>
        <v>0.04</v>
      </c>
      <c r="J57" s="30">
        <f t="shared" si="20"/>
        <v>0</v>
      </c>
      <c r="K57" s="30">
        <f t="shared" si="20"/>
        <v>0.12</v>
      </c>
      <c r="L57" s="30">
        <f t="shared" si="20"/>
        <v>0.84</v>
      </c>
      <c r="M57" s="32" t="s">
        <v>60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>
      <c r="A58" s="33" t="s">
        <v>70</v>
      </c>
      <c r="B58" s="34">
        <f t="shared" ref="B58:F58" si="21">IFERROR(AVERAGE(B55:B57),0)</f>
        <v>0</v>
      </c>
      <c r="C58" s="34">
        <f t="shared" si="21"/>
        <v>1</v>
      </c>
      <c r="D58" s="38">
        <f t="shared" si="21"/>
        <v>2</v>
      </c>
      <c r="E58" s="38">
        <f t="shared" si="21"/>
        <v>4.333333333333333</v>
      </c>
      <c r="F58" s="38">
        <f t="shared" si="21"/>
        <v>19.333333333333332</v>
      </c>
      <c r="G58" s="38">
        <f>SUM(AVERAGE(G55:G57))</f>
        <v>25</v>
      </c>
      <c r="H58" s="36">
        <f>AVERAGE(H55:H57)*0.2</f>
        <v>0</v>
      </c>
      <c r="I58" s="36">
        <f>AVERAGE(I55:I57)*0.4</f>
        <v>1.0666666666666668E-2</v>
      </c>
      <c r="J58" s="36">
        <f>AVERAGE(J55:J57)*0.6</f>
        <v>1.6E-2</v>
      </c>
      <c r="K58" s="36">
        <f>AVERAGE(K55:K57)*0.8</f>
        <v>0.13866666666666669</v>
      </c>
      <c r="L58" s="36">
        <f>AVERAGE(L55:L57)*1</f>
        <v>0.77333333333333332</v>
      </c>
      <c r="M58" s="39">
        <f>SUM(H58:L58)</f>
        <v>0.93866666666666665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31.5">
      <c r="A59" s="24" t="s">
        <v>75</v>
      </c>
      <c r="B59" s="25" t="s">
        <v>53</v>
      </c>
      <c r="C59" s="25" t="s">
        <v>54</v>
      </c>
      <c r="D59" s="25" t="s">
        <v>55</v>
      </c>
      <c r="E59" s="25" t="s">
        <v>56</v>
      </c>
      <c r="F59" s="25" t="s">
        <v>57</v>
      </c>
      <c r="G59" s="26" t="s">
        <v>58</v>
      </c>
      <c r="H59" s="25" t="s">
        <v>53</v>
      </c>
      <c r="I59" s="25" t="s">
        <v>54</v>
      </c>
      <c r="J59" s="25" t="s">
        <v>55</v>
      </c>
      <c r="K59" s="25" t="s">
        <v>56</v>
      </c>
      <c r="L59" s="37" t="s">
        <v>57</v>
      </c>
      <c r="M59" s="26" t="s">
        <v>58</v>
      </c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6">
      <c r="A60" s="40" t="s">
        <v>76</v>
      </c>
      <c r="B60" s="41"/>
      <c r="C60" s="41"/>
      <c r="D60" s="41">
        <v>1</v>
      </c>
      <c r="E60" s="29">
        <v>1</v>
      </c>
      <c r="F60" s="29">
        <v>23</v>
      </c>
      <c r="G60" s="42">
        <f t="shared" ref="G60:G63" si="22">SUM(B60:F60)</f>
        <v>25</v>
      </c>
      <c r="H60" s="43">
        <f t="shared" ref="H60:L63" si="23">IFERROR(B60/$G$60,0)</f>
        <v>0</v>
      </c>
      <c r="I60" s="43">
        <f t="shared" si="23"/>
        <v>0</v>
      </c>
      <c r="J60" s="43">
        <f t="shared" si="23"/>
        <v>0.04</v>
      </c>
      <c r="K60" s="43">
        <f t="shared" si="23"/>
        <v>0.04</v>
      </c>
      <c r="L60" s="43">
        <f t="shared" si="23"/>
        <v>0.92</v>
      </c>
      <c r="M60" s="32" t="s">
        <v>60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78.75">
      <c r="A61" s="40" t="s">
        <v>77</v>
      </c>
      <c r="B61" s="41"/>
      <c r="C61" s="41"/>
      <c r="D61" s="41"/>
      <c r="E61" s="29">
        <v>2</v>
      </c>
      <c r="F61" s="29">
        <v>23</v>
      </c>
      <c r="G61" s="42">
        <f t="shared" si="22"/>
        <v>25</v>
      </c>
      <c r="H61" s="43">
        <f t="shared" si="23"/>
        <v>0</v>
      </c>
      <c r="I61" s="43">
        <f t="shared" si="23"/>
        <v>0</v>
      </c>
      <c r="J61" s="43">
        <f t="shared" si="23"/>
        <v>0</v>
      </c>
      <c r="K61" s="43">
        <f t="shared" si="23"/>
        <v>0.08</v>
      </c>
      <c r="L61" s="43">
        <f t="shared" si="23"/>
        <v>0.92</v>
      </c>
      <c r="M61" s="32" t="s">
        <v>60</v>
      </c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78.75">
      <c r="A62" s="40" t="s">
        <v>78</v>
      </c>
      <c r="B62" s="41"/>
      <c r="C62" s="41"/>
      <c r="D62" s="41"/>
      <c r="E62" s="29">
        <v>1</v>
      </c>
      <c r="F62" s="29">
        <v>24</v>
      </c>
      <c r="G62" s="42">
        <f t="shared" si="22"/>
        <v>25</v>
      </c>
      <c r="H62" s="43">
        <f t="shared" si="23"/>
        <v>0</v>
      </c>
      <c r="I62" s="43">
        <f t="shared" si="23"/>
        <v>0</v>
      </c>
      <c r="J62" s="43">
        <f t="shared" si="23"/>
        <v>0</v>
      </c>
      <c r="K62" s="43">
        <f t="shared" si="23"/>
        <v>0.04</v>
      </c>
      <c r="L62" s="43">
        <f t="shared" si="23"/>
        <v>0.96</v>
      </c>
      <c r="M62" s="32" t="s">
        <v>60</v>
      </c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94.5">
      <c r="A63" s="40" t="s">
        <v>79</v>
      </c>
      <c r="B63" s="41"/>
      <c r="C63" s="41"/>
      <c r="D63" s="41"/>
      <c r="E63" s="29">
        <v>6</v>
      </c>
      <c r="F63" s="29">
        <v>19</v>
      </c>
      <c r="G63" s="42">
        <f t="shared" si="22"/>
        <v>25</v>
      </c>
      <c r="H63" s="43">
        <f t="shared" si="23"/>
        <v>0</v>
      </c>
      <c r="I63" s="43">
        <f t="shared" si="23"/>
        <v>0</v>
      </c>
      <c r="J63" s="43">
        <f t="shared" si="23"/>
        <v>0</v>
      </c>
      <c r="K63" s="43">
        <f t="shared" si="23"/>
        <v>0.24</v>
      </c>
      <c r="L63" s="43">
        <f t="shared" si="23"/>
        <v>0.76</v>
      </c>
      <c r="M63" s="32" t="s">
        <v>60</v>
      </c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>
      <c r="A64" s="44" t="s">
        <v>70</v>
      </c>
      <c r="B64" s="45">
        <f t="shared" ref="B64:F64" si="24">IFERROR(AVERAGE(B60:B63),0)</f>
        <v>0</v>
      </c>
      <c r="C64" s="45">
        <f t="shared" si="24"/>
        <v>0</v>
      </c>
      <c r="D64" s="45">
        <f t="shared" si="24"/>
        <v>1</v>
      </c>
      <c r="E64" s="45">
        <f t="shared" si="24"/>
        <v>2.5</v>
      </c>
      <c r="F64" s="45">
        <f t="shared" si="24"/>
        <v>22.25</v>
      </c>
      <c r="G64" s="45">
        <f>SUM(AVERAGE(G60:G63))</f>
        <v>25</v>
      </c>
      <c r="H64" s="39">
        <f>AVERAGE(H60:H63)*0.2</f>
        <v>0</v>
      </c>
      <c r="I64" s="39">
        <f>AVERAGE(I60:I63)*0.4</f>
        <v>0</v>
      </c>
      <c r="J64" s="39">
        <f>AVERAGE(J60:J63)*0.6</f>
        <v>6.0000000000000001E-3</v>
      </c>
      <c r="K64" s="39">
        <f>AVERAGE(K60:K63)*0.8</f>
        <v>8.0000000000000016E-2</v>
      </c>
      <c r="L64" s="39">
        <f>AVERAGE(L60:L63)*1</f>
        <v>0.8899999999999999</v>
      </c>
      <c r="M64" s="39">
        <f>SUM(H64:L64)</f>
        <v>0.97599999999999998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78.75">
      <c r="A65" s="40" t="s">
        <v>96</v>
      </c>
      <c r="B65" s="41"/>
      <c r="C65" s="41"/>
      <c r="D65" s="41"/>
      <c r="E65" s="41"/>
      <c r="F65" s="41"/>
      <c r="G65" s="42">
        <f>SUM(B65:F65)</f>
        <v>0</v>
      </c>
      <c r="H65" s="43">
        <f t="shared" ref="H65:L65" si="25">IFERROR(B65/$G$65,0)</f>
        <v>0</v>
      </c>
      <c r="I65" s="43">
        <f t="shared" si="25"/>
        <v>0</v>
      </c>
      <c r="J65" s="43">
        <f t="shared" si="25"/>
        <v>0</v>
      </c>
      <c r="K65" s="43">
        <f t="shared" si="25"/>
        <v>0</v>
      </c>
      <c r="L65" s="43">
        <f t="shared" si="25"/>
        <v>0</v>
      </c>
      <c r="M65" s="32" t="s">
        <v>60</v>
      </c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>
      <c r="A66" s="46" t="s">
        <v>80</v>
      </c>
      <c r="B66" s="20"/>
      <c r="C66" s="20"/>
      <c r="D66" s="20"/>
      <c r="E66" s="20"/>
      <c r="F66" s="20"/>
      <c r="G66" s="47">
        <v>25</v>
      </c>
      <c r="H66" s="39" t="s">
        <v>60</v>
      </c>
      <c r="I66" s="39" t="s">
        <v>60</v>
      </c>
      <c r="J66" s="39" t="s">
        <v>60</v>
      </c>
      <c r="K66" s="39" t="s">
        <v>60</v>
      </c>
      <c r="L66" s="39" t="s">
        <v>60</v>
      </c>
      <c r="M66" s="39">
        <f>(M46+M53+M58+M64)/4</f>
        <v>0.96279999999999999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31.5">
      <c r="A69" s="18" t="s">
        <v>44</v>
      </c>
      <c r="B69" s="19" t="s">
        <v>81</v>
      </c>
      <c r="C69" s="20"/>
      <c r="D69" s="20"/>
      <c r="E69" s="20"/>
      <c r="F69" s="20"/>
      <c r="G69" s="20"/>
      <c r="H69" s="19" t="s">
        <v>45</v>
      </c>
      <c r="I69" s="20"/>
      <c r="J69" s="20"/>
      <c r="K69" s="21" t="s">
        <v>46</v>
      </c>
      <c r="L69" s="22">
        <v>45220</v>
      </c>
      <c r="M69" s="20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>
      <c r="A70" s="19" t="s">
        <v>47</v>
      </c>
      <c r="B70" s="20"/>
      <c r="C70" s="20"/>
      <c r="D70" s="20"/>
      <c r="E70" s="20"/>
      <c r="F70" s="20"/>
      <c r="G70" s="20"/>
      <c r="H70" s="18" t="s">
        <v>48</v>
      </c>
      <c r="I70" s="19">
        <v>15</v>
      </c>
      <c r="J70" s="20"/>
      <c r="K70" s="23"/>
      <c r="L70" s="18"/>
      <c r="M70" s="18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>
      <c r="A71" s="20"/>
      <c r="B71" s="20"/>
      <c r="C71" s="20"/>
      <c r="D71" s="20"/>
      <c r="E71" s="20"/>
      <c r="F71" s="20"/>
      <c r="G71" s="20"/>
      <c r="H71" s="18" t="s">
        <v>49</v>
      </c>
      <c r="I71" s="19">
        <v>5</v>
      </c>
      <c r="J71" s="20"/>
      <c r="K71" s="18"/>
      <c r="L71" s="18"/>
      <c r="M71" s="18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>
      <c r="A72" s="21" t="s">
        <v>50</v>
      </c>
      <c r="B72" s="19" t="s">
        <v>51</v>
      </c>
      <c r="C72" s="20"/>
      <c r="D72" s="20"/>
      <c r="E72" s="20"/>
      <c r="F72" s="20"/>
      <c r="G72" s="20"/>
      <c r="H72" s="19" t="s">
        <v>51</v>
      </c>
      <c r="I72" s="20"/>
      <c r="J72" s="20"/>
      <c r="K72" s="20"/>
      <c r="L72" s="20"/>
      <c r="M72" s="20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31.5">
      <c r="A73" s="24" t="s">
        <v>52</v>
      </c>
      <c r="B73" s="25" t="s">
        <v>53</v>
      </c>
      <c r="C73" s="25" t="s">
        <v>54</v>
      </c>
      <c r="D73" s="25" t="s">
        <v>55</v>
      </c>
      <c r="E73" s="25" t="s">
        <v>56</v>
      </c>
      <c r="F73" s="25" t="s">
        <v>57</v>
      </c>
      <c r="G73" s="26" t="s">
        <v>58</v>
      </c>
      <c r="H73" s="25" t="s">
        <v>53</v>
      </c>
      <c r="I73" s="25" t="s">
        <v>54</v>
      </c>
      <c r="J73" s="25" t="s">
        <v>55</v>
      </c>
      <c r="K73" s="25" t="s">
        <v>56</v>
      </c>
      <c r="L73" s="25" t="s">
        <v>57</v>
      </c>
      <c r="M73" s="27" t="s">
        <v>58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94.5">
      <c r="A74" s="28" t="s">
        <v>59</v>
      </c>
      <c r="B74" s="29"/>
      <c r="C74" s="29"/>
      <c r="D74" s="29"/>
      <c r="E74" s="29">
        <v>5</v>
      </c>
      <c r="F74" s="29">
        <v>20</v>
      </c>
      <c r="G74" s="26">
        <f t="shared" ref="G74:G76" si="26">SUM(B74:F74)</f>
        <v>25</v>
      </c>
      <c r="H74" s="30">
        <f t="shared" ref="H74:L76" si="27">IFERROR(B74/$G$74,0)</f>
        <v>0</v>
      </c>
      <c r="I74" s="30">
        <f t="shared" si="27"/>
        <v>0</v>
      </c>
      <c r="J74" s="30">
        <f t="shared" si="27"/>
        <v>0</v>
      </c>
      <c r="K74" s="30">
        <f t="shared" si="27"/>
        <v>0.2</v>
      </c>
      <c r="L74" s="30">
        <f t="shared" si="27"/>
        <v>0.8</v>
      </c>
      <c r="M74" s="31" t="s">
        <v>60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94.5">
      <c r="A75" s="28" t="s">
        <v>61</v>
      </c>
      <c r="B75" s="29"/>
      <c r="C75" s="29"/>
      <c r="D75" s="29">
        <v>1</v>
      </c>
      <c r="E75" s="29">
        <v>2</v>
      </c>
      <c r="F75" s="29">
        <v>22</v>
      </c>
      <c r="G75" s="26">
        <f t="shared" si="26"/>
        <v>25</v>
      </c>
      <c r="H75" s="30">
        <f t="shared" si="27"/>
        <v>0</v>
      </c>
      <c r="I75" s="30">
        <f t="shared" si="27"/>
        <v>0</v>
      </c>
      <c r="J75" s="30">
        <f t="shared" si="27"/>
        <v>0.04</v>
      </c>
      <c r="K75" s="30">
        <f t="shared" si="27"/>
        <v>0.08</v>
      </c>
      <c r="L75" s="30">
        <f t="shared" si="27"/>
        <v>0.88</v>
      </c>
      <c r="M75" s="32" t="s">
        <v>60</v>
      </c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10.25">
      <c r="A76" s="28" t="s">
        <v>62</v>
      </c>
      <c r="B76" s="29"/>
      <c r="C76" s="29">
        <v>1</v>
      </c>
      <c r="D76" s="29"/>
      <c r="E76" s="29">
        <v>3</v>
      </c>
      <c r="F76" s="29">
        <v>21</v>
      </c>
      <c r="G76" s="26">
        <f t="shared" si="26"/>
        <v>25</v>
      </c>
      <c r="H76" s="30">
        <f t="shared" si="27"/>
        <v>0</v>
      </c>
      <c r="I76" s="30">
        <f t="shared" si="27"/>
        <v>0.04</v>
      </c>
      <c r="J76" s="30">
        <f t="shared" si="27"/>
        <v>0</v>
      </c>
      <c r="K76" s="30">
        <f t="shared" si="27"/>
        <v>0.12</v>
      </c>
      <c r="L76" s="30">
        <f t="shared" si="27"/>
        <v>0.84</v>
      </c>
      <c r="M76" s="32" t="s">
        <v>60</v>
      </c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31.5">
      <c r="A77" s="33" t="s">
        <v>63</v>
      </c>
      <c r="B77" s="34">
        <f t="shared" ref="B77:E77" si="28">IFERROR(AVERAGE(B74:B76),0)</f>
        <v>0</v>
      </c>
      <c r="C77" s="34">
        <f t="shared" si="28"/>
        <v>1</v>
      </c>
      <c r="D77" s="34">
        <f t="shared" si="28"/>
        <v>1</v>
      </c>
      <c r="E77" s="34">
        <f t="shared" si="28"/>
        <v>3.3333333333333335</v>
      </c>
      <c r="F77" s="34"/>
      <c r="G77" s="34">
        <f>SUM(AVERAGE(G74:G76))</f>
        <v>25</v>
      </c>
      <c r="H77" s="35">
        <f>AVERAGE(H74:H76)*0.2</f>
        <v>0</v>
      </c>
      <c r="I77" s="35">
        <f>AVERAGE(I74:I76)*0.4</f>
        <v>5.333333333333334E-3</v>
      </c>
      <c r="J77" s="35">
        <f>AVERAGE(J74:J76)*0.6</f>
        <v>8.0000000000000002E-3</v>
      </c>
      <c r="K77" s="35">
        <f>AVERAGE(K74:K76)*0.8</f>
        <v>0.10666666666666667</v>
      </c>
      <c r="L77" s="35">
        <f>AVERAGE(L74:L76)*1</f>
        <v>0.84</v>
      </c>
      <c r="M77" s="36">
        <f>SUM(H77:L77)</f>
        <v>0.96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31.5">
      <c r="A78" s="24" t="s">
        <v>64</v>
      </c>
      <c r="B78" s="25" t="s">
        <v>53</v>
      </c>
      <c r="C78" s="25" t="s">
        <v>54</v>
      </c>
      <c r="D78" s="25" t="s">
        <v>55</v>
      </c>
      <c r="E78" s="25" t="s">
        <v>56</v>
      </c>
      <c r="F78" s="25"/>
      <c r="G78" s="26" t="s">
        <v>58</v>
      </c>
      <c r="H78" s="25" t="s">
        <v>53</v>
      </c>
      <c r="I78" s="25" t="s">
        <v>54</v>
      </c>
      <c r="J78" s="25" t="s">
        <v>55</v>
      </c>
      <c r="K78" s="25" t="s">
        <v>56</v>
      </c>
      <c r="L78" s="37" t="s">
        <v>57</v>
      </c>
      <c r="M78" s="26" t="s">
        <v>58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78.75">
      <c r="A79" s="28" t="s">
        <v>65</v>
      </c>
      <c r="B79" s="29"/>
      <c r="C79" s="29"/>
      <c r="D79" s="29"/>
      <c r="E79" s="29">
        <v>4</v>
      </c>
      <c r="F79" s="29">
        <v>21</v>
      </c>
      <c r="G79" s="26">
        <f>SUM(B79:F79)</f>
        <v>25</v>
      </c>
      <c r="H79" s="30">
        <f t="shared" ref="H79:L83" si="29">IFERROR(B79/$G$79,0)</f>
        <v>0</v>
      </c>
      <c r="I79" s="30">
        <f t="shared" si="29"/>
        <v>0</v>
      </c>
      <c r="J79" s="30">
        <f t="shared" si="29"/>
        <v>0</v>
      </c>
      <c r="K79" s="30">
        <f t="shared" si="29"/>
        <v>0.16</v>
      </c>
      <c r="L79" s="30">
        <f t="shared" si="29"/>
        <v>0.84</v>
      </c>
      <c r="M79" s="32" t="s">
        <v>60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10.25">
      <c r="A80" s="28" t="s">
        <v>66</v>
      </c>
      <c r="B80" s="29"/>
      <c r="C80" s="29"/>
      <c r="D80" s="29">
        <v>1</v>
      </c>
      <c r="E80" s="29">
        <v>1</v>
      </c>
      <c r="F80" s="29">
        <v>23</v>
      </c>
      <c r="G80" s="26">
        <f t="shared" ref="G80:G83" si="30">SUM(B80:F80)</f>
        <v>25</v>
      </c>
      <c r="H80" s="30">
        <f t="shared" si="29"/>
        <v>0</v>
      </c>
      <c r="I80" s="30">
        <f t="shared" si="29"/>
        <v>0</v>
      </c>
      <c r="J80" s="30">
        <f t="shared" si="29"/>
        <v>0.04</v>
      </c>
      <c r="K80" s="30">
        <f t="shared" si="29"/>
        <v>0.04</v>
      </c>
      <c r="L80" s="30">
        <f t="shared" si="29"/>
        <v>0.92</v>
      </c>
      <c r="M80" s="32" t="s">
        <v>60</v>
      </c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6">
      <c r="A81" s="28" t="s">
        <v>67</v>
      </c>
      <c r="B81" s="29"/>
      <c r="C81" s="29"/>
      <c r="D81" s="29">
        <v>1</v>
      </c>
      <c r="E81" s="29"/>
      <c r="F81" s="29">
        <v>24</v>
      </c>
      <c r="G81" s="26">
        <f t="shared" si="30"/>
        <v>25</v>
      </c>
      <c r="H81" s="30">
        <f t="shared" si="29"/>
        <v>0</v>
      </c>
      <c r="I81" s="30">
        <f t="shared" si="29"/>
        <v>0</v>
      </c>
      <c r="J81" s="30">
        <f t="shared" si="29"/>
        <v>0.04</v>
      </c>
      <c r="K81" s="30">
        <f t="shared" si="29"/>
        <v>0</v>
      </c>
      <c r="L81" s="30">
        <f t="shared" si="29"/>
        <v>0.96</v>
      </c>
      <c r="M81" s="32" t="s">
        <v>60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94.5">
      <c r="A82" s="28" t="s">
        <v>68</v>
      </c>
      <c r="B82" s="29"/>
      <c r="C82" s="29"/>
      <c r="D82" s="29"/>
      <c r="E82" s="29">
        <v>3</v>
      </c>
      <c r="F82" s="29">
        <v>22</v>
      </c>
      <c r="G82" s="26">
        <f t="shared" si="30"/>
        <v>25</v>
      </c>
      <c r="H82" s="30">
        <f t="shared" si="29"/>
        <v>0</v>
      </c>
      <c r="I82" s="30">
        <f t="shared" si="29"/>
        <v>0</v>
      </c>
      <c r="J82" s="30">
        <f t="shared" si="29"/>
        <v>0</v>
      </c>
      <c r="K82" s="30">
        <f t="shared" si="29"/>
        <v>0.12</v>
      </c>
      <c r="L82" s="30">
        <f t="shared" si="29"/>
        <v>0.88</v>
      </c>
      <c r="M82" s="32" t="s">
        <v>60</v>
      </c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41.75">
      <c r="A83" s="28" t="s">
        <v>69</v>
      </c>
      <c r="B83" s="29"/>
      <c r="C83" s="29"/>
      <c r="D83" s="29"/>
      <c r="E83" s="29">
        <v>1</v>
      </c>
      <c r="F83" s="29">
        <v>24</v>
      </c>
      <c r="G83" s="26">
        <f t="shared" si="30"/>
        <v>25</v>
      </c>
      <c r="H83" s="30">
        <f t="shared" si="29"/>
        <v>0</v>
      </c>
      <c r="I83" s="30">
        <f t="shared" si="29"/>
        <v>0</v>
      </c>
      <c r="J83" s="30">
        <f t="shared" si="29"/>
        <v>0</v>
      </c>
      <c r="K83" s="30">
        <f t="shared" si="29"/>
        <v>0.04</v>
      </c>
      <c r="L83" s="30">
        <f t="shared" si="29"/>
        <v>0.96</v>
      </c>
      <c r="M83" s="32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>
      <c r="A84" s="33" t="s">
        <v>70</v>
      </c>
      <c r="B84" s="34">
        <f t="shared" ref="B84:E84" si="31">IFERROR(AVERAGE(B79:B83),0)</f>
        <v>0</v>
      </c>
      <c r="C84" s="34">
        <f t="shared" si="31"/>
        <v>0</v>
      </c>
      <c r="D84" s="34">
        <f t="shared" si="31"/>
        <v>1</v>
      </c>
      <c r="E84" s="34">
        <f t="shared" si="31"/>
        <v>2.25</v>
      </c>
      <c r="F84" s="34"/>
      <c r="G84" s="34">
        <f>SUM(AVERAGE(G79:G83))</f>
        <v>25</v>
      </c>
      <c r="H84" s="36">
        <f>AVERAGE(H79:H83)*0.2</f>
        <v>0</v>
      </c>
      <c r="I84" s="36">
        <f>AVERAGE(I79:I83)*0.4</f>
        <v>0</v>
      </c>
      <c r="J84" s="36">
        <f>AVERAGE(J79:J83)*0.6</f>
        <v>9.5999999999999992E-3</v>
      </c>
      <c r="K84" s="36">
        <f>AVERAGE(K79:K83)*0.8</f>
        <v>5.7599999999999998E-2</v>
      </c>
      <c r="L84" s="36">
        <f>AVERAGE(L79:L83)*1</f>
        <v>0.91199999999999992</v>
      </c>
      <c r="M84" s="36">
        <f>SUM(H84:L84)</f>
        <v>0.97919999999999996</v>
      </c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31.5">
      <c r="A85" s="24" t="s">
        <v>71</v>
      </c>
      <c r="B85" s="25" t="s">
        <v>53</v>
      </c>
      <c r="C85" s="25" t="s">
        <v>54</v>
      </c>
      <c r="D85" s="25" t="s">
        <v>55</v>
      </c>
      <c r="E85" s="25" t="s">
        <v>56</v>
      </c>
      <c r="F85" s="25" t="s">
        <v>57</v>
      </c>
      <c r="G85" s="26" t="s">
        <v>58</v>
      </c>
      <c r="H85" s="25" t="s">
        <v>53</v>
      </c>
      <c r="I85" s="25" t="s">
        <v>54</v>
      </c>
      <c r="J85" s="25" t="s">
        <v>55</v>
      </c>
      <c r="K85" s="25" t="s">
        <v>56</v>
      </c>
      <c r="L85" s="37" t="s">
        <v>57</v>
      </c>
      <c r="M85" s="26" t="s">
        <v>58</v>
      </c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10.25">
      <c r="A86" s="28" t="s">
        <v>72</v>
      </c>
      <c r="B86" s="29"/>
      <c r="C86" s="29"/>
      <c r="D86" s="29"/>
      <c r="E86" s="29"/>
      <c r="F86" s="29"/>
      <c r="G86" s="26">
        <f t="shared" ref="G86:G88" si="32">SUM(B86:F86)</f>
        <v>0</v>
      </c>
      <c r="H86" s="30">
        <f t="shared" ref="H86:L88" si="33">IFERROR(B86/$G$86,0)</f>
        <v>0</v>
      </c>
      <c r="I86" s="30">
        <f t="shared" si="33"/>
        <v>0</v>
      </c>
      <c r="J86" s="30">
        <f t="shared" si="33"/>
        <v>0</v>
      </c>
      <c r="K86" s="30">
        <f t="shared" si="33"/>
        <v>0</v>
      </c>
      <c r="L86" s="30">
        <f t="shared" si="33"/>
        <v>0</v>
      </c>
      <c r="M86" s="32" t="s">
        <v>60</v>
      </c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78.75">
      <c r="A87" s="28" t="s">
        <v>73</v>
      </c>
      <c r="B87" s="29"/>
      <c r="C87" s="29"/>
      <c r="D87" s="29"/>
      <c r="E87" s="29"/>
      <c r="F87" s="29"/>
      <c r="G87" s="26">
        <f t="shared" si="32"/>
        <v>0</v>
      </c>
      <c r="H87" s="30">
        <f t="shared" si="33"/>
        <v>0</v>
      </c>
      <c r="I87" s="30">
        <f t="shared" si="33"/>
        <v>0</v>
      </c>
      <c r="J87" s="30">
        <f t="shared" si="33"/>
        <v>0</v>
      </c>
      <c r="K87" s="30">
        <f t="shared" si="33"/>
        <v>0</v>
      </c>
      <c r="L87" s="30">
        <f t="shared" si="33"/>
        <v>0</v>
      </c>
      <c r="M87" s="32" t="s">
        <v>60</v>
      </c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78.75">
      <c r="A88" s="28" t="s">
        <v>74</v>
      </c>
      <c r="B88" s="29"/>
      <c r="C88" s="29"/>
      <c r="D88" s="29"/>
      <c r="E88" s="29"/>
      <c r="F88" s="29"/>
      <c r="G88" s="26">
        <f t="shared" si="32"/>
        <v>0</v>
      </c>
      <c r="H88" s="30">
        <f t="shared" si="33"/>
        <v>0</v>
      </c>
      <c r="I88" s="30">
        <f t="shared" si="33"/>
        <v>0</v>
      </c>
      <c r="J88" s="30">
        <f t="shared" si="33"/>
        <v>0</v>
      </c>
      <c r="K88" s="30">
        <f t="shared" si="33"/>
        <v>0</v>
      </c>
      <c r="L88" s="30">
        <f t="shared" si="33"/>
        <v>0</v>
      </c>
      <c r="M88" s="32" t="s">
        <v>60</v>
      </c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>
      <c r="A89" s="33" t="s">
        <v>70</v>
      </c>
      <c r="B89" s="34">
        <f t="shared" ref="B89:F89" si="34">IFERROR(AVERAGE(B86:B88),0)</f>
        <v>0</v>
      </c>
      <c r="C89" s="34">
        <f t="shared" si="34"/>
        <v>0</v>
      </c>
      <c r="D89" s="38">
        <f t="shared" si="34"/>
        <v>0</v>
      </c>
      <c r="E89" s="38">
        <f t="shared" si="34"/>
        <v>0</v>
      </c>
      <c r="F89" s="38">
        <f t="shared" si="34"/>
        <v>0</v>
      </c>
      <c r="G89" s="38">
        <f>SUM(AVERAGE(G86:G88))</f>
        <v>0</v>
      </c>
      <c r="H89" s="36">
        <f>AVERAGE(H86:H88)*0.2</f>
        <v>0</v>
      </c>
      <c r="I89" s="36">
        <f>AVERAGE(I86:I88)*0.4</f>
        <v>0</v>
      </c>
      <c r="J89" s="36">
        <f>AVERAGE(J86:J88)*0.6</f>
        <v>0</v>
      </c>
      <c r="K89" s="36">
        <f>AVERAGE(K86:K88)*0.8</f>
        <v>0</v>
      </c>
      <c r="L89" s="36">
        <f>AVERAGE(L86:L88)*1</f>
        <v>0</v>
      </c>
      <c r="M89" s="39">
        <f>SUM(H89:L89)</f>
        <v>0</v>
      </c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" customHeight="1">
      <c r="A90" s="24" t="s">
        <v>75</v>
      </c>
      <c r="B90" s="25" t="s">
        <v>53</v>
      </c>
      <c r="C90" s="25" t="s">
        <v>54</v>
      </c>
      <c r="D90" s="25" t="s">
        <v>55</v>
      </c>
      <c r="E90" s="25" t="s">
        <v>56</v>
      </c>
      <c r="F90" s="25" t="s">
        <v>57</v>
      </c>
      <c r="G90" s="26" t="s">
        <v>58</v>
      </c>
      <c r="H90" s="25" t="s">
        <v>53</v>
      </c>
      <c r="I90" s="25" t="s">
        <v>54</v>
      </c>
      <c r="J90" s="25" t="s">
        <v>55</v>
      </c>
      <c r="K90" s="25" t="s">
        <v>56</v>
      </c>
      <c r="L90" s="37" t="s">
        <v>57</v>
      </c>
      <c r="M90" s="26" t="s">
        <v>58</v>
      </c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" customHeight="1">
      <c r="A91" s="40" t="s">
        <v>76</v>
      </c>
      <c r="B91" s="41"/>
      <c r="C91" s="41"/>
      <c r="D91" s="41"/>
      <c r="E91" s="29"/>
      <c r="F91" s="29"/>
      <c r="G91" s="42">
        <f t="shared" ref="G91:G94" si="35">SUM(B91:F91)</f>
        <v>0</v>
      </c>
      <c r="H91" s="43">
        <f t="shared" ref="H91:L94" si="36">IFERROR(B91/$G$91,0)</f>
        <v>0</v>
      </c>
      <c r="I91" s="43">
        <f t="shared" si="36"/>
        <v>0</v>
      </c>
      <c r="J91" s="43">
        <f t="shared" si="36"/>
        <v>0</v>
      </c>
      <c r="K91" s="43">
        <f t="shared" si="36"/>
        <v>0</v>
      </c>
      <c r="L91" s="43">
        <f t="shared" si="36"/>
        <v>0</v>
      </c>
      <c r="M91" s="32" t="s">
        <v>60</v>
      </c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" customHeight="1">
      <c r="A92" s="40" t="s">
        <v>77</v>
      </c>
      <c r="B92" s="41"/>
      <c r="C92" s="41"/>
      <c r="D92" s="41"/>
      <c r="E92" s="29"/>
      <c r="F92" s="29"/>
      <c r="G92" s="42">
        <f t="shared" si="35"/>
        <v>0</v>
      </c>
      <c r="H92" s="43">
        <f t="shared" si="36"/>
        <v>0</v>
      </c>
      <c r="I92" s="43">
        <f t="shared" si="36"/>
        <v>0</v>
      </c>
      <c r="J92" s="43">
        <f t="shared" si="36"/>
        <v>0</v>
      </c>
      <c r="K92" s="43">
        <f t="shared" si="36"/>
        <v>0</v>
      </c>
      <c r="L92" s="43">
        <f t="shared" si="36"/>
        <v>0</v>
      </c>
      <c r="M92" s="32" t="s">
        <v>60</v>
      </c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" customHeight="1">
      <c r="A93" s="40" t="s">
        <v>78</v>
      </c>
      <c r="B93" s="41"/>
      <c r="C93" s="41"/>
      <c r="D93" s="41"/>
      <c r="E93" s="29"/>
      <c r="F93" s="29"/>
      <c r="G93" s="42">
        <f t="shared" si="35"/>
        <v>0</v>
      </c>
      <c r="H93" s="43">
        <f t="shared" si="36"/>
        <v>0</v>
      </c>
      <c r="I93" s="43">
        <f t="shared" si="36"/>
        <v>0</v>
      </c>
      <c r="J93" s="43">
        <f t="shared" si="36"/>
        <v>0</v>
      </c>
      <c r="K93" s="43">
        <f t="shared" si="36"/>
        <v>0</v>
      </c>
      <c r="L93" s="43">
        <f t="shared" si="36"/>
        <v>0</v>
      </c>
      <c r="M93" s="32" t="s">
        <v>60</v>
      </c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" customHeight="1">
      <c r="A94" s="40" t="s">
        <v>79</v>
      </c>
      <c r="B94" s="41"/>
      <c r="C94" s="41"/>
      <c r="D94" s="41"/>
      <c r="E94" s="29"/>
      <c r="F94" s="29"/>
      <c r="G94" s="42">
        <f t="shared" si="35"/>
        <v>0</v>
      </c>
      <c r="H94" s="43">
        <f t="shared" si="36"/>
        <v>0</v>
      </c>
      <c r="I94" s="43">
        <f t="shared" si="36"/>
        <v>0</v>
      </c>
      <c r="J94" s="43">
        <f t="shared" si="36"/>
        <v>0</v>
      </c>
      <c r="K94" s="43">
        <f t="shared" si="36"/>
        <v>0</v>
      </c>
      <c r="L94" s="43">
        <f t="shared" si="36"/>
        <v>0</v>
      </c>
      <c r="M94" s="32" t="s">
        <v>60</v>
      </c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" customHeight="1">
      <c r="A95" s="44" t="s">
        <v>70</v>
      </c>
      <c r="B95" s="45">
        <f t="shared" ref="B95:F95" si="37">IFERROR(AVERAGE(B91:B94),0)</f>
        <v>0</v>
      </c>
      <c r="C95" s="45">
        <f t="shared" si="37"/>
        <v>0</v>
      </c>
      <c r="D95" s="45">
        <f t="shared" si="37"/>
        <v>0</v>
      </c>
      <c r="E95" s="45">
        <f t="shared" si="37"/>
        <v>0</v>
      </c>
      <c r="F95" s="45">
        <f t="shared" si="37"/>
        <v>0</v>
      </c>
      <c r="G95" s="45">
        <f>SUM(AVERAGE(G91:G94))</f>
        <v>0</v>
      </c>
      <c r="H95" s="39">
        <f>AVERAGE(H91:H94)*0.2</f>
        <v>0</v>
      </c>
      <c r="I95" s="39">
        <f>AVERAGE(I91:I94)*0.4</f>
        <v>0</v>
      </c>
      <c r="J95" s="39">
        <f>AVERAGE(J91:J94)*0.6</f>
        <v>0</v>
      </c>
      <c r="K95" s="39">
        <f>AVERAGE(K91:K94)*0.8</f>
        <v>0</v>
      </c>
      <c r="L95" s="39">
        <f>AVERAGE(L91:L94)*1</f>
        <v>0</v>
      </c>
      <c r="M95" s="39">
        <f>SUM(H95:L95)</f>
        <v>0</v>
      </c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" customHeight="1">
      <c r="A96" s="40" t="s">
        <v>96</v>
      </c>
      <c r="B96" s="41"/>
      <c r="C96" s="41"/>
      <c r="D96" s="41"/>
      <c r="E96" s="41"/>
      <c r="F96" s="41"/>
      <c r="G96" s="42">
        <f>SUM(B96:F96)</f>
        <v>0</v>
      </c>
      <c r="H96" s="43">
        <f t="shared" ref="H96:L96" si="38">IFERROR(B96/$G$96,0)</f>
        <v>0</v>
      </c>
      <c r="I96" s="43">
        <f t="shared" si="38"/>
        <v>0</v>
      </c>
      <c r="J96" s="43">
        <f t="shared" si="38"/>
        <v>0</v>
      </c>
      <c r="K96" s="43">
        <f t="shared" si="38"/>
        <v>0</v>
      </c>
      <c r="L96" s="43">
        <f t="shared" si="38"/>
        <v>0</v>
      </c>
      <c r="M96" s="32" t="s">
        <v>60</v>
      </c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" customHeight="1">
      <c r="A97" s="46" t="s">
        <v>80</v>
      </c>
      <c r="B97" s="20"/>
      <c r="C97" s="20"/>
      <c r="D97" s="20"/>
      <c r="E97" s="20"/>
      <c r="F97" s="20"/>
      <c r="G97" s="47"/>
      <c r="H97" s="39" t="s">
        <v>60</v>
      </c>
      <c r="I97" s="39" t="s">
        <v>60</v>
      </c>
      <c r="J97" s="39" t="s">
        <v>60</v>
      </c>
      <c r="K97" s="39" t="s">
        <v>60</v>
      </c>
      <c r="L97" s="39" t="s">
        <v>60</v>
      </c>
      <c r="M97" s="39">
        <f>(M77+M84+M89+M95)/4</f>
        <v>0.48480000000000001</v>
      </c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" customHeight="1">
      <c r="A100" s="18" t="s">
        <v>44</v>
      </c>
      <c r="B100" s="19" t="s">
        <v>43</v>
      </c>
      <c r="C100" s="20"/>
      <c r="D100" s="20"/>
      <c r="E100" s="20"/>
      <c r="F100" s="20"/>
      <c r="G100" s="20"/>
      <c r="H100" s="19" t="s">
        <v>45</v>
      </c>
      <c r="I100" s="20"/>
      <c r="J100" s="20"/>
      <c r="K100" s="21" t="s">
        <v>46</v>
      </c>
      <c r="L100" s="22">
        <v>45222</v>
      </c>
      <c r="M100" s="20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" customHeight="1">
      <c r="A101" s="19" t="s">
        <v>47</v>
      </c>
      <c r="B101" s="20"/>
      <c r="C101" s="20"/>
      <c r="D101" s="20"/>
      <c r="E101" s="20"/>
      <c r="F101" s="20"/>
      <c r="G101" s="20"/>
      <c r="H101" s="18" t="s">
        <v>48</v>
      </c>
      <c r="I101" s="19">
        <v>15</v>
      </c>
      <c r="J101" s="20"/>
      <c r="K101" s="23"/>
      <c r="L101" s="18"/>
      <c r="M101" s="18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" customHeight="1">
      <c r="A102" s="20"/>
      <c r="B102" s="20"/>
      <c r="C102" s="20"/>
      <c r="D102" s="20"/>
      <c r="E102" s="20"/>
      <c r="F102" s="20"/>
      <c r="G102" s="20"/>
      <c r="H102" s="18" t="s">
        <v>49</v>
      </c>
      <c r="I102" s="19">
        <v>5</v>
      </c>
      <c r="J102" s="20"/>
      <c r="K102" s="18"/>
      <c r="L102" s="18"/>
      <c r="M102" s="18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" customHeight="1">
      <c r="A103" s="21" t="s">
        <v>50</v>
      </c>
      <c r="B103" s="19" t="s">
        <v>51</v>
      </c>
      <c r="C103" s="20"/>
      <c r="D103" s="20"/>
      <c r="E103" s="20"/>
      <c r="F103" s="20"/>
      <c r="G103" s="20"/>
      <c r="H103" s="19" t="s">
        <v>51</v>
      </c>
      <c r="I103" s="20"/>
      <c r="J103" s="20"/>
      <c r="K103" s="20"/>
      <c r="L103" s="20"/>
      <c r="M103" s="20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" customHeight="1">
      <c r="A104" s="24" t="s">
        <v>52</v>
      </c>
      <c r="B104" s="25" t="s">
        <v>53</v>
      </c>
      <c r="C104" s="25" t="s">
        <v>54</v>
      </c>
      <c r="D104" s="25" t="s">
        <v>55</v>
      </c>
      <c r="E104" s="25" t="s">
        <v>56</v>
      </c>
      <c r="F104" s="25" t="s">
        <v>57</v>
      </c>
      <c r="G104" s="26" t="s">
        <v>58</v>
      </c>
      <c r="H104" s="25" t="s">
        <v>53</v>
      </c>
      <c r="I104" s="25" t="s">
        <v>54</v>
      </c>
      <c r="J104" s="25" t="s">
        <v>55</v>
      </c>
      <c r="K104" s="25" t="s">
        <v>56</v>
      </c>
      <c r="L104" s="25" t="s">
        <v>57</v>
      </c>
      <c r="M104" s="27" t="s">
        <v>58</v>
      </c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" customHeight="1">
      <c r="A105" s="28" t="s">
        <v>59</v>
      </c>
      <c r="B105" s="29"/>
      <c r="C105" s="29"/>
      <c r="D105" s="29"/>
      <c r="E105" s="29">
        <v>11</v>
      </c>
      <c r="F105" s="29">
        <v>14</v>
      </c>
      <c r="G105" s="26">
        <f t="shared" ref="G105:G107" si="39">SUM(B105:F105)</f>
        <v>25</v>
      </c>
      <c r="H105" s="30">
        <f t="shared" ref="H105:L107" si="40">IFERROR(B105/$G$105,0)</f>
        <v>0</v>
      </c>
      <c r="I105" s="30">
        <f t="shared" si="40"/>
        <v>0</v>
      </c>
      <c r="J105" s="30">
        <f t="shared" si="40"/>
        <v>0</v>
      </c>
      <c r="K105" s="30">
        <f t="shared" si="40"/>
        <v>0.44</v>
      </c>
      <c r="L105" s="30">
        <f t="shared" si="40"/>
        <v>0.56000000000000005</v>
      </c>
      <c r="M105" s="31" t="s">
        <v>60</v>
      </c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" customHeight="1">
      <c r="A106" s="28" t="s">
        <v>61</v>
      </c>
      <c r="B106" s="29"/>
      <c r="C106" s="29"/>
      <c r="D106" s="29">
        <v>1</v>
      </c>
      <c r="E106" s="29">
        <v>10</v>
      </c>
      <c r="F106" s="29">
        <v>14</v>
      </c>
      <c r="G106" s="26">
        <f t="shared" si="39"/>
        <v>25</v>
      </c>
      <c r="H106" s="30">
        <f t="shared" si="40"/>
        <v>0</v>
      </c>
      <c r="I106" s="30">
        <f t="shared" si="40"/>
        <v>0</v>
      </c>
      <c r="J106" s="30">
        <f t="shared" si="40"/>
        <v>0.04</v>
      </c>
      <c r="K106" s="30">
        <f t="shared" si="40"/>
        <v>0.4</v>
      </c>
      <c r="L106" s="30">
        <f t="shared" si="40"/>
        <v>0.56000000000000005</v>
      </c>
      <c r="M106" s="32" t="s">
        <v>60</v>
      </c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" customHeight="1">
      <c r="A107" s="28" t="s">
        <v>62</v>
      </c>
      <c r="B107" s="29"/>
      <c r="C107" s="29"/>
      <c r="D107" s="29"/>
      <c r="E107" s="29">
        <v>7</v>
      </c>
      <c r="F107" s="29">
        <v>18</v>
      </c>
      <c r="G107" s="26">
        <f t="shared" si="39"/>
        <v>25</v>
      </c>
      <c r="H107" s="30">
        <f t="shared" si="40"/>
        <v>0</v>
      </c>
      <c r="I107" s="30">
        <f t="shared" si="40"/>
        <v>0</v>
      </c>
      <c r="J107" s="30">
        <f t="shared" si="40"/>
        <v>0</v>
      </c>
      <c r="K107" s="30">
        <f t="shared" si="40"/>
        <v>0.28000000000000003</v>
      </c>
      <c r="L107" s="30">
        <f t="shared" si="40"/>
        <v>0.72</v>
      </c>
      <c r="M107" s="32" t="s">
        <v>60</v>
      </c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" customHeight="1">
      <c r="A108" s="33" t="s">
        <v>63</v>
      </c>
      <c r="B108" s="34">
        <f t="shared" ref="B108:E108" si="41">IFERROR(AVERAGE(B105:B107),0)</f>
        <v>0</v>
      </c>
      <c r="C108" s="34">
        <f t="shared" si="41"/>
        <v>0</v>
      </c>
      <c r="D108" s="34">
        <f t="shared" si="41"/>
        <v>1</v>
      </c>
      <c r="E108" s="34">
        <f t="shared" si="41"/>
        <v>9.3333333333333339</v>
      </c>
      <c r="F108" s="34"/>
      <c r="G108" s="34">
        <f>SUM(AVERAGE(G105:G107))</f>
        <v>25</v>
      </c>
      <c r="H108" s="35">
        <f>AVERAGE(H105:H107)*0.2</f>
        <v>0</v>
      </c>
      <c r="I108" s="35">
        <f>AVERAGE(I105:I107)*0.4</f>
        <v>0</v>
      </c>
      <c r="J108" s="35">
        <f>AVERAGE(J105:J107)*0.6</f>
        <v>8.0000000000000002E-3</v>
      </c>
      <c r="K108" s="35">
        <f>AVERAGE(K105:K107)*0.8</f>
        <v>0.29866666666666669</v>
      </c>
      <c r="L108" s="35">
        <f>AVERAGE(L105:L107)*1</f>
        <v>0.6133333333333334</v>
      </c>
      <c r="M108" s="36">
        <f>SUM(H108:L108)</f>
        <v>0.92000000000000015</v>
      </c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" customHeight="1">
      <c r="A109" s="24" t="s">
        <v>64</v>
      </c>
      <c r="B109" s="25" t="s">
        <v>53</v>
      </c>
      <c r="C109" s="25" t="s">
        <v>54</v>
      </c>
      <c r="D109" s="25" t="s">
        <v>55</v>
      </c>
      <c r="E109" s="25" t="s">
        <v>56</v>
      </c>
      <c r="F109" s="25"/>
      <c r="G109" s="26" t="s">
        <v>58</v>
      </c>
      <c r="H109" s="25" t="s">
        <v>53</v>
      </c>
      <c r="I109" s="25" t="s">
        <v>54</v>
      </c>
      <c r="J109" s="25" t="s">
        <v>55</v>
      </c>
      <c r="K109" s="25" t="s">
        <v>56</v>
      </c>
      <c r="L109" s="37" t="s">
        <v>57</v>
      </c>
      <c r="M109" s="26" t="s">
        <v>58</v>
      </c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" customHeight="1">
      <c r="A110" s="28" t="s">
        <v>65</v>
      </c>
      <c r="B110" s="29"/>
      <c r="C110" s="29"/>
      <c r="D110" s="29"/>
      <c r="E110" s="29">
        <v>8</v>
      </c>
      <c r="F110" s="29">
        <v>17</v>
      </c>
      <c r="G110" s="26">
        <f>SUM(B110:F110)</f>
        <v>25</v>
      </c>
      <c r="H110" s="30">
        <f t="shared" ref="H110:L114" si="42">IFERROR(B110/$G$110,0)</f>
        <v>0</v>
      </c>
      <c r="I110" s="30">
        <f t="shared" si="42"/>
        <v>0</v>
      </c>
      <c r="J110" s="30">
        <f t="shared" si="42"/>
        <v>0</v>
      </c>
      <c r="K110" s="30">
        <f t="shared" si="42"/>
        <v>0.32</v>
      </c>
      <c r="L110" s="30">
        <f t="shared" si="42"/>
        <v>0.68</v>
      </c>
      <c r="M110" s="32" t="s">
        <v>60</v>
      </c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" customHeight="1">
      <c r="A111" s="28" t="s">
        <v>66</v>
      </c>
      <c r="B111" s="29"/>
      <c r="C111" s="29"/>
      <c r="D111" s="29">
        <v>1</v>
      </c>
      <c r="E111" s="29">
        <v>6</v>
      </c>
      <c r="F111" s="29">
        <v>18</v>
      </c>
      <c r="G111" s="26">
        <f t="shared" ref="G111:G114" si="43">SUM(B111:F111)</f>
        <v>25</v>
      </c>
      <c r="H111" s="30">
        <f t="shared" si="42"/>
        <v>0</v>
      </c>
      <c r="I111" s="30">
        <f t="shared" si="42"/>
        <v>0</v>
      </c>
      <c r="J111" s="30">
        <f t="shared" si="42"/>
        <v>0.04</v>
      </c>
      <c r="K111" s="30">
        <f t="shared" si="42"/>
        <v>0.24</v>
      </c>
      <c r="L111" s="30">
        <f t="shared" si="42"/>
        <v>0.72</v>
      </c>
      <c r="M111" s="32" t="s">
        <v>60</v>
      </c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" customHeight="1">
      <c r="A112" s="28" t="s">
        <v>67</v>
      </c>
      <c r="B112" s="29"/>
      <c r="C112" s="29"/>
      <c r="D112" s="29"/>
      <c r="E112" s="29">
        <v>4</v>
      </c>
      <c r="F112" s="29">
        <v>21</v>
      </c>
      <c r="G112" s="26">
        <f t="shared" si="43"/>
        <v>25</v>
      </c>
      <c r="H112" s="30">
        <f t="shared" si="42"/>
        <v>0</v>
      </c>
      <c r="I112" s="30">
        <f t="shared" si="42"/>
        <v>0</v>
      </c>
      <c r="J112" s="30">
        <f t="shared" si="42"/>
        <v>0</v>
      </c>
      <c r="K112" s="30">
        <f t="shared" si="42"/>
        <v>0.16</v>
      </c>
      <c r="L112" s="30">
        <f t="shared" si="42"/>
        <v>0.84</v>
      </c>
      <c r="M112" s="32" t="s">
        <v>60</v>
      </c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" customHeight="1">
      <c r="A113" s="28" t="s">
        <v>68</v>
      </c>
      <c r="B113" s="29"/>
      <c r="C113" s="29"/>
      <c r="D113" s="29">
        <v>1</v>
      </c>
      <c r="E113" s="29">
        <v>5</v>
      </c>
      <c r="F113" s="29">
        <v>19</v>
      </c>
      <c r="G113" s="26">
        <f t="shared" si="43"/>
        <v>25</v>
      </c>
      <c r="H113" s="30">
        <f t="shared" si="42"/>
        <v>0</v>
      </c>
      <c r="I113" s="30">
        <f t="shared" si="42"/>
        <v>0</v>
      </c>
      <c r="J113" s="30">
        <f t="shared" si="42"/>
        <v>0.04</v>
      </c>
      <c r="K113" s="30">
        <f t="shared" si="42"/>
        <v>0.2</v>
      </c>
      <c r="L113" s="30">
        <f t="shared" si="42"/>
        <v>0.76</v>
      </c>
      <c r="M113" s="32" t="s">
        <v>60</v>
      </c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" customHeight="1">
      <c r="A114" s="28" t="s">
        <v>69</v>
      </c>
      <c r="B114" s="29"/>
      <c r="C114" s="29"/>
      <c r="D114" s="29"/>
      <c r="E114" s="29">
        <v>5</v>
      </c>
      <c r="F114" s="29">
        <v>20</v>
      </c>
      <c r="G114" s="26">
        <f t="shared" si="43"/>
        <v>25</v>
      </c>
      <c r="H114" s="30">
        <f t="shared" si="42"/>
        <v>0</v>
      </c>
      <c r="I114" s="30">
        <f t="shared" si="42"/>
        <v>0</v>
      </c>
      <c r="J114" s="30">
        <f t="shared" si="42"/>
        <v>0</v>
      </c>
      <c r="K114" s="30">
        <f t="shared" si="42"/>
        <v>0.2</v>
      </c>
      <c r="L114" s="30">
        <f t="shared" si="42"/>
        <v>0.8</v>
      </c>
      <c r="M114" s="32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" customHeight="1">
      <c r="A115" s="33" t="s">
        <v>70</v>
      </c>
      <c r="B115" s="34">
        <f t="shared" ref="B115:E115" si="44">IFERROR(AVERAGE(B110:B114),0)</f>
        <v>0</v>
      </c>
      <c r="C115" s="34">
        <f t="shared" si="44"/>
        <v>0</v>
      </c>
      <c r="D115" s="34">
        <f t="shared" si="44"/>
        <v>1</v>
      </c>
      <c r="E115" s="34">
        <f t="shared" si="44"/>
        <v>5.6</v>
      </c>
      <c r="F115" s="34"/>
      <c r="G115" s="34">
        <f>SUM(AVERAGE(G110:G114))</f>
        <v>25</v>
      </c>
      <c r="H115" s="36">
        <f>AVERAGE(H110:H114)*0.2</f>
        <v>0</v>
      </c>
      <c r="I115" s="36">
        <f>AVERAGE(I110:I114)*0.4</f>
        <v>0</v>
      </c>
      <c r="J115" s="36">
        <f>AVERAGE(J110:J114)*0.6</f>
        <v>9.5999999999999992E-3</v>
      </c>
      <c r="K115" s="36">
        <f>AVERAGE(K110:K114)*0.8</f>
        <v>0.17920000000000003</v>
      </c>
      <c r="L115" s="36">
        <f>AVERAGE(L110:L114)*1</f>
        <v>0.76</v>
      </c>
      <c r="M115" s="36">
        <f>SUM(H115:L115)</f>
        <v>0.94880000000000009</v>
      </c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" customHeight="1">
      <c r="A116" s="24" t="s">
        <v>71</v>
      </c>
      <c r="B116" s="25" t="s">
        <v>53</v>
      </c>
      <c r="C116" s="25" t="s">
        <v>54</v>
      </c>
      <c r="D116" s="25" t="s">
        <v>55</v>
      </c>
      <c r="E116" s="25" t="s">
        <v>56</v>
      </c>
      <c r="F116" s="25" t="s">
        <v>57</v>
      </c>
      <c r="G116" s="26" t="s">
        <v>58</v>
      </c>
      <c r="H116" s="25" t="s">
        <v>53</v>
      </c>
      <c r="I116" s="25" t="s">
        <v>54</v>
      </c>
      <c r="J116" s="25" t="s">
        <v>55</v>
      </c>
      <c r="K116" s="25" t="s">
        <v>56</v>
      </c>
      <c r="L116" s="37" t="s">
        <v>57</v>
      </c>
      <c r="M116" s="26" t="s">
        <v>58</v>
      </c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" customHeight="1">
      <c r="A117" s="28" t="s">
        <v>72</v>
      </c>
      <c r="B117" s="29"/>
      <c r="C117" s="29"/>
      <c r="D117" s="29"/>
      <c r="E117" s="29">
        <v>12</v>
      </c>
      <c r="F117" s="29">
        <v>13</v>
      </c>
      <c r="G117" s="26">
        <f t="shared" ref="G117:G119" si="45">SUM(B117:F117)</f>
        <v>25</v>
      </c>
      <c r="H117" s="30">
        <f t="shared" ref="H117:L119" si="46">IFERROR(B117/$G$117,0)</f>
        <v>0</v>
      </c>
      <c r="I117" s="30">
        <f t="shared" si="46"/>
        <v>0</v>
      </c>
      <c r="J117" s="30">
        <f t="shared" si="46"/>
        <v>0</v>
      </c>
      <c r="K117" s="30">
        <f t="shared" si="46"/>
        <v>0.48</v>
      </c>
      <c r="L117" s="30">
        <f t="shared" si="46"/>
        <v>0.52</v>
      </c>
      <c r="M117" s="32" t="s">
        <v>60</v>
      </c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" customHeight="1">
      <c r="A118" s="28" t="s">
        <v>73</v>
      </c>
      <c r="B118" s="29"/>
      <c r="C118" s="29">
        <v>1</v>
      </c>
      <c r="D118" s="29">
        <v>1</v>
      </c>
      <c r="E118" s="29">
        <v>9</v>
      </c>
      <c r="F118" s="29">
        <v>14</v>
      </c>
      <c r="G118" s="26">
        <f t="shared" si="45"/>
        <v>25</v>
      </c>
      <c r="H118" s="30">
        <f t="shared" si="46"/>
        <v>0</v>
      </c>
      <c r="I118" s="30">
        <f t="shared" si="46"/>
        <v>0.04</v>
      </c>
      <c r="J118" s="30">
        <f t="shared" si="46"/>
        <v>0.04</v>
      </c>
      <c r="K118" s="30">
        <f t="shared" si="46"/>
        <v>0.36</v>
      </c>
      <c r="L118" s="30">
        <f t="shared" si="46"/>
        <v>0.56000000000000005</v>
      </c>
      <c r="M118" s="32" t="s">
        <v>60</v>
      </c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" customHeight="1">
      <c r="A119" s="28" t="s">
        <v>74</v>
      </c>
      <c r="B119" s="29"/>
      <c r="C119" s="29">
        <v>1</v>
      </c>
      <c r="D119" s="29"/>
      <c r="E119" s="29">
        <v>9</v>
      </c>
      <c r="F119" s="29">
        <v>15</v>
      </c>
      <c r="G119" s="26">
        <f t="shared" si="45"/>
        <v>25</v>
      </c>
      <c r="H119" s="30">
        <f t="shared" si="46"/>
        <v>0</v>
      </c>
      <c r="I119" s="30">
        <f t="shared" si="46"/>
        <v>0.04</v>
      </c>
      <c r="J119" s="30">
        <f t="shared" si="46"/>
        <v>0</v>
      </c>
      <c r="K119" s="30">
        <f t="shared" si="46"/>
        <v>0.36</v>
      </c>
      <c r="L119" s="30">
        <f t="shared" si="46"/>
        <v>0.6</v>
      </c>
      <c r="M119" s="32" t="s">
        <v>60</v>
      </c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" customHeight="1">
      <c r="A120" s="33" t="s">
        <v>70</v>
      </c>
      <c r="B120" s="34">
        <f t="shared" ref="B120:F120" si="47">IFERROR(AVERAGE(B117:B119),0)</f>
        <v>0</v>
      </c>
      <c r="C120" s="34">
        <f t="shared" si="47"/>
        <v>1</v>
      </c>
      <c r="D120" s="38">
        <f t="shared" si="47"/>
        <v>1</v>
      </c>
      <c r="E120" s="38">
        <f t="shared" si="47"/>
        <v>10</v>
      </c>
      <c r="F120" s="38">
        <f t="shared" si="47"/>
        <v>14</v>
      </c>
      <c r="G120" s="38">
        <f>SUM(AVERAGE(G117:G119))</f>
        <v>25</v>
      </c>
      <c r="H120" s="36">
        <f>AVERAGE(H117:H119)*0.2</f>
        <v>0</v>
      </c>
      <c r="I120" s="36">
        <f>AVERAGE(I117:I119)*0.4</f>
        <v>1.0666666666666668E-2</v>
      </c>
      <c r="J120" s="36">
        <f>AVERAGE(J117:J119)*0.6</f>
        <v>8.0000000000000002E-3</v>
      </c>
      <c r="K120" s="36">
        <f>AVERAGE(K117:K119)*0.8</f>
        <v>0.32</v>
      </c>
      <c r="L120" s="36">
        <f>AVERAGE(L117:L119)*1</f>
        <v>0.56000000000000005</v>
      </c>
      <c r="M120" s="39">
        <f>SUM(H120:L120)</f>
        <v>0.89866666666666672</v>
      </c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" customHeight="1">
      <c r="A121" s="24" t="s">
        <v>75</v>
      </c>
      <c r="B121" s="25" t="s">
        <v>53</v>
      </c>
      <c r="C121" s="25" t="s">
        <v>54</v>
      </c>
      <c r="D121" s="25" t="s">
        <v>55</v>
      </c>
      <c r="E121" s="25" t="s">
        <v>56</v>
      </c>
      <c r="F121" s="25" t="s">
        <v>57</v>
      </c>
      <c r="G121" s="26" t="s">
        <v>58</v>
      </c>
      <c r="H121" s="25" t="s">
        <v>53</v>
      </c>
      <c r="I121" s="25" t="s">
        <v>54</v>
      </c>
      <c r="J121" s="25" t="s">
        <v>55</v>
      </c>
      <c r="K121" s="25" t="s">
        <v>56</v>
      </c>
      <c r="L121" s="37" t="s">
        <v>57</v>
      </c>
      <c r="M121" s="26" t="s">
        <v>58</v>
      </c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" customHeight="1">
      <c r="A122" s="40" t="s">
        <v>76</v>
      </c>
      <c r="B122" s="41"/>
      <c r="C122" s="41">
        <v>1</v>
      </c>
      <c r="D122" s="41"/>
      <c r="E122" s="29">
        <v>8</v>
      </c>
      <c r="F122" s="29">
        <v>16</v>
      </c>
      <c r="G122" s="42">
        <f t="shared" ref="G122:G125" si="48">SUM(B122:F122)</f>
        <v>25</v>
      </c>
      <c r="H122" s="43">
        <f t="shared" ref="H122:L125" si="49">IFERROR(B122/$G$122,0)</f>
        <v>0</v>
      </c>
      <c r="I122" s="43">
        <f t="shared" si="49"/>
        <v>0.04</v>
      </c>
      <c r="J122" s="43">
        <f t="shared" si="49"/>
        <v>0</v>
      </c>
      <c r="K122" s="43">
        <f t="shared" si="49"/>
        <v>0.32</v>
      </c>
      <c r="L122" s="43">
        <f t="shared" si="49"/>
        <v>0.64</v>
      </c>
      <c r="M122" s="32" t="s">
        <v>60</v>
      </c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" customHeight="1">
      <c r="A123" s="40" t="s">
        <v>77</v>
      </c>
      <c r="B123" s="41"/>
      <c r="C123" s="41"/>
      <c r="D123" s="41"/>
      <c r="E123" s="29">
        <v>8</v>
      </c>
      <c r="F123" s="29">
        <v>17</v>
      </c>
      <c r="G123" s="42">
        <f t="shared" si="48"/>
        <v>25</v>
      </c>
      <c r="H123" s="43">
        <f t="shared" si="49"/>
        <v>0</v>
      </c>
      <c r="I123" s="43">
        <f t="shared" si="49"/>
        <v>0</v>
      </c>
      <c r="J123" s="43">
        <f t="shared" si="49"/>
        <v>0</v>
      </c>
      <c r="K123" s="43">
        <f t="shared" si="49"/>
        <v>0.32</v>
      </c>
      <c r="L123" s="43">
        <f t="shared" si="49"/>
        <v>0.68</v>
      </c>
      <c r="M123" s="32" t="s">
        <v>60</v>
      </c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" customHeight="1">
      <c r="A124" s="40" t="s">
        <v>78</v>
      </c>
      <c r="B124" s="41"/>
      <c r="C124" s="41"/>
      <c r="D124" s="41"/>
      <c r="E124" s="29">
        <v>9</v>
      </c>
      <c r="F124" s="29">
        <v>16</v>
      </c>
      <c r="G124" s="42">
        <f t="shared" si="48"/>
        <v>25</v>
      </c>
      <c r="H124" s="43">
        <f t="shared" si="49"/>
        <v>0</v>
      </c>
      <c r="I124" s="43">
        <f t="shared" si="49"/>
        <v>0</v>
      </c>
      <c r="J124" s="43">
        <f t="shared" si="49"/>
        <v>0</v>
      </c>
      <c r="K124" s="43">
        <f t="shared" si="49"/>
        <v>0.36</v>
      </c>
      <c r="L124" s="43">
        <f t="shared" si="49"/>
        <v>0.64</v>
      </c>
      <c r="M124" s="32" t="s">
        <v>60</v>
      </c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" customHeight="1">
      <c r="A125" s="40" t="s">
        <v>79</v>
      </c>
      <c r="B125" s="41"/>
      <c r="C125" s="41"/>
      <c r="D125" s="41"/>
      <c r="E125" s="29">
        <v>7</v>
      </c>
      <c r="F125" s="29">
        <v>18</v>
      </c>
      <c r="G125" s="42">
        <f t="shared" si="48"/>
        <v>25</v>
      </c>
      <c r="H125" s="43">
        <f t="shared" si="49"/>
        <v>0</v>
      </c>
      <c r="I125" s="43">
        <f t="shared" si="49"/>
        <v>0</v>
      </c>
      <c r="J125" s="43">
        <f t="shared" si="49"/>
        <v>0</v>
      </c>
      <c r="K125" s="43">
        <f t="shared" si="49"/>
        <v>0.28000000000000003</v>
      </c>
      <c r="L125" s="43">
        <f t="shared" si="49"/>
        <v>0.72</v>
      </c>
      <c r="M125" s="32" t="s">
        <v>60</v>
      </c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" customHeight="1">
      <c r="A126" s="44" t="s">
        <v>70</v>
      </c>
      <c r="B126" s="45">
        <f t="shared" ref="B126:F126" si="50">IFERROR(AVERAGE(B122:B125),0)</f>
        <v>0</v>
      </c>
      <c r="C126" s="45">
        <f t="shared" si="50"/>
        <v>1</v>
      </c>
      <c r="D126" s="45">
        <f t="shared" si="50"/>
        <v>0</v>
      </c>
      <c r="E126" s="45">
        <f t="shared" si="50"/>
        <v>8</v>
      </c>
      <c r="F126" s="45">
        <f t="shared" si="50"/>
        <v>16.75</v>
      </c>
      <c r="G126" s="45">
        <f>SUM(AVERAGE(G122:G125))</f>
        <v>25</v>
      </c>
      <c r="H126" s="39">
        <f>AVERAGE(H122:H125)*0.2</f>
        <v>0</v>
      </c>
      <c r="I126" s="39">
        <f>AVERAGE(I122:I125)*0.4</f>
        <v>4.0000000000000001E-3</v>
      </c>
      <c r="J126" s="39">
        <f>AVERAGE(J122:J125)*0.6</f>
        <v>0</v>
      </c>
      <c r="K126" s="39">
        <f>AVERAGE(K122:K125)*0.8</f>
        <v>0.25600000000000001</v>
      </c>
      <c r="L126" s="39">
        <f>AVERAGE(L122:L125)*1</f>
        <v>0.66999999999999993</v>
      </c>
      <c r="M126" s="39">
        <f>SUM(H126:L126)</f>
        <v>0.92999999999999994</v>
      </c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" customHeight="1">
      <c r="A127" s="40" t="s">
        <v>96</v>
      </c>
      <c r="B127" s="41"/>
      <c r="C127" s="41"/>
      <c r="D127" s="41"/>
      <c r="E127" s="41"/>
      <c r="F127" s="41"/>
      <c r="G127" s="42">
        <f>SUM(B127:F127)</f>
        <v>0</v>
      </c>
      <c r="H127" s="43">
        <f t="shared" ref="H127:L127" si="51">IFERROR(B127/$G$127,0)</f>
        <v>0</v>
      </c>
      <c r="I127" s="43">
        <f t="shared" si="51"/>
        <v>0</v>
      </c>
      <c r="J127" s="43">
        <f t="shared" si="51"/>
        <v>0</v>
      </c>
      <c r="K127" s="43">
        <f t="shared" si="51"/>
        <v>0</v>
      </c>
      <c r="L127" s="43">
        <f t="shared" si="51"/>
        <v>0</v>
      </c>
      <c r="M127" s="32" t="s">
        <v>60</v>
      </c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" customHeight="1">
      <c r="A128" s="46" t="s">
        <v>80</v>
      </c>
      <c r="B128" s="20"/>
      <c r="C128" s="20"/>
      <c r="D128" s="20"/>
      <c r="E128" s="20"/>
      <c r="F128" s="20"/>
      <c r="G128" s="47">
        <v>25</v>
      </c>
      <c r="H128" s="39" t="s">
        <v>60</v>
      </c>
      <c r="I128" s="39" t="s">
        <v>60</v>
      </c>
      <c r="J128" s="39" t="s">
        <v>60</v>
      </c>
      <c r="K128" s="39" t="s">
        <v>60</v>
      </c>
      <c r="L128" s="39" t="s">
        <v>60</v>
      </c>
      <c r="M128" s="39">
        <f>(M108+M115+M120+M126)/4</f>
        <v>0.92436666666666678</v>
      </c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" customHeight="1">
      <c r="A131" s="18" t="s">
        <v>44</v>
      </c>
      <c r="B131" s="19" t="s">
        <v>32</v>
      </c>
      <c r="C131" s="20"/>
      <c r="D131" s="20"/>
      <c r="E131" s="20"/>
      <c r="F131" s="20"/>
      <c r="G131" s="20"/>
      <c r="H131" s="19" t="s">
        <v>45</v>
      </c>
      <c r="I131" s="20"/>
      <c r="J131" s="20"/>
      <c r="K131" s="21" t="s">
        <v>46</v>
      </c>
      <c r="L131" s="22">
        <v>45234</v>
      </c>
      <c r="M131" s="20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" customHeight="1">
      <c r="A132" s="19" t="s">
        <v>47</v>
      </c>
      <c r="B132" s="20"/>
      <c r="C132" s="20"/>
      <c r="D132" s="20"/>
      <c r="E132" s="20"/>
      <c r="F132" s="20"/>
      <c r="G132" s="20"/>
      <c r="H132" s="18" t="s">
        <v>48</v>
      </c>
      <c r="I132" s="19">
        <v>15</v>
      </c>
      <c r="J132" s="20"/>
      <c r="K132" s="23"/>
      <c r="L132" s="18"/>
      <c r="M132" s="18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" customHeight="1">
      <c r="A133" s="20"/>
      <c r="B133" s="20"/>
      <c r="C133" s="20"/>
      <c r="D133" s="20"/>
      <c r="E133" s="20"/>
      <c r="F133" s="20"/>
      <c r="G133" s="20"/>
      <c r="H133" s="18" t="s">
        <v>49</v>
      </c>
      <c r="I133" s="19">
        <v>5</v>
      </c>
      <c r="J133" s="20"/>
      <c r="K133" s="18"/>
      <c r="L133" s="18"/>
      <c r="M133" s="18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" customHeight="1">
      <c r="A134" s="21" t="s">
        <v>50</v>
      </c>
      <c r="B134" s="19" t="s">
        <v>51</v>
      </c>
      <c r="C134" s="20"/>
      <c r="D134" s="20"/>
      <c r="E134" s="20"/>
      <c r="F134" s="20"/>
      <c r="G134" s="20"/>
      <c r="H134" s="19" t="s">
        <v>51</v>
      </c>
      <c r="I134" s="20"/>
      <c r="J134" s="20"/>
      <c r="K134" s="20"/>
      <c r="L134" s="20"/>
      <c r="M134" s="20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" customHeight="1">
      <c r="A135" s="24" t="s">
        <v>52</v>
      </c>
      <c r="B135" s="25" t="s">
        <v>53</v>
      </c>
      <c r="C135" s="25" t="s">
        <v>54</v>
      </c>
      <c r="D135" s="25" t="s">
        <v>55</v>
      </c>
      <c r="E135" s="25" t="s">
        <v>56</v>
      </c>
      <c r="F135" s="25" t="s">
        <v>57</v>
      </c>
      <c r="G135" s="26" t="s">
        <v>58</v>
      </c>
      <c r="H135" s="25" t="s">
        <v>53</v>
      </c>
      <c r="I135" s="25" t="s">
        <v>54</v>
      </c>
      <c r="J135" s="25" t="s">
        <v>55</v>
      </c>
      <c r="K135" s="25" t="s">
        <v>56</v>
      </c>
      <c r="L135" s="25" t="s">
        <v>57</v>
      </c>
      <c r="M135" s="27" t="s">
        <v>58</v>
      </c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" customHeight="1">
      <c r="A136" s="28" t="s">
        <v>59</v>
      </c>
      <c r="B136" s="29"/>
      <c r="C136" s="29"/>
      <c r="D136" s="29"/>
      <c r="E136" s="29"/>
      <c r="F136" s="29">
        <v>25</v>
      </c>
      <c r="G136" s="26">
        <f t="shared" ref="G136:G138" si="52">SUM(B136:F136)</f>
        <v>25</v>
      </c>
      <c r="H136" s="30">
        <f t="shared" ref="H136:L138" si="53">IFERROR(B136/$G$136,0)</f>
        <v>0</v>
      </c>
      <c r="I136" s="30">
        <f t="shared" si="53"/>
        <v>0</v>
      </c>
      <c r="J136" s="30">
        <f t="shared" si="53"/>
        <v>0</v>
      </c>
      <c r="K136" s="30">
        <f t="shared" si="53"/>
        <v>0</v>
      </c>
      <c r="L136" s="30">
        <f t="shared" si="53"/>
        <v>1</v>
      </c>
      <c r="M136" s="31" t="s">
        <v>60</v>
      </c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" customHeight="1">
      <c r="A137" s="28" t="s">
        <v>61</v>
      </c>
      <c r="B137" s="29"/>
      <c r="C137" s="29"/>
      <c r="D137" s="29"/>
      <c r="E137" s="29">
        <v>1</v>
      </c>
      <c r="F137" s="29">
        <v>24</v>
      </c>
      <c r="G137" s="26">
        <f t="shared" si="52"/>
        <v>25</v>
      </c>
      <c r="H137" s="30">
        <f t="shared" si="53"/>
        <v>0</v>
      </c>
      <c r="I137" s="30">
        <f t="shared" si="53"/>
        <v>0</v>
      </c>
      <c r="J137" s="30">
        <f t="shared" si="53"/>
        <v>0</v>
      </c>
      <c r="K137" s="30">
        <f t="shared" si="53"/>
        <v>0.04</v>
      </c>
      <c r="L137" s="30">
        <f t="shared" si="53"/>
        <v>0.96</v>
      </c>
      <c r="M137" s="32" t="s">
        <v>60</v>
      </c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" customHeight="1">
      <c r="A138" s="28" t="s">
        <v>62</v>
      </c>
      <c r="B138" s="29"/>
      <c r="C138" s="29"/>
      <c r="D138" s="29"/>
      <c r="E138" s="29">
        <v>1</v>
      </c>
      <c r="F138" s="29">
        <v>24</v>
      </c>
      <c r="G138" s="26">
        <f t="shared" si="52"/>
        <v>25</v>
      </c>
      <c r="H138" s="30">
        <f t="shared" si="53"/>
        <v>0</v>
      </c>
      <c r="I138" s="30">
        <f t="shared" si="53"/>
        <v>0</v>
      </c>
      <c r="J138" s="30">
        <f t="shared" si="53"/>
        <v>0</v>
      </c>
      <c r="K138" s="30">
        <f t="shared" si="53"/>
        <v>0.04</v>
      </c>
      <c r="L138" s="30">
        <f t="shared" si="53"/>
        <v>0.96</v>
      </c>
      <c r="M138" s="32" t="s">
        <v>60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" customHeight="1">
      <c r="A139" s="33" t="s">
        <v>63</v>
      </c>
      <c r="B139" s="34">
        <f t="shared" ref="B139:E139" si="54">IFERROR(AVERAGE(B136:B138),0)</f>
        <v>0</v>
      </c>
      <c r="C139" s="34">
        <f t="shared" si="54"/>
        <v>0</v>
      </c>
      <c r="D139" s="34">
        <f t="shared" si="54"/>
        <v>0</v>
      </c>
      <c r="E139" s="34">
        <f t="shared" si="54"/>
        <v>1</v>
      </c>
      <c r="F139" s="34"/>
      <c r="G139" s="34">
        <f>SUM(AVERAGE(G136:G138))</f>
        <v>25</v>
      </c>
      <c r="H139" s="35">
        <f>AVERAGE(H136:H138)*0.2</f>
        <v>0</v>
      </c>
      <c r="I139" s="35">
        <f>AVERAGE(I136:I138)*0.4</f>
        <v>0</v>
      </c>
      <c r="J139" s="35">
        <f>AVERAGE(J136:J138)*0.6</f>
        <v>0</v>
      </c>
      <c r="K139" s="35">
        <f>AVERAGE(K136:K138)*0.8</f>
        <v>2.1333333333333336E-2</v>
      </c>
      <c r="L139" s="35">
        <f>AVERAGE(L136:L138)*1</f>
        <v>0.97333333333333327</v>
      </c>
      <c r="M139" s="36">
        <f>SUM(H139:L139)</f>
        <v>0.99466666666666659</v>
      </c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" customHeight="1">
      <c r="A140" s="24" t="s">
        <v>64</v>
      </c>
      <c r="B140" s="25" t="s">
        <v>53</v>
      </c>
      <c r="C140" s="25" t="s">
        <v>54</v>
      </c>
      <c r="D140" s="25" t="s">
        <v>55</v>
      </c>
      <c r="E140" s="25" t="s">
        <v>56</v>
      </c>
      <c r="F140" s="25"/>
      <c r="G140" s="26" t="s">
        <v>58</v>
      </c>
      <c r="H140" s="25" t="s">
        <v>53</v>
      </c>
      <c r="I140" s="25" t="s">
        <v>54</v>
      </c>
      <c r="J140" s="25" t="s">
        <v>55</v>
      </c>
      <c r="K140" s="25" t="s">
        <v>56</v>
      </c>
      <c r="L140" s="37" t="s">
        <v>57</v>
      </c>
      <c r="M140" s="26" t="s">
        <v>58</v>
      </c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" customHeight="1">
      <c r="A141" s="28" t="s">
        <v>65</v>
      </c>
      <c r="B141" s="29"/>
      <c r="C141" s="29"/>
      <c r="D141" s="29"/>
      <c r="E141" s="29">
        <v>2</v>
      </c>
      <c r="F141" s="29">
        <v>23</v>
      </c>
      <c r="G141" s="26">
        <f>SUM(B141:F141)</f>
        <v>25</v>
      </c>
      <c r="H141" s="30">
        <f t="shared" ref="H141:L145" si="55">IFERROR(B141/$G$141,0)</f>
        <v>0</v>
      </c>
      <c r="I141" s="30">
        <f t="shared" si="55"/>
        <v>0</v>
      </c>
      <c r="J141" s="30">
        <f t="shared" si="55"/>
        <v>0</v>
      </c>
      <c r="K141" s="30">
        <f t="shared" si="55"/>
        <v>0.08</v>
      </c>
      <c r="L141" s="30">
        <f t="shared" si="55"/>
        <v>0.92</v>
      </c>
      <c r="M141" s="32" t="s">
        <v>60</v>
      </c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" customHeight="1">
      <c r="A142" s="28" t="s">
        <v>66</v>
      </c>
      <c r="B142" s="29"/>
      <c r="C142" s="29"/>
      <c r="D142" s="29"/>
      <c r="E142" s="29">
        <v>2</v>
      </c>
      <c r="F142" s="29">
        <v>23</v>
      </c>
      <c r="G142" s="26">
        <f t="shared" ref="G142:G145" si="56">SUM(B142:F142)</f>
        <v>25</v>
      </c>
      <c r="H142" s="30">
        <f t="shared" si="55"/>
        <v>0</v>
      </c>
      <c r="I142" s="30">
        <f t="shared" si="55"/>
        <v>0</v>
      </c>
      <c r="J142" s="30">
        <f t="shared" si="55"/>
        <v>0</v>
      </c>
      <c r="K142" s="30">
        <f t="shared" si="55"/>
        <v>0.08</v>
      </c>
      <c r="L142" s="30">
        <f t="shared" si="55"/>
        <v>0.92</v>
      </c>
      <c r="M142" s="32" t="s">
        <v>60</v>
      </c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" customHeight="1">
      <c r="A143" s="28" t="s">
        <v>67</v>
      </c>
      <c r="B143" s="29"/>
      <c r="C143" s="29"/>
      <c r="D143" s="29"/>
      <c r="E143" s="29">
        <v>2</v>
      </c>
      <c r="F143" s="29">
        <v>23</v>
      </c>
      <c r="G143" s="26">
        <f t="shared" si="56"/>
        <v>25</v>
      </c>
      <c r="H143" s="30">
        <f t="shared" si="55"/>
        <v>0</v>
      </c>
      <c r="I143" s="30">
        <f t="shared" si="55"/>
        <v>0</v>
      </c>
      <c r="J143" s="30">
        <f t="shared" si="55"/>
        <v>0</v>
      </c>
      <c r="K143" s="30">
        <f t="shared" si="55"/>
        <v>0.08</v>
      </c>
      <c r="L143" s="30">
        <f t="shared" si="55"/>
        <v>0.92</v>
      </c>
      <c r="M143" s="32" t="s">
        <v>60</v>
      </c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" customHeight="1">
      <c r="A144" s="28" t="s">
        <v>68</v>
      </c>
      <c r="B144" s="29"/>
      <c r="C144" s="29"/>
      <c r="D144" s="29">
        <v>1</v>
      </c>
      <c r="E144" s="29"/>
      <c r="F144" s="29">
        <v>24</v>
      </c>
      <c r="G144" s="26">
        <f t="shared" si="56"/>
        <v>25</v>
      </c>
      <c r="H144" s="30">
        <f t="shared" si="55"/>
        <v>0</v>
      </c>
      <c r="I144" s="30">
        <f t="shared" si="55"/>
        <v>0</v>
      </c>
      <c r="J144" s="30">
        <f t="shared" si="55"/>
        <v>0.04</v>
      </c>
      <c r="K144" s="30">
        <f t="shared" si="55"/>
        <v>0</v>
      </c>
      <c r="L144" s="30">
        <f t="shared" si="55"/>
        <v>0.96</v>
      </c>
      <c r="M144" s="32" t="s">
        <v>60</v>
      </c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" customHeight="1">
      <c r="A145" s="28" t="s">
        <v>69</v>
      </c>
      <c r="B145" s="29"/>
      <c r="C145" s="29"/>
      <c r="D145" s="29"/>
      <c r="E145" s="29">
        <v>1</v>
      </c>
      <c r="F145" s="29">
        <v>24</v>
      </c>
      <c r="G145" s="26">
        <f t="shared" si="56"/>
        <v>25</v>
      </c>
      <c r="H145" s="30">
        <f t="shared" si="55"/>
        <v>0</v>
      </c>
      <c r="I145" s="30">
        <f t="shared" si="55"/>
        <v>0</v>
      </c>
      <c r="J145" s="30">
        <f t="shared" si="55"/>
        <v>0</v>
      </c>
      <c r="K145" s="30">
        <f t="shared" si="55"/>
        <v>0.04</v>
      </c>
      <c r="L145" s="30">
        <f t="shared" si="55"/>
        <v>0.96</v>
      </c>
      <c r="M145" s="32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" customHeight="1">
      <c r="A146" s="33" t="s">
        <v>70</v>
      </c>
      <c r="B146" s="34">
        <f t="shared" ref="B146:E146" si="57">IFERROR(AVERAGE(B141:B145),0)</f>
        <v>0</v>
      </c>
      <c r="C146" s="34">
        <f t="shared" si="57"/>
        <v>0</v>
      </c>
      <c r="D146" s="34">
        <f t="shared" si="57"/>
        <v>1</v>
      </c>
      <c r="E146" s="34">
        <f t="shared" si="57"/>
        <v>1.75</v>
      </c>
      <c r="F146" s="34"/>
      <c r="G146" s="34">
        <f>SUM(AVERAGE(G141:G145))</f>
        <v>25</v>
      </c>
      <c r="H146" s="36">
        <f>AVERAGE(H141:H145)*0.2</f>
        <v>0</v>
      </c>
      <c r="I146" s="36">
        <f>AVERAGE(I141:I145)*0.4</f>
        <v>0</v>
      </c>
      <c r="J146" s="36">
        <f>AVERAGE(J141:J145)*0.6</f>
        <v>4.7999999999999996E-3</v>
      </c>
      <c r="K146" s="36">
        <f>AVERAGE(K141:K145)*0.8</f>
        <v>4.48E-2</v>
      </c>
      <c r="L146" s="36">
        <f>AVERAGE(L141:L145)*1</f>
        <v>0.93599999999999994</v>
      </c>
      <c r="M146" s="36">
        <f>SUM(H146:L146)</f>
        <v>0.98559999999999992</v>
      </c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" customHeight="1">
      <c r="A147" s="24" t="s">
        <v>71</v>
      </c>
      <c r="B147" s="25" t="s">
        <v>53</v>
      </c>
      <c r="C147" s="25" t="s">
        <v>54</v>
      </c>
      <c r="D147" s="25" t="s">
        <v>55</v>
      </c>
      <c r="E147" s="25" t="s">
        <v>56</v>
      </c>
      <c r="F147" s="25" t="s">
        <v>57</v>
      </c>
      <c r="G147" s="26" t="s">
        <v>58</v>
      </c>
      <c r="H147" s="25" t="s">
        <v>53</v>
      </c>
      <c r="I147" s="25" t="s">
        <v>54</v>
      </c>
      <c r="J147" s="25" t="s">
        <v>55</v>
      </c>
      <c r="K147" s="25" t="s">
        <v>56</v>
      </c>
      <c r="L147" s="37" t="s">
        <v>57</v>
      </c>
      <c r="M147" s="26" t="s">
        <v>58</v>
      </c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" customHeight="1">
      <c r="A148" s="28" t="s">
        <v>72</v>
      </c>
      <c r="B148" s="29"/>
      <c r="C148" s="29"/>
      <c r="D148" s="29">
        <v>1</v>
      </c>
      <c r="E148" s="29">
        <v>1</v>
      </c>
      <c r="F148" s="29">
        <v>23</v>
      </c>
      <c r="G148" s="26">
        <f t="shared" ref="G148:G150" si="58">SUM(B148:F148)</f>
        <v>25</v>
      </c>
      <c r="H148" s="30">
        <f t="shared" ref="H148:L150" si="59">IFERROR(B148/$G$148,0)</f>
        <v>0</v>
      </c>
      <c r="I148" s="30">
        <f t="shared" si="59"/>
        <v>0</v>
      </c>
      <c r="J148" s="30">
        <f t="shared" si="59"/>
        <v>0.04</v>
      </c>
      <c r="K148" s="30">
        <f t="shared" si="59"/>
        <v>0.04</v>
      </c>
      <c r="L148" s="30">
        <f t="shared" si="59"/>
        <v>0.92</v>
      </c>
      <c r="M148" s="32" t="s">
        <v>60</v>
      </c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" customHeight="1">
      <c r="A149" s="28" t="s">
        <v>73</v>
      </c>
      <c r="B149" s="29"/>
      <c r="C149" s="29"/>
      <c r="D149" s="29"/>
      <c r="E149" s="29">
        <v>2</v>
      </c>
      <c r="F149" s="29">
        <v>23</v>
      </c>
      <c r="G149" s="26">
        <f t="shared" si="58"/>
        <v>25</v>
      </c>
      <c r="H149" s="30">
        <f t="shared" si="59"/>
        <v>0</v>
      </c>
      <c r="I149" s="30">
        <f t="shared" si="59"/>
        <v>0</v>
      </c>
      <c r="J149" s="30">
        <f t="shared" si="59"/>
        <v>0</v>
      </c>
      <c r="K149" s="30">
        <f t="shared" si="59"/>
        <v>0.08</v>
      </c>
      <c r="L149" s="30">
        <f t="shared" si="59"/>
        <v>0.92</v>
      </c>
      <c r="M149" s="32" t="s">
        <v>60</v>
      </c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" customHeight="1">
      <c r="A150" s="28" t="s">
        <v>74</v>
      </c>
      <c r="B150" s="29"/>
      <c r="C150" s="29"/>
      <c r="D150" s="29"/>
      <c r="E150" s="29">
        <v>1</v>
      </c>
      <c r="F150" s="29">
        <v>24</v>
      </c>
      <c r="G150" s="26">
        <f t="shared" si="58"/>
        <v>25</v>
      </c>
      <c r="H150" s="30">
        <f t="shared" si="59"/>
        <v>0</v>
      </c>
      <c r="I150" s="30">
        <f t="shared" si="59"/>
        <v>0</v>
      </c>
      <c r="J150" s="30">
        <f t="shared" si="59"/>
        <v>0</v>
      </c>
      <c r="K150" s="30">
        <f t="shared" si="59"/>
        <v>0.04</v>
      </c>
      <c r="L150" s="30">
        <f t="shared" si="59"/>
        <v>0.96</v>
      </c>
      <c r="M150" s="32" t="s">
        <v>60</v>
      </c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" customHeight="1">
      <c r="A151" s="33" t="s">
        <v>70</v>
      </c>
      <c r="B151" s="34">
        <f t="shared" ref="B151:F151" si="60">IFERROR(AVERAGE(B148:B150),0)</f>
        <v>0</v>
      </c>
      <c r="C151" s="34">
        <f t="shared" si="60"/>
        <v>0</v>
      </c>
      <c r="D151" s="38">
        <f t="shared" si="60"/>
        <v>1</v>
      </c>
      <c r="E151" s="38">
        <f t="shared" si="60"/>
        <v>1.3333333333333333</v>
      </c>
      <c r="F151" s="38">
        <f t="shared" si="60"/>
        <v>23.333333333333332</v>
      </c>
      <c r="G151" s="38">
        <f>SUM(AVERAGE(G148:G150))</f>
        <v>25</v>
      </c>
      <c r="H151" s="36">
        <f>AVERAGE(H148:H150)*0.2</f>
        <v>0</v>
      </c>
      <c r="I151" s="36">
        <f>AVERAGE(I148:I150)*0.4</f>
        <v>0</v>
      </c>
      <c r="J151" s="36">
        <f>AVERAGE(J148:J150)*0.6</f>
        <v>8.0000000000000002E-3</v>
      </c>
      <c r="K151" s="36">
        <f>AVERAGE(K148:K150)*0.8</f>
        <v>4.2666666666666672E-2</v>
      </c>
      <c r="L151" s="36">
        <f>AVERAGE(L148:L150)*1</f>
        <v>0.93333333333333324</v>
      </c>
      <c r="M151" s="39">
        <f>SUM(H151:L151)</f>
        <v>0.98399999999999987</v>
      </c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" customHeight="1">
      <c r="A152" s="24" t="s">
        <v>75</v>
      </c>
      <c r="B152" s="25" t="s">
        <v>53</v>
      </c>
      <c r="C152" s="25" t="s">
        <v>54</v>
      </c>
      <c r="D152" s="25" t="s">
        <v>55</v>
      </c>
      <c r="E152" s="25" t="s">
        <v>56</v>
      </c>
      <c r="F152" s="25" t="s">
        <v>57</v>
      </c>
      <c r="G152" s="26" t="s">
        <v>58</v>
      </c>
      <c r="H152" s="25" t="s">
        <v>53</v>
      </c>
      <c r="I152" s="25" t="s">
        <v>54</v>
      </c>
      <c r="J152" s="25" t="s">
        <v>55</v>
      </c>
      <c r="K152" s="25" t="s">
        <v>56</v>
      </c>
      <c r="L152" s="37" t="s">
        <v>57</v>
      </c>
      <c r="M152" s="26" t="s">
        <v>58</v>
      </c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" customHeight="1">
      <c r="A153" s="40" t="s">
        <v>76</v>
      </c>
      <c r="B153" s="41"/>
      <c r="C153" s="41"/>
      <c r="D153" s="41"/>
      <c r="E153" s="29"/>
      <c r="F153" s="29">
        <v>25</v>
      </c>
      <c r="G153" s="42">
        <f t="shared" ref="G153:G156" si="61">SUM(B153:F153)</f>
        <v>25</v>
      </c>
      <c r="H153" s="43">
        <f t="shared" ref="H153:L156" si="62">IFERROR(B153/$G$153,0)</f>
        <v>0</v>
      </c>
      <c r="I153" s="43">
        <f t="shared" si="62"/>
        <v>0</v>
      </c>
      <c r="J153" s="43">
        <f t="shared" si="62"/>
        <v>0</v>
      </c>
      <c r="K153" s="43">
        <f t="shared" si="62"/>
        <v>0</v>
      </c>
      <c r="L153" s="43">
        <f t="shared" si="62"/>
        <v>1</v>
      </c>
      <c r="M153" s="32" t="s">
        <v>60</v>
      </c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" customHeight="1">
      <c r="A154" s="40" t="s">
        <v>77</v>
      </c>
      <c r="B154" s="41"/>
      <c r="C154" s="41"/>
      <c r="D154" s="41"/>
      <c r="E154" s="29">
        <v>1</v>
      </c>
      <c r="F154" s="29">
        <v>24</v>
      </c>
      <c r="G154" s="42">
        <f t="shared" si="61"/>
        <v>25</v>
      </c>
      <c r="H154" s="43">
        <f t="shared" si="62"/>
        <v>0</v>
      </c>
      <c r="I154" s="43">
        <f t="shared" si="62"/>
        <v>0</v>
      </c>
      <c r="J154" s="43">
        <f t="shared" si="62"/>
        <v>0</v>
      </c>
      <c r="K154" s="43">
        <f t="shared" si="62"/>
        <v>0.04</v>
      </c>
      <c r="L154" s="43">
        <f t="shared" si="62"/>
        <v>0.96</v>
      </c>
      <c r="M154" s="32" t="s">
        <v>60</v>
      </c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" customHeight="1">
      <c r="A155" s="40" t="s">
        <v>78</v>
      </c>
      <c r="B155" s="41"/>
      <c r="C155" s="41"/>
      <c r="D155" s="41"/>
      <c r="E155" s="29">
        <v>2</v>
      </c>
      <c r="F155" s="29">
        <v>23</v>
      </c>
      <c r="G155" s="42">
        <f t="shared" si="61"/>
        <v>25</v>
      </c>
      <c r="H155" s="43">
        <f t="shared" si="62"/>
        <v>0</v>
      </c>
      <c r="I155" s="43">
        <f t="shared" si="62"/>
        <v>0</v>
      </c>
      <c r="J155" s="43">
        <f t="shared" si="62"/>
        <v>0</v>
      </c>
      <c r="K155" s="43">
        <f t="shared" si="62"/>
        <v>0.08</v>
      </c>
      <c r="L155" s="43">
        <f t="shared" si="62"/>
        <v>0.92</v>
      </c>
      <c r="M155" s="32" t="s">
        <v>60</v>
      </c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" customHeight="1">
      <c r="A156" s="40" t="s">
        <v>79</v>
      </c>
      <c r="B156" s="41"/>
      <c r="C156" s="41"/>
      <c r="D156" s="41"/>
      <c r="E156" s="29">
        <v>2</v>
      </c>
      <c r="F156" s="29">
        <v>23</v>
      </c>
      <c r="G156" s="42">
        <f t="shared" si="61"/>
        <v>25</v>
      </c>
      <c r="H156" s="43">
        <f t="shared" si="62"/>
        <v>0</v>
      </c>
      <c r="I156" s="43">
        <f t="shared" si="62"/>
        <v>0</v>
      </c>
      <c r="J156" s="43">
        <f t="shared" si="62"/>
        <v>0</v>
      </c>
      <c r="K156" s="43">
        <f t="shared" si="62"/>
        <v>0.08</v>
      </c>
      <c r="L156" s="43">
        <f t="shared" si="62"/>
        <v>0.92</v>
      </c>
      <c r="M156" s="32" t="s">
        <v>60</v>
      </c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" customHeight="1">
      <c r="A157" s="44" t="s">
        <v>70</v>
      </c>
      <c r="B157" s="45">
        <f t="shared" ref="B157:F157" si="63">IFERROR(AVERAGE(B153:B156),0)</f>
        <v>0</v>
      </c>
      <c r="C157" s="45">
        <f t="shared" si="63"/>
        <v>0</v>
      </c>
      <c r="D157" s="45">
        <f t="shared" si="63"/>
        <v>0</v>
      </c>
      <c r="E157" s="45">
        <f t="shared" si="63"/>
        <v>1.6666666666666667</v>
      </c>
      <c r="F157" s="45">
        <f t="shared" si="63"/>
        <v>23.75</v>
      </c>
      <c r="G157" s="45">
        <f>SUM(AVERAGE(G153:G156))</f>
        <v>25</v>
      </c>
      <c r="H157" s="39">
        <f>AVERAGE(H153:H156)*0.2</f>
        <v>0</v>
      </c>
      <c r="I157" s="39">
        <f>AVERAGE(I153:I156)*0.4</f>
        <v>0</v>
      </c>
      <c r="J157" s="39">
        <f>AVERAGE(J153:J156)*0.6</f>
        <v>0</v>
      </c>
      <c r="K157" s="39">
        <f>AVERAGE(K153:K156)*0.8</f>
        <v>4.0000000000000008E-2</v>
      </c>
      <c r="L157" s="39">
        <f>AVERAGE(L153:L156)*1</f>
        <v>0.95</v>
      </c>
      <c r="M157" s="39">
        <f>SUM(H157:L157)</f>
        <v>0.99</v>
      </c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" customHeight="1">
      <c r="A158" s="40" t="s">
        <v>96</v>
      </c>
      <c r="B158" s="41"/>
      <c r="C158" s="41"/>
      <c r="D158" s="41"/>
      <c r="E158" s="41"/>
      <c r="F158" s="41"/>
      <c r="G158" s="42">
        <f>SUM(B158:F158)</f>
        <v>0</v>
      </c>
      <c r="H158" s="43">
        <f t="shared" ref="H158:L158" si="64">IFERROR(B158/$G$158,0)</f>
        <v>0</v>
      </c>
      <c r="I158" s="43">
        <f t="shared" si="64"/>
        <v>0</v>
      </c>
      <c r="J158" s="43">
        <f t="shared" si="64"/>
        <v>0</v>
      </c>
      <c r="K158" s="43">
        <f t="shared" si="64"/>
        <v>0</v>
      </c>
      <c r="L158" s="43">
        <f t="shared" si="64"/>
        <v>0</v>
      </c>
      <c r="M158" s="32" t="s">
        <v>60</v>
      </c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" customHeight="1">
      <c r="A159" s="46" t="s">
        <v>80</v>
      </c>
      <c r="B159" s="20"/>
      <c r="C159" s="20"/>
      <c r="D159" s="20"/>
      <c r="E159" s="20"/>
      <c r="F159" s="20"/>
      <c r="G159" s="47">
        <v>25</v>
      </c>
      <c r="H159" s="39" t="s">
        <v>60</v>
      </c>
      <c r="I159" s="39" t="s">
        <v>60</v>
      </c>
      <c r="J159" s="39" t="s">
        <v>60</v>
      </c>
      <c r="K159" s="39" t="s">
        <v>60</v>
      </c>
      <c r="L159" s="39" t="s">
        <v>60</v>
      </c>
      <c r="M159" s="39">
        <f>(M139+M146+M151+M157)/4</f>
        <v>0.98856666666666659</v>
      </c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" customHeight="1">
      <c r="A162" s="18" t="s">
        <v>44</v>
      </c>
      <c r="B162" s="19" t="s">
        <v>4</v>
      </c>
      <c r="C162" s="20"/>
      <c r="D162" s="20"/>
      <c r="E162" s="20"/>
      <c r="F162" s="20"/>
      <c r="G162" s="20"/>
      <c r="H162" s="19" t="s">
        <v>45</v>
      </c>
      <c r="I162" s="20"/>
      <c r="J162" s="20"/>
      <c r="K162" s="21" t="s">
        <v>46</v>
      </c>
      <c r="L162" s="22">
        <v>45251</v>
      </c>
      <c r="M162" s="20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" customHeight="1">
      <c r="A163" s="19" t="s">
        <v>47</v>
      </c>
      <c r="B163" s="20"/>
      <c r="C163" s="20"/>
      <c r="D163" s="20"/>
      <c r="E163" s="20"/>
      <c r="F163" s="20"/>
      <c r="G163" s="20"/>
      <c r="H163" s="18" t="s">
        <v>48</v>
      </c>
      <c r="I163" s="19">
        <v>15</v>
      </c>
      <c r="J163" s="20"/>
      <c r="K163" s="23"/>
      <c r="L163" s="18"/>
      <c r="M163" s="18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" customHeight="1">
      <c r="A164" s="20"/>
      <c r="B164" s="20"/>
      <c r="C164" s="20"/>
      <c r="D164" s="20"/>
      <c r="E164" s="20"/>
      <c r="F164" s="20"/>
      <c r="G164" s="20"/>
      <c r="H164" s="18" t="s">
        <v>49</v>
      </c>
      <c r="I164" s="19">
        <v>5</v>
      </c>
      <c r="J164" s="20"/>
      <c r="K164" s="18"/>
      <c r="L164" s="18"/>
      <c r="M164" s="18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" customHeight="1">
      <c r="A165" s="21" t="s">
        <v>50</v>
      </c>
      <c r="B165" s="19" t="s">
        <v>51</v>
      </c>
      <c r="C165" s="20"/>
      <c r="D165" s="20"/>
      <c r="E165" s="20"/>
      <c r="F165" s="20"/>
      <c r="G165" s="20"/>
      <c r="H165" s="19" t="s">
        <v>51</v>
      </c>
      <c r="I165" s="20"/>
      <c r="J165" s="20"/>
      <c r="K165" s="20"/>
      <c r="L165" s="20"/>
      <c r="M165" s="20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" customHeight="1">
      <c r="A166" s="24" t="s">
        <v>52</v>
      </c>
      <c r="B166" s="25" t="s">
        <v>53</v>
      </c>
      <c r="C166" s="25" t="s">
        <v>54</v>
      </c>
      <c r="D166" s="25" t="s">
        <v>55</v>
      </c>
      <c r="E166" s="25" t="s">
        <v>56</v>
      </c>
      <c r="F166" s="25" t="s">
        <v>57</v>
      </c>
      <c r="G166" s="26" t="s">
        <v>58</v>
      </c>
      <c r="H166" s="25" t="s">
        <v>53</v>
      </c>
      <c r="I166" s="25" t="s">
        <v>54</v>
      </c>
      <c r="J166" s="25" t="s">
        <v>55</v>
      </c>
      <c r="K166" s="25" t="s">
        <v>56</v>
      </c>
      <c r="L166" s="25" t="s">
        <v>57</v>
      </c>
      <c r="M166" s="27" t="s">
        <v>58</v>
      </c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" customHeight="1">
      <c r="A167" s="28" t="s">
        <v>59</v>
      </c>
      <c r="B167" s="29"/>
      <c r="C167" s="29"/>
      <c r="D167" s="29"/>
      <c r="E167" s="29"/>
      <c r="F167" s="29">
        <v>25</v>
      </c>
      <c r="G167" s="26">
        <f t="shared" ref="G167:G169" si="65">SUM(B167:F167)</f>
        <v>25</v>
      </c>
      <c r="H167" s="30">
        <f t="shared" ref="H167:L169" si="66">IFERROR(B167/$G$167,0)</f>
        <v>0</v>
      </c>
      <c r="I167" s="30">
        <f t="shared" si="66"/>
        <v>0</v>
      </c>
      <c r="J167" s="30">
        <f t="shared" si="66"/>
        <v>0</v>
      </c>
      <c r="K167" s="30">
        <f t="shared" si="66"/>
        <v>0</v>
      </c>
      <c r="L167" s="30">
        <f t="shared" si="66"/>
        <v>1</v>
      </c>
      <c r="M167" s="31" t="s">
        <v>60</v>
      </c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" customHeight="1">
      <c r="A168" s="28" t="s">
        <v>61</v>
      </c>
      <c r="B168" s="29"/>
      <c r="C168" s="29"/>
      <c r="D168" s="29"/>
      <c r="E168" s="29"/>
      <c r="F168" s="29">
        <v>25</v>
      </c>
      <c r="G168" s="26">
        <f t="shared" si="65"/>
        <v>25</v>
      </c>
      <c r="H168" s="30">
        <f t="shared" si="66"/>
        <v>0</v>
      </c>
      <c r="I168" s="30">
        <f t="shared" si="66"/>
        <v>0</v>
      </c>
      <c r="J168" s="30">
        <f t="shared" si="66"/>
        <v>0</v>
      </c>
      <c r="K168" s="30">
        <f t="shared" si="66"/>
        <v>0</v>
      </c>
      <c r="L168" s="30">
        <f t="shared" si="66"/>
        <v>1</v>
      </c>
      <c r="M168" s="32" t="s">
        <v>60</v>
      </c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" customHeight="1">
      <c r="A169" s="28" t="s">
        <v>62</v>
      </c>
      <c r="B169" s="29"/>
      <c r="C169" s="29"/>
      <c r="D169" s="29"/>
      <c r="E169" s="29"/>
      <c r="F169" s="29">
        <v>25</v>
      </c>
      <c r="G169" s="26">
        <f t="shared" si="65"/>
        <v>25</v>
      </c>
      <c r="H169" s="30">
        <f t="shared" si="66"/>
        <v>0</v>
      </c>
      <c r="I169" s="30">
        <f t="shared" si="66"/>
        <v>0</v>
      </c>
      <c r="J169" s="30">
        <f t="shared" si="66"/>
        <v>0</v>
      </c>
      <c r="K169" s="30">
        <f t="shared" si="66"/>
        <v>0</v>
      </c>
      <c r="L169" s="30">
        <f t="shared" si="66"/>
        <v>1</v>
      </c>
      <c r="M169" s="32" t="s">
        <v>60</v>
      </c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" customHeight="1">
      <c r="A170" s="33" t="s">
        <v>63</v>
      </c>
      <c r="B170" s="34">
        <f t="shared" ref="B170:E170" si="67">IFERROR(AVERAGE(B167:B169),0)</f>
        <v>0</v>
      </c>
      <c r="C170" s="34">
        <f t="shared" si="67"/>
        <v>0</v>
      </c>
      <c r="D170" s="34">
        <f t="shared" si="67"/>
        <v>0</v>
      </c>
      <c r="E170" s="34">
        <f t="shared" si="67"/>
        <v>0</v>
      </c>
      <c r="F170" s="34"/>
      <c r="G170" s="34">
        <f>SUM(AVERAGE(G167:G169))</f>
        <v>25</v>
      </c>
      <c r="H170" s="35">
        <f>AVERAGE(H167:H169)*0.2</f>
        <v>0</v>
      </c>
      <c r="I170" s="35">
        <f>AVERAGE(I167:I169)*0.4</f>
        <v>0</v>
      </c>
      <c r="J170" s="35">
        <f>AVERAGE(J167:J169)*0.6</f>
        <v>0</v>
      </c>
      <c r="K170" s="35">
        <f>AVERAGE(K167:K169)*0.8</f>
        <v>0</v>
      </c>
      <c r="L170" s="35">
        <f>AVERAGE(L167:L169)*1</f>
        <v>1</v>
      </c>
      <c r="M170" s="36">
        <f>SUM(H170:L170)</f>
        <v>1</v>
      </c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" customHeight="1">
      <c r="A171" s="24" t="s">
        <v>64</v>
      </c>
      <c r="B171" s="25" t="s">
        <v>53</v>
      </c>
      <c r="C171" s="25" t="s">
        <v>54</v>
      </c>
      <c r="D171" s="25" t="s">
        <v>55</v>
      </c>
      <c r="E171" s="25" t="s">
        <v>56</v>
      </c>
      <c r="F171" s="25"/>
      <c r="G171" s="26" t="s">
        <v>58</v>
      </c>
      <c r="H171" s="25" t="s">
        <v>53</v>
      </c>
      <c r="I171" s="25" t="s">
        <v>54</v>
      </c>
      <c r="J171" s="25" t="s">
        <v>55</v>
      </c>
      <c r="K171" s="25" t="s">
        <v>56</v>
      </c>
      <c r="L171" s="37" t="s">
        <v>57</v>
      </c>
      <c r="M171" s="26" t="s">
        <v>58</v>
      </c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" customHeight="1">
      <c r="A172" s="28" t="s">
        <v>65</v>
      </c>
      <c r="B172" s="29"/>
      <c r="C172" s="29"/>
      <c r="D172" s="29"/>
      <c r="E172" s="29"/>
      <c r="F172" s="29">
        <v>25</v>
      </c>
      <c r="G172" s="26">
        <f>SUM(B172:F172)</f>
        <v>25</v>
      </c>
      <c r="H172" s="30">
        <f t="shared" ref="H172:L176" si="68">IFERROR(B172/$G$172,0)</f>
        <v>0</v>
      </c>
      <c r="I172" s="30">
        <f t="shared" si="68"/>
        <v>0</v>
      </c>
      <c r="J172" s="30">
        <f t="shared" si="68"/>
        <v>0</v>
      </c>
      <c r="K172" s="30">
        <f t="shared" si="68"/>
        <v>0</v>
      </c>
      <c r="L172" s="30">
        <f t="shared" si="68"/>
        <v>1</v>
      </c>
      <c r="M172" s="32" t="s">
        <v>60</v>
      </c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" customHeight="1">
      <c r="A173" s="28" t="s">
        <v>66</v>
      </c>
      <c r="B173" s="29"/>
      <c r="C173" s="29"/>
      <c r="D173" s="29"/>
      <c r="E173" s="29"/>
      <c r="F173" s="29">
        <v>25</v>
      </c>
      <c r="G173" s="26">
        <f t="shared" ref="G173:G176" si="69">SUM(B173:F173)</f>
        <v>25</v>
      </c>
      <c r="H173" s="30">
        <f t="shared" si="68"/>
        <v>0</v>
      </c>
      <c r="I173" s="30">
        <f t="shared" si="68"/>
        <v>0</v>
      </c>
      <c r="J173" s="30">
        <f t="shared" si="68"/>
        <v>0</v>
      </c>
      <c r="K173" s="30">
        <f t="shared" si="68"/>
        <v>0</v>
      </c>
      <c r="L173" s="30">
        <f t="shared" si="68"/>
        <v>1</v>
      </c>
      <c r="M173" s="32" t="s">
        <v>60</v>
      </c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" customHeight="1">
      <c r="A174" s="28" t="s">
        <v>67</v>
      </c>
      <c r="B174" s="29"/>
      <c r="C174" s="29"/>
      <c r="D174" s="29"/>
      <c r="E174" s="29"/>
      <c r="F174" s="29">
        <v>25</v>
      </c>
      <c r="G174" s="26">
        <f t="shared" si="69"/>
        <v>25</v>
      </c>
      <c r="H174" s="30">
        <f t="shared" si="68"/>
        <v>0</v>
      </c>
      <c r="I174" s="30">
        <f t="shared" si="68"/>
        <v>0</v>
      </c>
      <c r="J174" s="30">
        <f t="shared" si="68"/>
        <v>0</v>
      </c>
      <c r="K174" s="30">
        <f t="shared" si="68"/>
        <v>0</v>
      </c>
      <c r="L174" s="30">
        <f t="shared" si="68"/>
        <v>1</v>
      </c>
      <c r="M174" s="32" t="s">
        <v>60</v>
      </c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" customHeight="1">
      <c r="A175" s="28" t="s">
        <v>68</v>
      </c>
      <c r="B175" s="29"/>
      <c r="C175" s="29"/>
      <c r="D175" s="29"/>
      <c r="E175" s="29"/>
      <c r="F175" s="29">
        <v>25</v>
      </c>
      <c r="G175" s="26">
        <f t="shared" si="69"/>
        <v>25</v>
      </c>
      <c r="H175" s="30">
        <f t="shared" si="68"/>
        <v>0</v>
      </c>
      <c r="I175" s="30">
        <f t="shared" si="68"/>
        <v>0</v>
      </c>
      <c r="J175" s="30">
        <f t="shared" si="68"/>
        <v>0</v>
      </c>
      <c r="K175" s="30">
        <f t="shared" si="68"/>
        <v>0</v>
      </c>
      <c r="L175" s="30">
        <f t="shared" si="68"/>
        <v>1</v>
      </c>
      <c r="M175" s="32" t="s">
        <v>60</v>
      </c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" customHeight="1">
      <c r="A176" s="28" t="s">
        <v>69</v>
      </c>
      <c r="B176" s="29"/>
      <c r="C176" s="29"/>
      <c r="D176" s="29"/>
      <c r="E176" s="29"/>
      <c r="F176" s="29">
        <v>25</v>
      </c>
      <c r="G176" s="26">
        <f t="shared" si="69"/>
        <v>25</v>
      </c>
      <c r="H176" s="30">
        <f t="shared" si="68"/>
        <v>0</v>
      </c>
      <c r="I176" s="30">
        <f t="shared" si="68"/>
        <v>0</v>
      </c>
      <c r="J176" s="30">
        <f t="shared" si="68"/>
        <v>0</v>
      </c>
      <c r="K176" s="30">
        <f t="shared" si="68"/>
        <v>0</v>
      </c>
      <c r="L176" s="30">
        <f t="shared" si="68"/>
        <v>1</v>
      </c>
      <c r="M176" s="32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" customHeight="1">
      <c r="A177" s="33" t="s">
        <v>70</v>
      </c>
      <c r="B177" s="34">
        <f t="shared" ref="B177:E177" si="70">IFERROR(AVERAGE(B172:B176),0)</f>
        <v>0</v>
      </c>
      <c r="C177" s="34">
        <f t="shared" si="70"/>
        <v>0</v>
      </c>
      <c r="D177" s="34">
        <f t="shared" si="70"/>
        <v>0</v>
      </c>
      <c r="E177" s="34">
        <f t="shared" si="70"/>
        <v>0</v>
      </c>
      <c r="F177" s="34"/>
      <c r="G177" s="34">
        <f>SUM(AVERAGE(G172:G176))</f>
        <v>25</v>
      </c>
      <c r="H177" s="36">
        <f>AVERAGE(H172:H176)*0.2</f>
        <v>0</v>
      </c>
      <c r="I177" s="36">
        <f>AVERAGE(I172:I176)*0.4</f>
        <v>0</v>
      </c>
      <c r="J177" s="36">
        <f>AVERAGE(J172:J176)*0.6</f>
        <v>0</v>
      </c>
      <c r="K177" s="36">
        <f>AVERAGE(K172:K176)*0.8</f>
        <v>0</v>
      </c>
      <c r="L177" s="36">
        <f>AVERAGE(L172:L176)*1</f>
        <v>1</v>
      </c>
      <c r="M177" s="36">
        <f>SUM(H177:L177)</f>
        <v>1</v>
      </c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" customHeight="1">
      <c r="A178" s="24" t="s">
        <v>71</v>
      </c>
      <c r="B178" s="25" t="s">
        <v>53</v>
      </c>
      <c r="C178" s="25" t="s">
        <v>54</v>
      </c>
      <c r="D178" s="25" t="s">
        <v>55</v>
      </c>
      <c r="E178" s="25" t="s">
        <v>56</v>
      </c>
      <c r="F178" s="25" t="s">
        <v>57</v>
      </c>
      <c r="G178" s="26" t="s">
        <v>58</v>
      </c>
      <c r="H178" s="25" t="s">
        <v>53</v>
      </c>
      <c r="I178" s="25" t="s">
        <v>54</v>
      </c>
      <c r="J178" s="25" t="s">
        <v>55</v>
      </c>
      <c r="K178" s="25" t="s">
        <v>56</v>
      </c>
      <c r="L178" s="37" t="s">
        <v>57</v>
      </c>
      <c r="M178" s="26" t="s">
        <v>58</v>
      </c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" customHeight="1">
      <c r="A179" s="28" t="s">
        <v>72</v>
      </c>
      <c r="B179" s="29"/>
      <c r="C179" s="29"/>
      <c r="D179" s="29">
        <v>1</v>
      </c>
      <c r="E179" s="29">
        <v>2</v>
      </c>
      <c r="F179" s="29">
        <v>22</v>
      </c>
      <c r="G179" s="26">
        <f t="shared" ref="G179:G181" si="71">SUM(B179:F179)</f>
        <v>25</v>
      </c>
      <c r="H179" s="30">
        <f t="shared" ref="H179:L181" si="72">IFERROR(B179/$G$179,0)</f>
        <v>0</v>
      </c>
      <c r="I179" s="30">
        <f t="shared" si="72"/>
        <v>0</v>
      </c>
      <c r="J179" s="30">
        <f t="shared" si="72"/>
        <v>0.04</v>
      </c>
      <c r="K179" s="30">
        <f t="shared" si="72"/>
        <v>0.08</v>
      </c>
      <c r="L179" s="30">
        <f t="shared" si="72"/>
        <v>0.88</v>
      </c>
      <c r="M179" s="32" t="s">
        <v>60</v>
      </c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" customHeight="1">
      <c r="A180" s="28" t="s">
        <v>73</v>
      </c>
      <c r="B180" s="29"/>
      <c r="C180" s="29"/>
      <c r="D180" s="29">
        <v>1</v>
      </c>
      <c r="E180" s="29">
        <v>1</v>
      </c>
      <c r="F180" s="29">
        <v>23</v>
      </c>
      <c r="G180" s="26">
        <f t="shared" si="71"/>
        <v>25</v>
      </c>
      <c r="H180" s="30">
        <f t="shared" si="72"/>
        <v>0</v>
      </c>
      <c r="I180" s="30">
        <f t="shared" si="72"/>
        <v>0</v>
      </c>
      <c r="J180" s="30">
        <f t="shared" si="72"/>
        <v>0.04</v>
      </c>
      <c r="K180" s="30">
        <f t="shared" si="72"/>
        <v>0.04</v>
      </c>
      <c r="L180" s="30">
        <f t="shared" si="72"/>
        <v>0.92</v>
      </c>
      <c r="M180" s="32" t="s">
        <v>60</v>
      </c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" customHeight="1">
      <c r="A181" s="28" t="s">
        <v>74</v>
      </c>
      <c r="B181" s="29"/>
      <c r="C181" s="29"/>
      <c r="D181" s="29">
        <v>1</v>
      </c>
      <c r="E181" s="29">
        <v>1</v>
      </c>
      <c r="F181" s="29">
        <v>23</v>
      </c>
      <c r="G181" s="26">
        <f t="shared" si="71"/>
        <v>25</v>
      </c>
      <c r="H181" s="30">
        <f t="shared" si="72"/>
        <v>0</v>
      </c>
      <c r="I181" s="30">
        <f t="shared" si="72"/>
        <v>0</v>
      </c>
      <c r="J181" s="30">
        <f t="shared" si="72"/>
        <v>0.04</v>
      </c>
      <c r="K181" s="30">
        <f t="shared" si="72"/>
        <v>0.04</v>
      </c>
      <c r="L181" s="30">
        <f t="shared" si="72"/>
        <v>0.92</v>
      </c>
      <c r="M181" s="32" t="s">
        <v>60</v>
      </c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" customHeight="1">
      <c r="A182" s="33" t="s">
        <v>70</v>
      </c>
      <c r="B182" s="34">
        <f t="shared" ref="B182:F182" si="73">IFERROR(AVERAGE(B179:B181),0)</f>
        <v>0</v>
      </c>
      <c r="C182" s="34">
        <f t="shared" si="73"/>
        <v>0</v>
      </c>
      <c r="D182" s="38">
        <f t="shared" si="73"/>
        <v>1</v>
      </c>
      <c r="E182" s="38">
        <f t="shared" si="73"/>
        <v>1.3333333333333333</v>
      </c>
      <c r="F182" s="38">
        <f t="shared" si="73"/>
        <v>22.666666666666668</v>
      </c>
      <c r="G182" s="38">
        <f>SUM(AVERAGE(G179:G181))</f>
        <v>25</v>
      </c>
      <c r="H182" s="36">
        <f>AVERAGE(H179:H181)*0.2</f>
        <v>0</v>
      </c>
      <c r="I182" s="36">
        <f>AVERAGE(I179:I181)*0.4</f>
        <v>0</v>
      </c>
      <c r="J182" s="36">
        <f>AVERAGE(J179:J181)*0.6</f>
        <v>2.4E-2</v>
      </c>
      <c r="K182" s="36">
        <f>AVERAGE(K179:K181)*0.8</f>
        <v>4.2666666666666672E-2</v>
      </c>
      <c r="L182" s="36">
        <f>AVERAGE(L179:L181)*1</f>
        <v>0.90666666666666673</v>
      </c>
      <c r="M182" s="39">
        <f>SUM(H182:L182)</f>
        <v>0.97333333333333338</v>
      </c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" customHeight="1">
      <c r="A183" s="24" t="s">
        <v>75</v>
      </c>
      <c r="B183" s="25" t="s">
        <v>53</v>
      </c>
      <c r="C183" s="25" t="s">
        <v>54</v>
      </c>
      <c r="D183" s="25" t="s">
        <v>55</v>
      </c>
      <c r="E183" s="25" t="s">
        <v>56</v>
      </c>
      <c r="F183" s="25" t="s">
        <v>57</v>
      </c>
      <c r="G183" s="26" t="s">
        <v>58</v>
      </c>
      <c r="H183" s="25" t="s">
        <v>53</v>
      </c>
      <c r="I183" s="25" t="s">
        <v>54</v>
      </c>
      <c r="J183" s="25" t="s">
        <v>55</v>
      </c>
      <c r="K183" s="25" t="s">
        <v>56</v>
      </c>
      <c r="L183" s="37" t="s">
        <v>57</v>
      </c>
      <c r="M183" s="26" t="s">
        <v>58</v>
      </c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" customHeight="1">
      <c r="A184" s="40" t="s">
        <v>76</v>
      </c>
      <c r="B184" s="41"/>
      <c r="C184" s="41"/>
      <c r="D184" s="41"/>
      <c r="E184" s="29">
        <v>2</v>
      </c>
      <c r="F184" s="29">
        <v>23</v>
      </c>
      <c r="G184" s="42">
        <f t="shared" ref="G184:G187" si="74">SUM(B184:F184)</f>
        <v>25</v>
      </c>
      <c r="H184" s="43">
        <f t="shared" ref="H184:L187" si="75">IFERROR(B184/$G$184,0)</f>
        <v>0</v>
      </c>
      <c r="I184" s="43">
        <f t="shared" si="75"/>
        <v>0</v>
      </c>
      <c r="J184" s="43">
        <f t="shared" si="75"/>
        <v>0</v>
      </c>
      <c r="K184" s="43">
        <f t="shared" si="75"/>
        <v>0.08</v>
      </c>
      <c r="L184" s="43">
        <f t="shared" si="75"/>
        <v>0.92</v>
      </c>
      <c r="M184" s="32" t="s">
        <v>60</v>
      </c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" customHeight="1">
      <c r="A185" s="40" t="s">
        <v>77</v>
      </c>
      <c r="B185" s="41"/>
      <c r="C185" s="41"/>
      <c r="D185" s="41"/>
      <c r="E185" s="29">
        <v>1</v>
      </c>
      <c r="F185" s="29">
        <v>24</v>
      </c>
      <c r="G185" s="42">
        <f t="shared" si="74"/>
        <v>25</v>
      </c>
      <c r="H185" s="43">
        <f t="shared" si="75"/>
        <v>0</v>
      </c>
      <c r="I185" s="43">
        <f t="shared" si="75"/>
        <v>0</v>
      </c>
      <c r="J185" s="43">
        <f t="shared" si="75"/>
        <v>0</v>
      </c>
      <c r="K185" s="43">
        <f t="shared" si="75"/>
        <v>0.04</v>
      </c>
      <c r="L185" s="43">
        <f t="shared" si="75"/>
        <v>0.96</v>
      </c>
      <c r="M185" s="32" t="s">
        <v>60</v>
      </c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" customHeight="1">
      <c r="A186" s="40" t="s">
        <v>78</v>
      </c>
      <c r="B186" s="41"/>
      <c r="C186" s="41"/>
      <c r="D186" s="41">
        <v>1</v>
      </c>
      <c r="E186" s="29"/>
      <c r="F186" s="29">
        <v>24</v>
      </c>
      <c r="G186" s="42">
        <f t="shared" si="74"/>
        <v>25</v>
      </c>
      <c r="H186" s="43">
        <f t="shared" si="75"/>
        <v>0</v>
      </c>
      <c r="I186" s="43">
        <f t="shared" si="75"/>
        <v>0</v>
      </c>
      <c r="J186" s="43">
        <f t="shared" si="75"/>
        <v>0.04</v>
      </c>
      <c r="K186" s="43">
        <f t="shared" si="75"/>
        <v>0</v>
      </c>
      <c r="L186" s="43">
        <f t="shared" si="75"/>
        <v>0.96</v>
      </c>
      <c r="M186" s="32" t="s">
        <v>60</v>
      </c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" customHeight="1">
      <c r="A187" s="40" t="s">
        <v>79</v>
      </c>
      <c r="B187" s="41"/>
      <c r="C187" s="41"/>
      <c r="D187" s="41"/>
      <c r="E187" s="29">
        <v>1</v>
      </c>
      <c r="F187" s="29">
        <v>24</v>
      </c>
      <c r="G187" s="42">
        <f t="shared" si="74"/>
        <v>25</v>
      </c>
      <c r="H187" s="43">
        <f t="shared" si="75"/>
        <v>0</v>
      </c>
      <c r="I187" s="43">
        <f t="shared" si="75"/>
        <v>0</v>
      </c>
      <c r="J187" s="43">
        <f t="shared" si="75"/>
        <v>0</v>
      </c>
      <c r="K187" s="43">
        <f t="shared" si="75"/>
        <v>0.04</v>
      </c>
      <c r="L187" s="43">
        <f t="shared" si="75"/>
        <v>0.96</v>
      </c>
      <c r="M187" s="32" t="s">
        <v>60</v>
      </c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" customHeight="1">
      <c r="A188" s="44" t="s">
        <v>70</v>
      </c>
      <c r="B188" s="45">
        <f t="shared" ref="B188:F188" si="76">IFERROR(AVERAGE(B184:B187),0)</f>
        <v>0</v>
      </c>
      <c r="C188" s="45">
        <f t="shared" si="76"/>
        <v>0</v>
      </c>
      <c r="D188" s="45">
        <f t="shared" si="76"/>
        <v>1</v>
      </c>
      <c r="E188" s="45">
        <f t="shared" si="76"/>
        <v>1.3333333333333333</v>
      </c>
      <c r="F188" s="45">
        <f t="shared" si="76"/>
        <v>23.75</v>
      </c>
      <c r="G188" s="45">
        <f>SUM(AVERAGE(G184:G187))</f>
        <v>25</v>
      </c>
      <c r="H188" s="39">
        <f>AVERAGE(H184:H187)*0.2</f>
        <v>0</v>
      </c>
      <c r="I188" s="39">
        <f>AVERAGE(I184:I187)*0.4</f>
        <v>0</v>
      </c>
      <c r="J188" s="39">
        <f>AVERAGE(J184:J187)*0.6</f>
        <v>6.0000000000000001E-3</v>
      </c>
      <c r="K188" s="39">
        <f>AVERAGE(K184:K187)*0.8</f>
        <v>3.2000000000000001E-2</v>
      </c>
      <c r="L188" s="39">
        <f>AVERAGE(L184:L187)*1</f>
        <v>0.95</v>
      </c>
      <c r="M188" s="39">
        <f>SUM(H188:L188)</f>
        <v>0.98799999999999999</v>
      </c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" customHeight="1">
      <c r="A189" s="40" t="s">
        <v>96</v>
      </c>
      <c r="B189" s="41"/>
      <c r="C189" s="41"/>
      <c r="D189" s="41"/>
      <c r="E189" s="41"/>
      <c r="F189" s="41"/>
      <c r="G189" s="42">
        <f>SUM(B189:F189)</f>
        <v>0</v>
      </c>
      <c r="H189" s="43">
        <f t="shared" ref="H189:L189" si="77">IFERROR(B189/$G$189,0)</f>
        <v>0</v>
      </c>
      <c r="I189" s="43">
        <f t="shared" si="77"/>
        <v>0</v>
      </c>
      <c r="J189" s="43">
        <f t="shared" si="77"/>
        <v>0</v>
      </c>
      <c r="K189" s="43">
        <f t="shared" si="77"/>
        <v>0</v>
      </c>
      <c r="L189" s="43">
        <f t="shared" si="77"/>
        <v>0</v>
      </c>
      <c r="M189" s="32" t="s">
        <v>60</v>
      </c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" customHeight="1">
      <c r="A190" s="46" t="s">
        <v>80</v>
      </c>
      <c r="B190" s="20"/>
      <c r="C190" s="20"/>
      <c r="D190" s="20"/>
      <c r="E190" s="20"/>
      <c r="F190" s="20"/>
      <c r="G190" s="47">
        <v>25</v>
      </c>
      <c r="H190" s="39" t="s">
        <v>60</v>
      </c>
      <c r="I190" s="39" t="s">
        <v>60</v>
      </c>
      <c r="J190" s="39" t="s">
        <v>60</v>
      </c>
      <c r="K190" s="39" t="s">
        <v>60</v>
      </c>
      <c r="L190" s="39" t="s">
        <v>60</v>
      </c>
      <c r="M190" s="39">
        <f>(M170+M177+M182+M188)/4</f>
        <v>0.9903333333333334</v>
      </c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" customHeight="1">
      <c r="A193" s="18" t="s">
        <v>44</v>
      </c>
      <c r="B193" s="19" t="s">
        <v>82</v>
      </c>
      <c r="C193" s="20"/>
      <c r="D193" s="20"/>
      <c r="E193" s="20"/>
      <c r="F193" s="20"/>
      <c r="G193" s="20"/>
      <c r="H193" s="19" t="s">
        <v>45</v>
      </c>
      <c r="I193" s="20"/>
      <c r="J193" s="20"/>
      <c r="K193" s="21" t="s">
        <v>46</v>
      </c>
      <c r="L193" s="22">
        <v>45230</v>
      </c>
      <c r="M193" s="20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" customHeight="1">
      <c r="A194" s="19" t="s">
        <v>47</v>
      </c>
      <c r="B194" s="20"/>
      <c r="C194" s="20"/>
      <c r="D194" s="20"/>
      <c r="E194" s="20"/>
      <c r="F194" s="20"/>
      <c r="G194" s="20"/>
      <c r="H194" s="18" t="s">
        <v>48</v>
      </c>
      <c r="I194" s="19">
        <v>15</v>
      </c>
      <c r="J194" s="20"/>
      <c r="K194" s="23"/>
      <c r="L194" s="18"/>
      <c r="M194" s="18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" customHeight="1">
      <c r="A195" s="20"/>
      <c r="B195" s="20"/>
      <c r="C195" s="20"/>
      <c r="D195" s="20"/>
      <c r="E195" s="20"/>
      <c r="F195" s="20"/>
      <c r="G195" s="20"/>
      <c r="H195" s="18" t="s">
        <v>49</v>
      </c>
      <c r="I195" s="19">
        <v>5</v>
      </c>
      <c r="J195" s="20"/>
      <c r="K195" s="18"/>
      <c r="L195" s="18"/>
      <c r="M195" s="18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" customHeight="1">
      <c r="A196" s="21" t="s">
        <v>50</v>
      </c>
      <c r="B196" s="19" t="s">
        <v>51</v>
      </c>
      <c r="C196" s="20"/>
      <c r="D196" s="20"/>
      <c r="E196" s="20"/>
      <c r="F196" s="20"/>
      <c r="G196" s="20"/>
      <c r="H196" s="19" t="s">
        <v>51</v>
      </c>
      <c r="I196" s="20"/>
      <c r="J196" s="20"/>
      <c r="K196" s="20"/>
      <c r="L196" s="20"/>
      <c r="M196" s="20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" customHeight="1">
      <c r="A197" s="24" t="s">
        <v>52</v>
      </c>
      <c r="B197" s="25" t="s">
        <v>53</v>
      </c>
      <c r="C197" s="25" t="s">
        <v>54</v>
      </c>
      <c r="D197" s="25" t="s">
        <v>55</v>
      </c>
      <c r="E197" s="25" t="s">
        <v>56</v>
      </c>
      <c r="F197" s="25" t="s">
        <v>57</v>
      </c>
      <c r="G197" s="26" t="s">
        <v>58</v>
      </c>
      <c r="H197" s="25" t="s">
        <v>53</v>
      </c>
      <c r="I197" s="25" t="s">
        <v>54</v>
      </c>
      <c r="J197" s="25" t="s">
        <v>55</v>
      </c>
      <c r="K197" s="25" t="s">
        <v>56</v>
      </c>
      <c r="L197" s="25" t="s">
        <v>57</v>
      </c>
      <c r="M197" s="27" t="s">
        <v>58</v>
      </c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" customHeight="1">
      <c r="A198" s="28" t="s">
        <v>59</v>
      </c>
      <c r="B198" s="29"/>
      <c r="C198" s="29"/>
      <c r="D198" s="29"/>
      <c r="E198" s="29">
        <v>1</v>
      </c>
      <c r="F198" s="29">
        <v>24</v>
      </c>
      <c r="G198" s="26">
        <f t="shared" ref="G198:G200" si="78">SUM(B198:F198)</f>
        <v>25</v>
      </c>
      <c r="H198" s="30">
        <f t="shared" ref="H198:L200" si="79">IFERROR(B198/$G$198,0)</f>
        <v>0</v>
      </c>
      <c r="I198" s="30">
        <f t="shared" si="79"/>
        <v>0</v>
      </c>
      <c r="J198" s="30">
        <f t="shared" si="79"/>
        <v>0</v>
      </c>
      <c r="K198" s="30">
        <f t="shared" si="79"/>
        <v>0.04</v>
      </c>
      <c r="L198" s="30">
        <f t="shared" si="79"/>
        <v>0.96</v>
      </c>
      <c r="M198" s="31" t="s">
        <v>60</v>
      </c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" customHeight="1">
      <c r="A199" s="28" t="s">
        <v>61</v>
      </c>
      <c r="B199" s="29"/>
      <c r="C199" s="29"/>
      <c r="D199" s="29"/>
      <c r="E199" s="29">
        <v>3</v>
      </c>
      <c r="F199" s="29">
        <v>22</v>
      </c>
      <c r="G199" s="26">
        <f t="shared" si="78"/>
        <v>25</v>
      </c>
      <c r="H199" s="30">
        <f t="shared" si="79"/>
        <v>0</v>
      </c>
      <c r="I199" s="30">
        <f t="shared" si="79"/>
        <v>0</v>
      </c>
      <c r="J199" s="30">
        <f t="shared" si="79"/>
        <v>0</v>
      </c>
      <c r="K199" s="30">
        <f t="shared" si="79"/>
        <v>0.12</v>
      </c>
      <c r="L199" s="30">
        <f t="shared" si="79"/>
        <v>0.88</v>
      </c>
      <c r="M199" s="32" t="s">
        <v>60</v>
      </c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" customHeight="1">
      <c r="A200" s="28" t="s">
        <v>62</v>
      </c>
      <c r="B200" s="29"/>
      <c r="C200" s="29"/>
      <c r="D200" s="29"/>
      <c r="E200" s="29">
        <v>2</v>
      </c>
      <c r="F200" s="29">
        <v>23</v>
      </c>
      <c r="G200" s="26">
        <f t="shared" si="78"/>
        <v>25</v>
      </c>
      <c r="H200" s="30">
        <f t="shared" si="79"/>
        <v>0</v>
      </c>
      <c r="I200" s="30">
        <f t="shared" si="79"/>
        <v>0</v>
      </c>
      <c r="J200" s="30">
        <f t="shared" si="79"/>
        <v>0</v>
      </c>
      <c r="K200" s="30">
        <f t="shared" si="79"/>
        <v>0.08</v>
      </c>
      <c r="L200" s="30">
        <f t="shared" si="79"/>
        <v>0.92</v>
      </c>
      <c r="M200" s="32" t="s">
        <v>60</v>
      </c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" customHeight="1">
      <c r="A201" s="33" t="s">
        <v>63</v>
      </c>
      <c r="B201" s="34">
        <f t="shared" ref="B201:E201" si="80">IFERROR(AVERAGE(B198:B200),0)</f>
        <v>0</v>
      </c>
      <c r="C201" s="34">
        <f t="shared" si="80"/>
        <v>0</v>
      </c>
      <c r="D201" s="34">
        <f t="shared" si="80"/>
        <v>0</v>
      </c>
      <c r="E201" s="34">
        <f t="shared" si="80"/>
        <v>2</v>
      </c>
      <c r="F201" s="34"/>
      <c r="G201" s="34">
        <f>SUM(AVERAGE(G198:G200))</f>
        <v>25</v>
      </c>
      <c r="H201" s="35">
        <f>AVERAGE(H198:H200)*0.2</f>
        <v>0</v>
      </c>
      <c r="I201" s="35">
        <f>AVERAGE(I198:I200)*0.4</f>
        <v>0</v>
      </c>
      <c r="J201" s="35">
        <f>AVERAGE(J198:J200)*0.6</f>
        <v>0</v>
      </c>
      <c r="K201" s="35">
        <f>AVERAGE(K198:K200)*0.8</f>
        <v>6.4000000000000001E-2</v>
      </c>
      <c r="L201" s="35">
        <f>AVERAGE(L198:L200)*1</f>
        <v>0.91999999999999993</v>
      </c>
      <c r="M201" s="36">
        <f>SUM(H201:L201)</f>
        <v>0.98399999999999999</v>
      </c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" customHeight="1">
      <c r="A202" s="24" t="s">
        <v>64</v>
      </c>
      <c r="B202" s="25" t="s">
        <v>53</v>
      </c>
      <c r="C202" s="25" t="s">
        <v>54</v>
      </c>
      <c r="D202" s="25" t="s">
        <v>55</v>
      </c>
      <c r="E202" s="25" t="s">
        <v>56</v>
      </c>
      <c r="F202" s="25"/>
      <c r="G202" s="26" t="s">
        <v>58</v>
      </c>
      <c r="H202" s="25" t="s">
        <v>53</v>
      </c>
      <c r="I202" s="25" t="s">
        <v>54</v>
      </c>
      <c r="J202" s="25" t="s">
        <v>55</v>
      </c>
      <c r="K202" s="25" t="s">
        <v>56</v>
      </c>
      <c r="L202" s="37" t="s">
        <v>57</v>
      </c>
      <c r="M202" s="26" t="s">
        <v>58</v>
      </c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" customHeight="1">
      <c r="A203" s="28" t="s">
        <v>65</v>
      </c>
      <c r="B203" s="29"/>
      <c r="C203" s="29"/>
      <c r="D203" s="29"/>
      <c r="E203" s="29">
        <v>2</v>
      </c>
      <c r="F203" s="29">
        <v>23</v>
      </c>
      <c r="G203" s="26">
        <f>SUM(B203:F203)</f>
        <v>25</v>
      </c>
      <c r="H203" s="30">
        <f t="shared" ref="H203:L207" si="81">IFERROR(B203/$G$203,0)</f>
        <v>0</v>
      </c>
      <c r="I203" s="30">
        <f t="shared" si="81"/>
        <v>0</v>
      </c>
      <c r="J203" s="30">
        <f t="shared" si="81"/>
        <v>0</v>
      </c>
      <c r="K203" s="30">
        <f t="shared" si="81"/>
        <v>0.08</v>
      </c>
      <c r="L203" s="30">
        <f t="shared" si="81"/>
        <v>0.92</v>
      </c>
      <c r="M203" s="32" t="s">
        <v>60</v>
      </c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" customHeight="1">
      <c r="A204" s="28" t="s">
        <v>66</v>
      </c>
      <c r="B204" s="29"/>
      <c r="C204" s="29"/>
      <c r="D204" s="29">
        <v>1</v>
      </c>
      <c r="E204" s="29">
        <v>1</v>
      </c>
      <c r="F204" s="29">
        <v>23</v>
      </c>
      <c r="G204" s="26">
        <f t="shared" ref="G204:G207" si="82">SUM(B204:F204)</f>
        <v>25</v>
      </c>
      <c r="H204" s="30">
        <f t="shared" si="81"/>
        <v>0</v>
      </c>
      <c r="I204" s="30">
        <f t="shared" si="81"/>
        <v>0</v>
      </c>
      <c r="J204" s="30">
        <f t="shared" si="81"/>
        <v>0.04</v>
      </c>
      <c r="K204" s="30">
        <f t="shared" si="81"/>
        <v>0.04</v>
      </c>
      <c r="L204" s="30">
        <f t="shared" si="81"/>
        <v>0.92</v>
      </c>
      <c r="M204" s="32" t="s">
        <v>60</v>
      </c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" customHeight="1">
      <c r="A205" s="28" t="s">
        <v>67</v>
      </c>
      <c r="B205" s="29"/>
      <c r="C205" s="29"/>
      <c r="D205" s="29"/>
      <c r="E205" s="29"/>
      <c r="F205" s="29">
        <v>25</v>
      </c>
      <c r="G205" s="26">
        <f t="shared" si="82"/>
        <v>25</v>
      </c>
      <c r="H205" s="30">
        <f t="shared" si="81"/>
        <v>0</v>
      </c>
      <c r="I205" s="30">
        <f t="shared" si="81"/>
        <v>0</v>
      </c>
      <c r="J205" s="30">
        <f t="shared" si="81"/>
        <v>0</v>
      </c>
      <c r="K205" s="30">
        <f t="shared" si="81"/>
        <v>0</v>
      </c>
      <c r="L205" s="30">
        <f t="shared" si="81"/>
        <v>1</v>
      </c>
      <c r="M205" s="32" t="s">
        <v>60</v>
      </c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" customHeight="1">
      <c r="A206" s="28" t="s">
        <v>68</v>
      </c>
      <c r="B206" s="29"/>
      <c r="C206" s="29"/>
      <c r="D206" s="29">
        <v>1</v>
      </c>
      <c r="E206" s="29">
        <v>2</v>
      </c>
      <c r="F206" s="29">
        <v>22</v>
      </c>
      <c r="G206" s="26">
        <f t="shared" si="82"/>
        <v>25</v>
      </c>
      <c r="H206" s="30">
        <f t="shared" si="81"/>
        <v>0</v>
      </c>
      <c r="I206" s="30">
        <f t="shared" si="81"/>
        <v>0</v>
      </c>
      <c r="J206" s="30">
        <f t="shared" si="81"/>
        <v>0.04</v>
      </c>
      <c r="K206" s="30">
        <f t="shared" si="81"/>
        <v>0.08</v>
      </c>
      <c r="L206" s="30">
        <f t="shared" si="81"/>
        <v>0.88</v>
      </c>
      <c r="M206" s="32" t="s">
        <v>60</v>
      </c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" customHeight="1">
      <c r="A207" s="28" t="s">
        <v>69</v>
      </c>
      <c r="B207" s="29"/>
      <c r="C207" s="29"/>
      <c r="D207" s="29">
        <v>1</v>
      </c>
      <c r="E207" s="29">
        <v>2</v>
      </c>
      <c r="F207" s="29">
        <v>22</v>
      </c>
      <c r="G207" s="26">
        <f t="shared" si="82"/>
        <v>25</v>
      </c>
      <c r="H207" s="30">
        <f t="shared" si="81"/>
        <v>0</v>
      </c>
      <c r="I207" s="30">
        <f t="shared" si="81"/>
        <v>0</v>
      </c>
      <c r="J207" s="30">
        <f t="shared" si="81"/>
        <v>0.04</v>
      </c>
      <c r="K207" s="30">
        <f t="shared" si="81"/>
        <v>0.08</v>
      </c>
      <c r="L207" s="30">
        <f t="shared" si="81"/>
        <v>0.88</v>
      </c>
      <c r="M207" s="32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" customHeight="1">
      <c r="A208" s="33" t="s">
        <v>70</v>
      </c>
      <c r="B208" s="34">
        <f t="shared" ref="B208:E208" si="83">IFERROR(AVERAGE(B203:B207),0)</f>
        <v>0</v>
      </c>
      <c r="C208" s="34">
        <f t="shared" si="83"/>
        <v>0</v>
      </c>
      <c r="D208" s="34">
        <f t="shared" si="83"/>
        <v>1</v>
      </c>
      <c r="E208" s="34">
        <f t="shared" si="83"/>
        <v>1.75</v>
      </c>
      <c r="F208" s="34"/>
      <c r="G208" s="34">
        <f>SUM(AVERAGE(G203:G207))</f>
        <v>25</v>
      </c>
      <c r="H208" s="36">
        <f>AVERAGE(H203:H207)*0.2</f>
        <v>0</v>
      </c>
      <c r="I208" s="36">
        <f>AVERAGE(I203:I207)*0.4</f>
        <v>0</v>
      </c>
      <c r="J208" s="36">
        <f>AVERAGE(J203:J207)*0.6</f>
        <v>1.44E-2</v>
      </c>
      <c r="K208" s="36">
        <f>AVERAGE(K203:K207)*0.8</f>
        <v>4.4800000000000006E-2</v>
      </c>
      <c r="L208" s="36">
        <f>AVERAGE(L203:L207)*1</f>
        <v>0.91999999999999993</v>
      </c>
      <c r="M208" s="36">
        <f>SUM(H208:L208)</f>
        <v>0.97919999999999996</v>
      </c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" customHeight="1">
      <c r="A209" s="24" t="s">
        <v>71</v>
      </c>
      <c r="B209" s="25" t="s">
        <v>53</v>
      </c>
      <c r="C209" s="25" t="s">
        <v>54</v>
      </c>
      <c r="D209" s="25" t="s">
        <v>55</v>
      </c>
      <c r="E209" s="25" t="s">
        <v>56</v>
      </c>
      <c r="F209" s="25" t="s">
        <v>57</v>
      </c>
      <c r="G209" s="26" t="s">
        <v>58</v>
      </c>
      <c r="H209" s="25" t="s">
        <v>53</v>
      </c>
      <c r="I209" s="25" t="s">
        <v>54</v>
      </c>
      <c r="J209" s="25" t="s">
        <v>55</v>
      </c>
      <c r="K209" s="25" t="s">
        <v>56</v>
      </c>
      <c r="L209" s="37" t="s">
        <v>57</v>
      </c>
      <c r="M209" s="26" t="s">
        <v>58</v>
      </c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" customHeight="1">
      <c r="A210" s="28" t="s">
        <v>72</v>
      </c>
      <c r="B210" s="29"/>
      <c r="C210" s="29"/>
      <c r="D210" s="29">
        <v>1</v>
      </c>
      <c r="E210" s="29">
        <v>2</v>
      </c>
      <c r="F210" s="29">
        <v>22</v>
      </c>
      <c r="G210" s="26">
        <f t="shared" ref="G210:G212" si="84">SUM(B210:F210)</f>
        <v>25</v>
      </c>
      <c r="H210" s="30">
        <f t="shared" ref="H210:L212" si="85">IFERROR(B210/$G$210,0)</f>
        <v>0</v>
      </c>
      <c r="I210" s="30">
        <f t="shared" si="85"/>
        <v>0</v>
      </c>
      <c r="J210" s="30">
        <f t="shared" si="85"/>
        <v>0.04</v>
      </c>
      <c r="K210" s="30">
        <f t="shared" si="85"/>
        <v>0.08</v>
      </c>
      <c r="L210" s="30">
        <f t="shared" si="85"/>
        <v>0.88</v>
      </c>
      <c r="M210" s="32" t="s">
        <v>60</v>
      </c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" customHeight="1">
      <c r="A211" s="28" t="s">
        <v>73</v>
      </c>
      <c r="B211" s="29"/>
      <c r="C211" s="29"/>
      <c r="D211" s="29">
        <v>1</v>
      </c>
      <c r="E211" s="29">
        <v>3</v>
      </c>
      <c r="F211" s="29">
        <v>21</v>
      </c>
      <c r="G211" s="26">
        <f t="shared" si="84"/>
        <v>25</v>
      </c>
      <c r="H211" s="30">
        <f t="shared" si="85"/>
        <v>0</v>
      </c>
      <c r="I211" s="30">
        <f t="shared" si="85"/>
        <v>0</v>
      </c>
      <c r="J211" s="30">
        <f t="shared" si="85"/>
        <v>0.04</v>
      </c>
      <c r="K211" s="30">
        <f t="shared" si="85"/>
        <v>0.12</v>
      </c>
      <c r="L211" s="30">
        <f t="shared" si="85"/>
        <v>0.84</v>
      </c>
      <c r="M211" s="32" t="s">
        <v>60</v>
      </c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" customHeight="1">
      <c r="A212" s="28" t="s">
        <v>74</v>
      </c>
      <c r="B212" s="29"/>
      <c r="C212" s="29"/>
      <c r="D212" s="29">
        <v>1</v>
      </c>
      <c r="E212" s="29">
        <v>1</v>
      </c>
      <c r="F212" s="29">
        <v>23</v>
      </c>
      <c r="G212" s="26">
        <f t="shared" si="84"/>
        <v>25</v>
      </c>
      <c r="H212" s="30">
        <f t="shared" si="85"/>
        <v>0</v>
      </c>
      <c r="I212" s="30">
        <f t="shared" si="85"/>
        <v>0</v>
      </c>
      <c r="J212" s="30">
        <f t="shared" si="85"/>
        <v>0.04</v>
      </c>
      <c r="K212" s="30">
        <f t="shared" si="85"/>
        <v>0.04</v>
      </c>
      <c r="L212" s="30">
        <f t="shared" si="85"/>
        <v>0.92</v>
      </c>
      <c r="M212" s="32" t="s">
        <v>60</v>
      </c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" customHeight="1">
      <c r="A213" s="33" t="s">
        <v>70</v>
      </c>
      <c r="B213" s="34">
        <f t="shared" ref="B213:F213" si="86">IFERROR(AVERAGE(B210:B212),0)</f>
        <v>0</v>
      </c>
      <c r="C213" s="34">
        <f t="shared" si="86"/>
        <v>0</v>
      </c>
      <c r="D213" s="38">
        <f t="shared" si="86"/>
        <v>1</v>
      </c>
      <c r="E213" s="38">
        <f t="shared" si="86"/>
        <v>2</v>
      </c>
      <c r="F213" s="38">
        <f t="shared" si="86"/>
        <v>22</v>
      </c>
      <c r="G213" s="38">
        <f>SUM(AVERAGE(G210:G212))</f>
        <v>25</v>
      </c>
      <c r="H213" s="36">
        <f>AVERAGE(H210:H212)*0.2</f>
        <v>0</v>
      </c>
      <c r="I213" s="36">
        <f>AVERAGE(I210:I212)*0.4</f>
        <v>0</v>
      </c>
      <c r="J213" s="36">
        <f>AVERAGE(J210:J212)*0.6</f>
        <v>2.4E-2</v>
      </c>
      <c r="K213" s="36">
        <f>AVERAGE(K210:K212)*0.8</f>
        <v>6.4000000000000001E-2</v>
      </c>
      <c r="L213" s="36">
        <f>AVERAGE(L210:L212)*1</f>
        <v>0.88</v>
      </c>
      <c r="M213" s="39">
        <f>SUM(H213:L213)</f>
        <v>0.96799999999999997</v>
      </c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" customHeight="1">
      <c r="A214" s="24" t="s">
        <v>75</v>
      </c>
      <c r="B214" s="25" t="s">
        <v>53</v>
      </c>
      <c r="C214" s="25" t="s">
        <v>54</v>
      </c>
      <c r="D214" s="25" t="s">
        <v>55</v>
      </c>
      <c r="E214" s="25" t="s">
        <v>56</v>
      </c>
      <c r="F214" s="25" t="s">
        <v>57</v>
      </c>
      <c r="G214" s="26" t="s">
        <v>58</v>
      </c>
      <c r="H214" s="25" t="s">
        <v>53</v>
      </c>
      <c r="I214" s="25" t="s">
        <v>54</v>
      </c>
      <c r="J214" s="25" t="s">
        <v>55</v>
      </c>
      <c r="K214" s="25" t="s">
        <v>56</v>
      </c>
      <c r="L214" s="37" t="s">
        <v>57</v>
      </c>
      <c r="M214" s="26" t="s">
        <v>58</v>
      </c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" customHeight="1">
      <c r="A215" s="40" t="s">
        <v>76</v>
      </c>
      <c r="B215" s="41"/>
      <c r="C215" s="41"/>
      <c r="D215" s="41">
        <v>1</v>
      </c>
      <c r="E215" s="29">
        <v>1</v>
      </c>
      <c r="F215" s="29">
        <v>23</v>
      </c>
      <c r="G215" s="42">
        <f t="shared" ref="G215:G218" si="87">SUM(B215:F215)</f>
        <v>25</v>
      </c>
      <c r="H215" s="43">
        <f t="shared" ref="H215:L218" si="88">IFERROR(B215/$G$215,0)</f>
        <v>0</v>
      </c>
      <c r="I215" s="43">
        <f t="shared" si="88"/>
        <v>0</v>
      </c>
      <c r="J215" s="43">
        <f t="shared" si="88"/>
        <v>0.04</v>
      </c>
      <c r="K215" s="43">
        <f t="shared" si="88"/>
        <v>0.04</v>
      </c>
      <c r="L215" s="43">
        <f t="shared" si="88"/>
        <v>0.92</v>
      </c>
      <c r="M215" s="32" t="s">
        <v>60</v>
      </c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" customHeight="1">
      <c r="A216" s="40" t="s">
        <v>77</v>
      </c>
      <c r="B216" s="41"/>
      <c r="C216" s="41"/>
      <c r="D216" s="41"/>
      <c r="E216" s="29">
        <v>2</v>
      </c>
      <c r="F216" s="29">
        <v>23</v>
      </c>
      <c r="G216" s="42">
        <f t="shared" si="87"/>
        <v>25</v>
      </c>
      <c r="H216" s="43">
        <f t="shared" si="88"/>
        <v>0</v>
      </c>
      <c r="I216" s="43">
        <f t="shared" si="88"/>
        <v>0</v>
      </c>
      <c r="J216" s="43">
        <f t="shared" si="88"/>
        <v>0</v>
      </c>
      <c r="K216" s="43">
        <f t="shared" si="88"/>
        <v>0.08</v>
      </c>
      <c r="L216" s="43">
        <f t="shared" si="88"/>
        <v>0.92</v>
      </c>
      <c r="M216" s="32" t="s">
        <v>60</v>
      </c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" customHeight="1">
      <c r="A217" s="40" t="s">
        <v>78</v>
      </c>
      <c r="B217" s="41"/>
      <c r="C217" s="41"/>
      <c r="D217" s="41">
        <v>1</v>
      </c>
      <c r="E217" s="29">
        <v>2</v>
      </c>
      <c r="F217" s="29">
        <v>22</v>
      </c>
      <c r="G217" s="42">
        <f t="shared" si="87"/>
        <v>25</v>
      </c>
      <c r="H217" s="43">
        <f t="shared" si="88"/>
        <v>0</v>
      </c>
      <c r="I217" s="43">
        <f t="shared" si="88"/>
        <v>0</v>
      </c>
      <c r="J217" s="43">
        <f t="shared" si="88"/>
        <v>0.04</v>
      </c>
      <c r="K217" s="43">
        <f t="shared" si="88"/>
        <v>0.08</v>
      </c>
      <c r="L217" s="43">
        <f t="shared" si="88"/>
        <v>0.88</v>
      </c>
      <c r="M217" s="32" t="s">
        <v>60</v>
      </c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" customHeight="1">
      <c r="A218" s="40" t="s">
        <v>79</v>
      </c>
      <c r="B218" s="41"/>
      <c r="C218" s="41"/>
      <c r="D218" s="41"/>
      <c r="E218" s="29">
        <v>14</v>
      </c>
      <c r="F218" s="29">
        <v>11</v>
      </c>
      <c r="G218" s="42">
        <f t="shared" si="87"/>
        <v>25</v>
      </c>
      <c r="H218" s="43">
        <f t="shared" si="88"/>
        <v>0</v>
      </c>
      <c r="I218" s="43">
        <f t="shared" si="88"/>
        <v>0</v>
      </c>
      <c r="J218" s="43">
        <f t="shared" si="88"/>
        <v>0</v>
      </c>
      <c r="K218" s="43">
        <f t="shared" si="88"/>
        <v>0.56000000000000005</v>
      </c>
      <c r="L218" s="43">
        <f t="shared" si="88"/>
        <v>0.44</v>
      </c>
      <c r="M218" s="32" t="s">
        <v>60</v>
      </c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" customHeight="1">
      <c r="A219" s="44" t="s">
        <v>70</v>
      </c>
      <c r="B219" s="45">
        <f t="shared" ref="B219:F219" si="89">IFERROR(AVERAGE(B215:B218),0)</f>
        <v>0</v>
      </c>
      <c r="C219" s="45">
        <f t="shared" si="89"/>
        <v>0</v>
      </c>
      <c r="D219" s="45">
        <f t="shared" si="89"/>
        <v>1</v>
      </c>
      <c r="E219" s="45">
        <f t="shared" si="89"/>
        <v>4.75</v>
      </c>
      <c r="F219" s="45">
        <f t="shared" si="89"/>
        <v>19.75</v>
      </c>
      <c r="G219" s="45">
        <f>SUM(AVERAGE(G215:G218))</f>
        <v>25</v>
      </c>
      <c r="H219" s="39">
        <f>AVERAGE(H215:H218)*0.2</f>
        <v>0</v>
      </c>
      <c r="I219" s="39">
        <f>AVERAGE(I215:I218)*0.4</f>
        <v>0</v>
      </c>
      <c r="J219" s="39">
        <f>AVERAGE(J215:J218)*0.6</f>
        <v>1.2E-2</v>
      </c>
      <c r="K219" s="39">
        <f>AVERAGE(K215:K218)*0.8</f>
        <v>0.15200000000000002</v>
      </c>
      <c r="L219" s="39">
        <f>AVERAGE(L215:L218)*1</f>
        <v>0.79</v>
      </c>
      <c r="M219" s="39">
        <f>SUM(H219:L219)</f>
        <v>0.95400000000000007</v>
      </c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" customHeight="1">
      <c r="A220" s="40" t="s">
        <v>96</v>
      </c>
      <c r="B220" s="41"/>
      <c r="C220" s="41"/>
      <c r="D220" s="41"/>
      <c r="E220" s="41"/>
      <c r="F220" s="41"/>
      <c r="G220" s="42">
        <f>SUM(B220:F220)</f>
        <v>0</v>
      </c>
      <c r="H220" s="43">
        <f t="shared" ref="H220:L220" si="90">IFERROR(B220/$G$220,0)</f>
        <v>0</v>
      </c>
      <c r="I220" s="43">
        <f t="shared" si="90"/>
        <v>0</v>
      </c>
      <c r="J220" s="43">
        <f t="shared" si="90"/>
        <v>0</v>
      </c>
      <c r="K220" s="43">
        <f t="shared" si="90"/>
        <v>0</v>
      </c>
      <c r="L220" s="43">
        <f t="shared" si="90"/>
        <v>0</v>
      </c>
      <c r="M220" s="32" t="s">
        <v>60</v>
      </c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" customHeight="1">
      <c r="A221" s="46" t="s">
        <v>80</v>
      </c>
      <c r="B221" s="20"/>
      <c r="C221" s="20"/>
      <c r="D221" s="20"/>
      <c r="E221" s="20"/>
      <c r="F221" s="20"/>
      <c r="G221" s="47">
        <v>25</v>
      </c>
      <c r="H221" s="39" t="s">
        <v>60</v>
      </c>
      <c r="I221" s="39" t="s">
        <v>60</v>
      </c>
      <c r="J221" s="39" t="s">
        <v>60</v>
      </c>
      <c r="K221" s="39" t="s">
        <v>60</v>
      </c>
      <c r="L221" s="39" t="s">
        <v>60</v>
      </c>
      <c r="M221" s="39">
        <f>(M201+M208+M213+M219)/4</f>
        <v>0.97130000000000005</v>
      </c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" customHeight="1">
      <c r="A224" s="18" t="s">
        <v>44</v>
      </c>
      <c r="B224" s="19" t="s">
        <v>38</v>
      </c>
      <c r="C224" s="20"/>
      <c r="D224" s="20"/>
      <c r="E224" s="20"/>
      <c r="F224" s="20"/>
      <c r="G224" s="20"/>
      <c r="H224" s="19" t="s">
        <v>45</v>
      </c>
      <c r="I224" s="20"/>
      <c r="J224" s="20"/>
      <c r="K224" s="21" t="s">
        <v>46</v>
      </c>
      <c r="L224" s="22">
        <v>45228</v>
      </c>
      <c r="M224" s="20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" customHeight="1">
      <c r="A225" s="19" t="s">
        <v>47</v>
      </c>
      <c r="B225" s="20"/>
      <c r="C225" s="20"/>
      <c r="D225" s="20"/>
      <c r="E225" s="20"/>
      <c r="F225" s="20"/>
      <c r="G225" s="20"/>
      <c r="H225" s="18" t="s">
        <v>48</v>
      </c>
      <c r="I225" s="19">
        <v>15</v>
      </c>
      <c r="J225" s="20"/>
      <c r="K225" s="23"/>
      <c r="L225" s="18"/>
      <c r="M225" s="18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" customHeight="1">
      <c r="A226" s="20"/>
      <c r="B226" s="20"/>
      <c r="C226" s="20"/>
      <c r="D226" s="20"/>
      <c r="E226" s="20"/>
      <c r="F226" s="20"/>
      <c r="G226" s="20"/>
      <c r="H226" s="18" t="s">
        <v>49</v>
      </c>
      <c r="I226" s="19">
        <v>5</v>
      </c>
      <c r="J226" s="20"/>
      <c r="K226" s="18"/>
      <c r="L226" s="18"/>
      <c r="M226" s="18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" customHeight="1">
      <c r="A227" s="21" t="s">
        <v>50</v>
      </c>
      <c r="B227" s="19" t="s">
        <v>51</v>
      </c>
      <c r="C227" s="20"/>
      <c r="D227" s="20"/>
      <c r="E227" s="20"/>
      <c r="F227" s="20"/>
      <c r="G227" s="20"/>
      <c r="H227" s="19" t="s">
        <v>51</v>
      </c>
      <c r="I227" s="20"/>
      <c r="J227" s="20"/>
      <c r="K227" s="20"/>
      <c r="L227" s="20"/>
      <c r="M227" s="20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" customHeight="1">
      <c r="A228" s="24" t="s">
        <v>52</v>
      </c>
      <c r="B228" s="25" t="s">
        <v>53</v>
      </c>
      <c r="C228" s="25" t="s">
        <v>54</v>
      </c>
      <c r="D228" s="25" t="s">
        <v>55</v>
      </c>
      <c r="E228" s="25" t="s">
        <v>56</v>
      </c>
      <c r="F228" s="25" t="s">
        <v>57</v>
      </c>
      <c r="G228" s="26" t="s">
        <v>58</v>
      </c>
      <c r="H228" s="25" t="s">
        <v>53</v>
      </c>
      <c r="I228" s="25" t="s">
        <v>54</v>
      </c>
      <c r="J228" s="25" t="s">
        <v>55</v>
      </c>
      <c r="K228" s="25" t="s">
        <v>56</v>
      </c>
      <c r="L228" s="25" t="s">
        <v>57</v>
      </c>
      <c r="M228" s="27" t="s">
        <v>58</v>
      </c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" customHeight="1">
      <c r="A229" s="28" t="s">
        <v>59</v>
      </c>
      <c r="B229" s="29"/>
      <c r="C229" s="29"/>
      <c r="D229" s="29"/>
      <c r="E229" s="29">
        <v>1</v>
      </c>
      <c r="F229" s="29">
        <v>24</v>
      </c>
      <c r="G229" s="26">
        <f t="shared" ref="G229:G231" si="91">SUM(B229:F229)</f>
        <v>25</v>
      </c>
      <c r="H229" s="30">
        <f t="shared" ref="H229:L231" si="92">IFERROR(B229/$G$229,0)</f>
        <v>0</v>
      </c>
      <c r="I229" s="30">
        <f t="shared" si="92"/>
        <v>0</v>
      </c>
      <c r="J229" s="30">
        <f t="shared" si="92"/>
        <v>0</v>
      </c>
      <c r="K229" s="30">
        <f t="shared" si="92"/>
        <v>0.04</v>
      </c>
      <c r="L229" s="30">
        <f t="shared" si="92"/>
        <v>0.96</v>
      </c>
      <c r="M229" s="31" t="s">
        <v>60</v>
      </c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" customHeight="1">
      <c r="A230" s="28" t="s">
        <v>61</v>
      </c>
      <c r="B230" s="29"/>
      <c r="C230" s="29"/>
      <c r="D230" s="29"/>
      <c r="E230" s="29">
        <v>1</v>
      </c>
      <c r="F230" s="29">
        <v>24</v>
      </c>
      <c r="G230" s="26">
        <f t="shared" si="91"/>
        <v>25</v>
      </c>
      <c r="H230" s="30">
        <f t="shared" si="92"/>
        <v>0</v>
      </c>
      <c r="I230" s="30">
        <f t="shared" si="92"/>
        <v>0</v>
      </c>
      <c r="J230" s="30">
        <f t="shared" si="92"/>
        <v>0</v>
      </c>
      <c r="K230" s="30">
        <f t="shared" si="92"/>
        <v>0.04</v>
      </c>
      <c r="L230" s="30">
        <f t="shared" si="92"/>
        <v>0.96</v>
      </c>
      <c r="M230" s="32" t="s">
        <v>60</v>
      </c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" customHeight="1">
      <c r="A231" s="28" t="s">
        <v>62</v>
      </c>
      <c r="B231" s="29"/>
      <c r="C231" s="29"/>
      <c r="D231" s="29"/>
      <c r="E231" s="29">
        <v>1</v>
      </c>
      <c r="F231" s="29">
        <v>24</v>
      </c>
      <c r="G231" s="26">
        <f t="shared" si="91"/>
        <v>25</v>
      </c>
      <c r="H231" s="30">
        <f t="shared" si="92"/>
        <v>0</v>
      </c>
      <c r="I231" s="30">
        <f t="shared" si="92"/>
        <v>0</v>
      </c>
      <c r="J231" s="30">
        <f t="shared" si="92"/>
        <v>0</v>
      </c>
      <c r="K231" s="30">
        <f t="shared" si="92"/>
        <v>0.04</v>
      </c>
      <c r="L231" s="30">
        <f t="shared" si="92"/>
        <v>0.96</v>
      </c>
      <c r="M231" s="32" t="s">
        <v>60</v>
      </c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" customHeight="1">
      <c r="A232" s="33" t="s">
        <v>63</v>
      </c>
      <c r="B232" s="34">
        <f t="shared" ref="B232:E232" si="93">IFERROR(AVERAGE(B229:B231),0)</f>
        <v>0</v>
      </c>
      <c r="C232" s="34">
        <f t="shared" si="93"/>
        <v>0</v>
      </c>
      <c r="D232" s="34">
        <f t="shared" si="93"/>
        <v>0</v>
      </c>
      <c r="E232" s="34">
        <f t="shared" si="93"/>
        <v>1</v>
      </c>
      <c r="F232" s="34"/>
      <c r="G232" s="34">
        <f>SUM(AVERAGE(G229:G231))</f>
        <v>25</v>
      </c>
      <c r="H232" s="35">
        <f>AVERAGE(H229:H231)*0.2</f>
        <v>0</v>
      </c>
      <c r="I232" s="35">
        <f>AVERAGE(I229:I231)*0.4</f>
        <v>0</v>
      </c>
      <c r="J232" s="35">
        <f>AVERAGE(J229:J231)*0.6</f>
        <v>0</v>
      </c>
      <c r="K232" s="35">
        <f>AVERAGE(K229:K231)*0.8</f>
        <v>3.2000000000000001E-2</v>
      </c>
      <c r="L232" s="35">
        <f>AVERAGE(L229:L231)*1</f>
        <v>0.96</v>
      </c>
      <c r="M232" s="36">
        <f>SUM(H232:L232)</f>
        <v>0.99199999999999999</v>
      </c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" customHeight="1">
      <c r="A233" s="24" t="s">
        <v>64</v>
      </c>
      <c r="B233" s="25" t="s">
        <v>53</v>
      </c>
      <c r="C233" s="25" t="s">
        <v>54</v>
      </c>
      <c r="D233" s="25" t="s">
        <v>55</v>
      </c>
      <c r="E233" s="25" t="s">
        <v>56</v>
      </c>
      <c r="F233" s="25"/>
      <c r="G233" s="26" t="s">
        <v>58</v>
      </c>
      <c r="H233" s="25" t="s">
        <v>53</v>
      </c>
      <c r="I233" s="25" t="s">
        <v>54</v>
      </c>
      <c r="J233" s="25" t="s">
        <v>55</v>
      </c>
      <c r="K233" s="25" t="s">
        <v>56</v>
      </c>
      <c r="L233" s="37" t="s">
        <v>57</v>
      </c>
      <c r="M233" s="26" t="s">
        <v>58</v>
      </c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" customHeight="1">
      <c r="A234" s="28" t="s">
        <v>65</v>
      </c>
      <c r="B234" s="29"/>
      <c r="C234" s="29"/>
      <c r="D234" s="29">
        <v>1</v>
      </c>
      <c r="E234" s="29">
        <v>1</v>
      </c>
      <c r="F234" s="29">
        <v>23</v>
      </c>
      <c r="G234" s="26">
        <f>SUM(B234:F234)</f>
        <v>25</v>
      </c>
      <c r="H234" s="30">
        <f t="shared" ref="H234:L238" si="94">IFERROR(B234/$G$234,0)</f>
        <v>0</v>
      </c>
      <c r="I234" s="30">
        <f t="shared" si="94"/>
        <v>0</v>
      </c>
      <c r="J234" s="30">
        <f t="shared" si="94"/>
        <v>0.04</v>
      </c>
      <c r="K234" s="30">
        <f t="shared" si="94"/>
        <v>0.04</v>
      </c>
      <c r="L234" s="30">
        <f t="shared" si="94"/>
        <v>0.92</v>
      </c>
      <c r="M234" s="32" t="s">
        <v>60</v>
      </c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" customHeight="1">
      <c r="A235" s="28" t="s">
        <v>66</v>
      </c>
      <c r="B235" s="29"/>
      <c r="C235" s="29"/>
      <c r="D235" s="29"/>
      <c r="E235" s="29">
        <v>1</v>
      </c>
      <c r="F235" s="29">
        <v>24</v>
      </c>
      <c r="G235" s="26">
        <f t="shared" ref="G235:G238" si="95">SUM(B235:F235)</f>
        <v>25</v>
      </c>
      <c r="H235" s="30">
        <f t="shared" si="94"/>
        <v>0</v>
      </c>
      <c r="I235" s="30">
        <f t="shared" si="94"/>
        <v>0</v>
      </c>
      <c r="J235" s="30">
        <f t="shared" si="94"/>
        <v>0</v>
      </c>
      <c r="K235" s="30">
        <f t="shared" si="94"/>
        <v>0.04</v>
      </c>
      <c r="L235" s="30">
        <f t="shared" si="94"/>
        <v>0.96</v>
      </c>
      <c r="M235" s="32" t="s">
        <v>60</v>
      </c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" customHeight="1">
      <c r="A236" s="28" t="s">
        <v>67</v>
      </c>
      <c r="B236" s="29"/>
      <c r="C236" s="29"/>
      <c r="D236" s="29"/>
      <c r="E236" s="29">
        <v>2</v>
      </c>
      <c r="F236" s="29">
        <v>23</v>
      </c>
      <c r="G236" s="26">
        <f t="shared" si="95"/>
        <v>25</v>
      </c>
      <c r="H236" s="30">
        <f t="shared" si="94"/>
        <v>0</v>
      </c>
      <c r="I236" s="30">
        <f t="shared" si="94"/>
        <v>0</v>
      </c>
      <c r="J236" s="30">
        <f t="shared" si="94"/>
        <v>0</v>
      </c>
      <c r="K236" s="30">
        <f t="shared" si="94"/>
        <v>0.08</v>
      </c>
      <c r="L236" s="30">
        <f t="shared" si="94"/>
        <v>0.92</v>
      </c>
      <c r="M236" s="32" t="s">
        <v>60</v>
      </c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" customHeight="1">
      <c r="A237" s="28" t="s">
        <v>68</v>
      </c>
      <c r="B237" s="29"/>
      <c r="C237" s="29"/>
      <c r="D237" s="29">
        <v>1</v>
      </c>
      <c r="E237" s="29"/>
      <c r="F237" s="29">
        <v>24</v>
      </c>
      <c r="G237" s="26">
        <f t="shared" si="95"/>
        <v>25</v>
      </c>
      <c r="H237" s="30">
        <f t="shared" si="94"/>
        <v>0</v>
      </c>
      <c r="I237" s="30">
        <f t="shared" si="94"/>
        <v>0</v>
      </c>
      <c r="J237" s="30">
        <f t="shared" si="94"/>
        <v>0.04</v>
      </c>
      <c r="K237" s="30">
        <f t="shared" si="94"/>
        <v>0</v>
      </c>
      <c r="L237" s="30">
        <f t="shared" si="94"/>
        <v>0.96</v>
      </c>
      <c r="M237" s="32" t="s">
        <v>60</v>
      </c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" customHeight="1">
      <c r="A238" s="28" t="s">
        <v>69</v>
      </c>
      <c r="B238" s="29"/>
      <c r="C238" s="29"/>
      <c r="D238" s="29"/>
      <c r="E238" s="29">
        <v>1</v>
      </c>
      <c r="F238" s="29">
        <v>24</v>
      </c>
      <c r="G238" s="26">
        <f t="shared" si="95"/>
        <v>25</v>
      </c>
      <c r="H238" s="30">
        <f t="shared" si="94"/>
        <v>0</v>
      </c>
      <c r="I238" s="30">
        <f t="shared" si="94"/>
        <v>0</v>
      </c>
      <c r="J238" s="30">
        <f t="shared" si="94"/>
        <v>0</v>
      </c>
      <c r="K238" s="30">
        <f t="shared" si="94"/>
        <v>0.04</v>
      </c>
      <c r="L238" s="30">
        <f t="shared" si="94"/>
        <v>0.96</v>
      </c>
      <c r="M238" s="32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" customHeight="1">
      <c r="A239" s="33" t="s">
        <v>70</v>
      </c>
      <c r="B239" s="34">
        <f t="shared" ref="B239:E239" si="96">IFERROR(AVERAGE(B234:B238),0)</f>
        <v>0</v>
      </c>
      <c r="C239" s="34">
        <f t="shared" si="96"/>
        <v>0</v>
      </c>
      <c r="D239" s="34">
        <f t="shared" si="96"/>
        <v>1</v>
      </c>
      <c r="E239" s="34">
        <f t="shared" si="96"/>
        <v>1.25</v>
      </c>
      <c r="F239" s="34"/>
      <c r="G239" s="34">
        <f>SUM(AVERAGE(G234:G238))</f>
        <v>25</v>
      </c>
      <c r="H239" s="36">
        <f>AVERAGE(H234:H238)*0.2</f>
        <v>0</v>
      </c>
      <c r="I239" s="36">
        <f>AVERAGE(I234:I238)*0.4</f>
        <v>0</v>
      </c>
      <c r="J239" s="36">
        <f>AVERAGE(J234:J238)*0.6</f>
        <v>9.5999999999999992E-3</v>
      </c>
      <c r="K239" s="36">
        <f>AVERAGE(K234:K238)*0.8</f>
        <v>3.2000000000000001E-2</v>
      </c>
      <c r="L239" s="36">
        <f>AVERAGE(L234:L238)*1</f>
        <v>0.94399999999999995</v>
      </c>
      <c r="M239" s="36">
        <f>SUM(H239:L239)</f>
        <v>0.98559999999999992</v>
      </c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" customHeight="1">
      <c r="A240" s="24" t="s">
        <v>71</v>
      </c>
      <c r="B240" s="25" t="s">
        <v>53</v>
      </c>
      <c r="C240" s="25" t="s">
        <v>54</v>
      </c>
      <c r="D240" s="25" t="s">
        <v>55</v>
      </c>
      <c r="E240" s="25" t="s">
        <v>56</v>
      </c>
      <c r="F240" s="25" t="s">
        <v>57</v>
      </c>
      <c r="G240" s="26" t="s">
        <v>58</v>
      </c>
      <c r="H240" s="25" t="s">
        <v>53</v>
      </c>
      <c r="I240" s="25" t="s">
        <v>54</v>
      </c>
      <c r="J240" s="25" t="s">
        <v>55</v>
      </c>
      <c r="K240" s="25" t="s">
        <v>56</v>
      </c>
      <c r="L240" s="37" t="s">
        <v>57</v>
      </c>
      <c r="M240" s="26" t="s">
        <v>58</v>
      </c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" customHeight="1">
      <c r="A241" s="28" t="s">
        <v>72</v>
      </c>
      <c r="B241" s="29"/>
      <c r="C241" s="29"/>
      <c r="D241" s="29">
        <v>1</v>
      </c>
      <c r="E241" s="29">
        <v>1</v>
      </c>
      <c r="F241" s="29">
        <v>23</v>
      </c>
      <c r="G241" s="26">
        <f t="shared" ref="G241:G243" si="97">SUM(B241:F241)</f>
        <v>25</v>
      </c>
      <c r="H241" s="30">
        <f t="shared" ref="H241:L243" si="98">IFERROR(B241/$G$241,0)</f>
        <v>0</v>
      </c>
      <c r="I241" s="30">
        <f t="shared" si="98"/>
        <v>0</v>
      </c>
      <c r="J241" s="30">
        <f t="shared" si="98"/>
        <v>0.04</v>
      </c>
      <c r="K241" s="30">
        <f t="shared" si="98"/>
        <v>0.04</v>
      </c>
      <c r="L241" s="30">
        <f t="shared" si="98"/>
        <v>0.92</v>
      </c>
      <c r="M241" s="32" t="s">
        <v>60</v>
      </c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" customHeight="1">
      <c r="A242" s="28" t="s">
        <v>73</v>
      </c>
      <c r="B242" s="29"/>
      <c r="C242" s="29"/>
      <c r="D242" s="29">
        <v>1</v>
      </c>
      <c r="E242" s="29">
        <v>2</v>
      </c>
      <c r="F242" s="29">
        <v>22</v>
      </c>
      <c r="G242" s="26">
        <f t="shared" si="97"/>
        <v>25</v>
      </c>
      <c r="H242" s="30">
        <f t="shared" si="98"/>
        <v>0</v>
      </c>
      <c r="I242" s="30">
        <f t="shared" si="98"/>
        <v>0</v>
      </c>
      <c r="J242" s="30">
        <f t="shared" si="98"/>
        <v>0.04</v>
      </c>
      <c r="K242" s="30">
        <f t="shared" si="98"/>
        <v>0.08</v>
      </c>
      <c r="L242" s="30">
        <f t="shared" si="98"/>
        <v>0.88</v>
      </c>
      <c r="M242" s="32" t="s">
        <v>60</v>
      </c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" customHeight="1">
      <c r="A243" s="28" t="s">
        <v>74</v>
      </c>
      <c r="B243" s="29"/>
      <c r="C243" s="29"/>
      <c r="D243" s="29">
        <v>1</v>
      </c>
      <c r="E243" s="29">
        <v>2</v>
      </c>
      <c r="F243" s="29">
        <v>22</v>
      </c>
      <c r="G243" s="26">
        <f t="shared" si="97"/>
        <v>25</v>
      </c>
      <c r="H243" s="30">
        <f t="shared" si="98"/>
        <v>0</v>
      </c>
      <c r="I243" s="30">
        <f t="shared" si="98"/>
        <v>0</v>
      </c>
      <c r="J243" s="30">
        <f t="shared" si="98"/>
        <v>0.04</v>
      </c>
      <c r="K243" s="30">
        <f t="shared" si="98"/>
        <v>0.08</v>
      </c>
      <c r="L243" s="30">
        <f t="shared" si="98"/>
        <v>0.88</v>
      </c>
      <c r="M243" s="32" t="s">
        <v>60</v>
      </c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" customHeight="1">
      <c r="A244" s="33" t="s">
        <v>70</v>
      </c>
      <c r="B244" s="34">
        <f t="shared" ref="B244:F244" si="99">IFERROR(AVERAGE(B241:B243),0)</f>
        <v>0</v>
      </c>
      <c r="C244" s="34">
        <f t="shared" si="99"/>
        <v>0</v>
      </c>
      <c r="D244" s="38">
        <f t="shared" si="99"/>
        <v>1</v>
      </c>
      <c r="E244" s="38">
        <f t="shared" si="99"/>
        <v>1.6666666666666667</v>
      </c>
      <c r="F244" s="38">
        <f t="shared" si="99"/>
        <v>22.333333333333332</v>
      </c>
      <c r="G244" s="38">
        <f>SUM(AVERAGE(G241:G243))</f>
        <v>25</v>
      </c>
      <c r="H244" s="36">
        <f>AVERAGE(H241:H243)*0.2</f>
        <v>0</v>
      </c>
      <c r="I244" s="36">
        <f>AVERAGE(I241:I243)*0.4</f>
        <v>0</v>
      </c>
      <c r="J244" s="36">
        <f>AVERAGE(J241:J243)*0.6</f>
        <v>2.4E-2</v>
      </c>
      <c r="K244" s="36">
        <f>AVERAGE(K241:K243)*0.8</f>
        <v>5.3333333333333337E-2</v>
      </c>
      <c r="L244" s="36">
        <f>AVERAGE(L241:L243)*1</f>
        <v>0.89333333333333342</v>
      </c>
      <c r="M244" s="39">
        <f>SUM(H244:L244)</f>
        <v>0.97066666666666679</v>
      </c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" customHeight="1">
      <c r="A245" s="24" t="s">
        <v>75</v>
      </c>
      <c r="B245" s="25" t="s">
        <v>53</v>
      </c>
      <c r="C245" s="25" t="s">
        <v>54</v>
      </c>
      <c r="D245" s="25" t="s">
        <v>55</v>
      </c>
      <c r="E245" s="25" t="s">
        <v>56</v>
      </c>
      <c r="F245" s="25" t="s">
        <v>57</v>
      </c>
      <c r="G245" s="26" t="s">
        <v>58</v>
      </c>
      <c r="H245" s="25" t="s">
        <v>53</v>
      </c>
      <c r="I245" s="25" t="s">
        <v>54</v>
      </c>
      <c r="J245" s="25" t="s">
        <v>55</v>
      </c>
      <c r="K245" s="25" t="s">
        <v>56</v>
      </c>
      <c r="L245" s="37" t="s">
        <v>57</v>
      </c>
      <c r="M245" s="26" t="s">
        <v>58</v>
      </c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" customHeight="1">
      <c r="A246" s="40" t="s">
        <v>76</v>
      </c>
      <c r="B246" s="41"/>
      <c r="C246" s="41"/>
      <c r="D246" s="41"/>
      <c r="E246" s="29">
        <v>1</v>
      </c>
      <c r="F246" s="29">
        <v>24</v>
      </c>
      <c r="G246" s="42">
        <f t="shared" ref="G246:G249" si="100">SUM(B246:F246)</f>
        <v>25</v>
      </c>
      <c r="H246" s="43">
        <f t="shared" ref="H246:L249" si="101">IFERROR(B246/$G$246,0)</f>
        <v>0</v>
      </c>
      <c r="I246" s="43">
        <f t="shared" si="101"/>
        <v>0</v>
      </c>
      <c r="J246" s="43">
        <f t="shared" si="101"/>
        <v>0</v>
      </c>
      <c r="K246" s="43">
        <f t="shared" si="101"/>
        <v>0.04</v>
      </c>
      <c r="L246" s="43">
        <f t="shared" si="101"/>
        <v>0.96</v>
      </c>
      <c r="M246" s="32" t="s">
        <v>60</v>
      </c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" customHeight="1">
      <c r="A247" s="40" t="s">
        <v>77</v>
      </c>
      <c r="B247" s="41"/>
      <c r="C247" s="41"/>
      <c r="D247" s="41">
        <v>1</v>
      </c>
      <c r="E247" s="29">
        <v>1</v>
      </c>
      <c r="F247" s="29">
        <v>23</v>
      </c>
      <c r="G247" s="42">
        <f t="shared" si="100"/>
        <v>25</v>
      </c>
      <c r="H247" s="43">
        <f t="shared" si="101"/>
        <v>0</v>
      </c>
      <c r="I247" s="43">
        <f t="shared" si="101"/>
        <v>0</v>
      </c>
      <c r="J247" s="43">
        <f t="shared" si="101"/>
        <v>0.04</v>
      </c>
      <c r="K247" s="43">
        <f t="shared" si="101"/>
        <v>0.04</v>
      </c>
      <c r="L247" s="43">
        <f t="shared" si="101"/>
        <v>0.92</v>
      </c>
      <c r="M247" s="32" t="s">
        <v>60</v>
      </c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" customHeight="1">
      <c r="A248" s="40" t="s">
        <v>78</v>
      </c>
      <c r="B248" s="41"/>
      <c r="C248" s="41"/>
      <c r="D248" s="41"/>
      <c r="E248" s="29">
        <v>2</v>
      </c>
      <c r="F248" s="29">
        <v>23</v>
      </c>
      <c r="G248" s="42">
        <f t="shared" si="100"/>
        <v>25</v>
      </c>
      <c r="H248" s="43">
        <f t="shared" si="101"/>
        <v>0</v>
      </c>
      <c r="I248" s="43">
        <f t="shared" si="101"/>
        <v>0</v>
      </c>
      <c r="J248" s="43">
        <f t="shared" si="101"/>
        <v>0</v>
      </c>
      <c r="K248" s="43">
        <f t="shared" si="101"/>
        <v>0.08</v>
      </c>
      <c r="L248" s="43">
        <f t="shared" si="101"/>
        <v>0.92</v>
      </c>
      <c r="M248" s="32" t="s">
        <v>60</v>
      </c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" customHeight="1">
      <c r="A249" s="40" t="s">
        <v>79</v>
      </c>
      <c r="B249" s="41"/>
      <c r="C249" s="41"/>
      <c r="D249" s="41"/>
      <c r="E249" s="29">
        <v>2</v>
      </c>
      <c r="F249" s="29">
        <v>23</v>
      </c>
      <c r="G249" s="42">
        <f t="shared" si="100"/>
        <v>25</v>
      </c>
      <c r="H249" s="43">
        <f t="shared" si="101"/>
        <v>0</v>
      </c>
      <c r="I249" s="43">
        <f t="shared" si="101"/>
        <v>0</v>
      </c>
      <c r="J249" s="43">
        <f t="shared" si="101"/>
        <v>0</v>
      </c>
      <c r="K249" s="43">
        <f t="shared" si="101"/>
        <v>0.08</v>
      </c>
      <c r="L249" s="43">
        <f t="shared" si="101"/>
        <v>0.92</v>
      </c>
      <c r="M249" s="32" t="s">
        <v>60</v>
      </c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" customHeight="1">
      <c r="A250" s="44" t="s">
        <v>70</v>
      </c>
      <c r="B250" s="45">
        <f t="shared" ref="B250:F250" si="102">IFERROR(AVERAGE(B246:B249),0)</f>
        <v>0</v>
      </c>
      <c r="C250" s="45">
        <f t="shared" si="102"/>
        <v>0</v>
      </c>
      <c r="D250" s="45">
        <f t="shared" si="102"/>
        <v>1</v>
      </c>
      <c r="E250" s="45">
        <f t="shared" si="102"/>
        <v>1.5</v>
      </c>
      <c r="F250" s="45">
        <f t="shared" si="102"/>
        <v>23.25</v>
      </c>
      <c r="G250" s="45">
        <f>SUM(AVERAGE(G246:G249))</f>
        <v>25</v>
      </c>
      <c r="H250" s="39">
        <f>AVERAGE(H246:H249)*0.2</f>
        <v>0</v>
      </c>
      <c r="I250" s="39">
        <f>AVERAGE(I246:I249)*0.4</f>
        <v>0</v>
      </c>
      <c r="J250" s="39">
        <f>AVERAGE(J246:J249)*0.6</f>
        <v>6.0000000000000001E-3</v>
      </c>
      <c r="K250" s="39">
        <f>AVERAGE(K246:K249)*0.8</f>
        <v>4.8000000000000001E-2</v>
      </c>
      <c r="L250" s="39">
        <f>AVERAGE(L246:L249)*1</f>
        <v>0.92999999999999994</v>
      </c>
      <c r="M250" s="39">
        <f>SUM(H250:L250)</f>
        <v>0.98399999999999999</v>
      </c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" customHeight="1">
      <c r="A251" s="40" t="s">
        <v>96</v>
      </c>
      <c r="B251" s="41"/>
      <c r="C251" s="41"/>
      <c r="D251" s="41"/>
      <c r="E251" s="41"/>
      <c r="F251" s="41"/>
      <c r="G251" s="42">
        <f>SUM(B251:F251)</f>
        <v>0</v>
      </c>
      <c r="H251" s="43">
        <f t="shared" ref="H251:L251" si="103">IFERROR(B251/$G$251,0)</f>
        <v>0</v>
      </c>
      <c r="I251" s="43">
        <f t="shared" si="103"/>
        <v>0</v>
      </c>
      <c r="J251" s="43">
        <f t="shared" si="103"/>
        <v>0</v>
      </c>
      <c r="K251" s="43">
        <f t="shared" si="103"/>
        <v>0</v>
      </c>
      <c r="L251" s="43">
        <f t="shared" si="103"/>
        <v>0</v>
      </c>
      <c r="M251" s="32" t="s">
        <v>60</v>
      </c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" customHeight="1">
      <c r="A252" s="46" t="s">
        <v>80</v>
      </c>
      <c r="B252" s="20"/>
      <c r="C252" s="20"/>
      <c r="D252" s="20"/>
      <c r="E252" s="20"/>
      <c r="F252" s="20"/>
      <c r="G252" s="47">
        <v>25</v>
      </c>
      <c r="H252" s="39" t="s">
        <v>60</v>
      </c>
      <c r="I252" s="39" t="s">
        <v>60</v>
      </c>
      <c r="J252" s="39" t="s">
        <v>60</v>
      </c>
      <c r="K252" s="39" t="s">
        <v>60</v>
      </c>
      <c r="L252" s="39" t="s">
        <v>60</v>
      </c>
      <c r="M252" s="39">
        <f>(M232+M239+M244+M250)/4</f>
        <v>0.98306666666666664</v>
      </c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" customHeight="1">
      <c r="A255" s="18" t="s">
        <v>44</v>
      </c>
      <c r="B255" s="19" t="s">
        <v>39</v>
      </c>
      <c r="C255" s="20"/>
      <c r="D255" s="20"/>
      <c r="E255" s="20"/>
      <c r="F255" s="20"/>
      <c r="G255" s="20"/>
      <c r="H255" s="19" t="s">
        <v>45</v>
      </c>
      <c r="I255" s="20"/>
      <c r="J255" s="20"/>
      <c r="K255" s="21" t="s">
        <v>46</v>
      </c>
      <c r="L255" s="22">
        <v>45224</v>
      </c>
      <c r="M255" s="20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" customHeight="1">
      <c r="A256" s="19" t="s">
        <v>47</v>
      </c>
      <c r="B256" s="20"/>
      <c r="C256" s="20"/>
      <c r="D256" s="20"/>
      <c r="E256" s="20"/>
      <c r="F256" s="20"/>
      <c r="G256" s="20"/>
      <c r="H256" s="18" t="s">
        <v>48</v>
      </c>
      <c r="I256" s="19">
        <v>15</v>
      </c>
      <c r="J256" s="20"/>
      <c r="K256" s="23"/>
      <c r="L256" s="18"/>
      <c r="M256" s="18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" customHeight="1">
      <c r="A257" s="20"/>
      <c r="B257" s="20"/>
      <c r="C257" s="20"/>
      <c r="D257" s="20"/>
      <c r="E257" s="20"/>
      <c r="F257" s="20"/>
      <c r="G257" s="20"/>
      <c r="H257" s="18" t="s">
        <v>49</v>
      </c>
      <c r="I257" s="19">
        <v>5</v>
      </c>
      <c r="J257" s="20"/>
      <c r="K257" s="18"/>
      <c r="L257" s="18"/>
      <c r="M257" s="18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" customHeight="1">
      <c r="A258" s="21" t="s">
        <v>50</v>
      </c>
      <c r="B258" s="19" t="s">
        <v>51</v>
      </c>
      <c r="C258" s="20"/>
      <c r="D258" s="20"/>
      <c r="E258" s="20"/>
      <c r="F258" s="20"/>
      <c r="G258" s="20"/>
      <c r="H258" s="19" t="s">
        <v>51</v>
      </c>
      <c r="I258" s="20"/>
      <c r="J258" s="20"/>
      <c r="K258" s="20"/>
      <c r="L258" s="20"/>
      <c r="M258" s="20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" customHeight="1">
      <c r="A259" s="24" t="s">
        <v>52</v>
      </c>
      <c r="B259" s="25" t="s">
        <v>53</v>
      </c>
      <c r="C259" s="25" t="s">
        <v>54</v>
      </c>
      <c r="D259" s="25" t="s">
        <v>55</v>
      </c>
      <c r="E259" s="25" t="s">
        <v>56</v>
      </c>
      <c r="F259" s="25" t="s">
        <v>57</v>
      </c>
      <c r="G259" s="26" t="s">
        <v>58</v>
      </c>
      <c r="H259" s="25" t="s">
        <v>53</v>
      </c>
      <c r="I259" s="25" t="s">
        <v>54</v>
      </c>
      <c r="J259" s="25" t="s">
        <v>55</v>
      </c>
      <c r="K259" s="25" t="s">
        <v>56</v>
      </c>
      <c r="L259" s="25" t="s">
        <v>57</v>
      </c>
      <c r="M259" s="27" t="s">
        <v>58</v>
      </c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" customHeight="1">
      <c r="A260" s="28" t="s">
        <v>59</v>
      </c>
      <c r="B260" s="29"/>
      <c r="C260" s="29"/>
      <c r="D260" s="29"/>
      <c r="E260" s="29">
        <v>2</v>
      </c>
      <c r="F260" s="29">
        <v>23</v>
      </c>
      <c r="G260" s="26">
        <f t="shared" ref="G260:G262" si="104">SUM(B260:F260)</f>
        <v>25</v>
      </c>
      <c r="H260" s="30">
        <f t="shared" ref="H260:L262" si="105">IFERROR(B260/$G$260,0)</f>
        <v>0</v>
      </c>
      <c r="I260" s="30">
        <f t="shared" si="105"/>
        <v>0</v>
      </c>
      <c r="J260" s="30">
        <f t="shared" si="105"/>
        <v>0</v>
      </c>
      <c r="K260" s="30">
        <f t="shared" si="105"/>
        <v>0.08</v>
      </c>
      <c r="L260" s="30">
        <f t="shared" si="105"/>
        <v>0.92</v>
      </c>
      <c r="M260" s="31" t="s">
        <v>60</v>
      </c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" customHeight="1">
      <c r="A261" s="28" t="s">
        <v>61</v>
      </c>
      <c r="B261" s="29"/>
      <c r="C261" s="29"/>
      <c r="D261" s="29"/>
      <c r="E261" s="29">
        <v>2</v>
      </c>
      <c r="F261" s="29">
        <v>23</v>
      </c>
      <c r="G261" s="26">
        <f t="shared" si="104"/>
        <v>25</v>
      </c>
      <c r="H261" s="30">
        <f t="shared" si="105"/>
        <v>0</v>
      </c>
      <c r="I261" s="30">
        <f t="shared" si="105"/>
        <v>0</v>
      </c>
      <c r="J261" s="30">
        <f t="shared" si="105"/>
        <v>0</v>
      </c>
      <c r="K261" s="30">
        <f t="shared" si="105"/>
        <v>0.08</v>
      </c>
      <c r="L261" s="30">
        <f t="shared" si="105"/>
        <v>0.92</v>
      </c>
      <c r="M261" s="32" t="s">
        <v>60</v>
      </c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" customHeight="1">
      <c r="A262" s="28" t="s">
        <v>62</v>
      </c>
      <c r="B262" s="29"/>
      <c r="C262" s="29"/>
      <c r="D262" s="29"/>
      <c r="E262" s="29">
        <v>2</v>
      </c>
      <c r="F262" s="29">
        <v>23</v>
      </c>
      <c r="G262" s="26">
        <f t="shared" si="104"/>
        <v>25</v>
      </c>
      <c r="H262" s="30">
        <f t="shared" si="105"/>
        <v>0</v>
      </c>
      <c r="I262" s="30">
        <f t="shared" si="105"/>
        <v>0</v>
      </c>
      <c r="J262" s="30">
        <f t="shared" si="105"/>
        <v>0</v>
      </c>
      <c r="K262" s="30">
        <f t="shared" si="105"/>
        <v>0.08</v>
      </c>
      <c r="L262" s="30">
        <f t="shared" si="105"/>
        <v>0.92</v>
      </c>
      <c r="M262" s="32" t="s">
        <v>60</v>
      </c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" customHeight="1">
      <c r="A263" s="33" t="s">
        <v>63</v>
      </c>
      <c r="B263" s="34">
        <f t="shared" ref="B263:E263" si="106">IFERROR(AVERAGE(B260:B262),0)</f>
        <v>0</v>
      </c>
      <c r="C263" s="34">
        <f t="shared" si="106"/>
        <v>0</v>
      </c>
      <c r="D263" s="34">
        <f t="shared" si="106"/>
        <v>0</v>
      </c>
      <c r="E263" s="34">
        <f t="shared" si="106"/>
        <v>2</v>
      </c>
      <c r="F263" s="34"/>
      <c r="G263" s="34">
        <f>SUM(AVERAGE(G260:G262))</f>
        <v>25</v>
      </c>
      <c r="H263" s="35">
        <f>AVERAGE(H260:H262)*0.2</f>
        <v>0</v>
      </c>
      <c r="I263" s="35">
        <f>AVERAGE(I260:I262)*0.4</f>
        <v>0</v>
      </c>
      <c r="J263" s="35">
        <f>AVERAGE(J260:J262)*0.6</f>
        <v>0</v>
      </c>
      <c r="K263" s="35">
        <f>AVERAGE(K260:K262)*0.8</f>
        <v>6.4000000000000001E-2</v>
      </c>
      <c r="L263" s="35">
        <f>AVERAGE(L260:L262)*1</f>
        <v>0.92</v>
      </c>
      <c r="M263" s="36">
        <f>SUM(H263:L263)</f>
        <v>0.98399999999999999</v>
      </c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" customHeight="1">
      <c r="A264" s="24" t="s">
        <v>64</v>
      </c>
      <c r="B264" s="25" t="s">
        <v>53</v>
      </c>
      <c r="C264" s="25" t="s">
        <v>54</v>
      </c>
      <c r="D264" s="25" t="s">
        <v>55</v>
      </c>
      <c r="E264" s="25" t="s">
        <v>56</v>
      </c>
      <c r="F264" s="25"/>
      <c r="G264" s="26" t="s">
        <v>58</v>
      </c>
      <c r="H264" s="25" t="s">
        <v>53</v>
      </c>
      <c r="I264" s="25" t="s">
        <v>54</v>
      </c>
      <c r="J264" s="25" t="s">
        <v>55</v>
      </c>
      <c r="K264" s="25" t="s">
        <v>56</v>
      </c>
      <c r="L264" s="37" t="s">
        <v>57</v>
      </c>
      <c r="M264" s="26" t="s">
        <v>58</v>
      </c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" customHeight="1">
      <c r="A265" s="28" t="s">
        <v>65</v>
      </c>
      <c r="B265" s="29"/>
      <c r="C265" s="29"/>
      <c r="D265" s="29">
        <v>1</v>
      </c>
      <c r="E265" s="29">
        <v>1</v>
      </c>
      <c r="F265" s="29">
        <v>23</v>
      </c>
      <c r="G265" s="26">
        <f>SUM(B265:F265)</f>
        <v>25</v>
      </c>
      <c r="H265" s="30">
        <f t="shared" ref="H265:L269" si="107">IFERROR(B265/$G$265,0)</f>
        <v>0</v>
      </c>
      <c r="I265" s="30">
        <f t="shared" si="107"/>
        <v>0</v>
      </c>
      <c r="J265" s="30">
        <f t="shared" si="107"/>
        <v>0.04</v>
      </c>
      <c r="K265" s="30">
        <f t="shared" si="107"/>
        <v>0.04</v>
      </c>
      <c r="L265" s="30">
        <f t="shared" si="107"/>
        <v>0.92</v>
      </c>
      <c r="M265" s="32" t="s">
        <v>60</v>
      </c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" customHeight="1">
      <c r="A266" s="28" t="s">
        <v>66</v>
      </c>
      <c r="B266" s="29"/>
      <c r="C266" s="29"/>
      <c r="D266" s="29"/>
      <c r="E266" s="29">
        <v>1</v>
      </c>
      <c r="F266" s="29">
        <v>24</v>
      </c>
      <c r="G266" s="26">
        <f t="shared" ref="G266:G269" si="108">SUM(B266:F266)</f>
        <v>25</v>
      </c>
      <c r="H266" s="30">
        <f t="shared" si="107"/>
        <v>0</v>
      </c>
      <c r="I266" s="30">
        <f t="shared" si="107"/>
        <v>0</v>
      </c>
      <c r="J266" s="30">
        <f t="shared" si="107"/>
        <v>0</v>
      </c>
      <c r="K266" s="30">
        <f t="shared" si="107"/>
        <v>0.04</v>
      </c>
      <c r="L266" s="30">
        <f t="shared" si="107"/>
        <v>0.96</v>
      </c>
      <c r="M266" s="32" t="s">
        <v>60</v>
      </c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" customHeight="1">
      <c r="A267" s="28" t="s">
        <v>67</v>
      </c>
      <c r="B267" s="29"/>
      <c r="C267" s="29"/>
      <c r="D267" s="29"/>
      <c r="E267" s="29">
        <v>2</v>
      </c>
      <c r="F267" s="29">
        <v>23</v>
      </c>
      <c r="G267" s="26">
        <f t="shared" si="108"/>
        <v>25</v>
      </c>
      <c r="H267" s="30">
        <f t="shared" si="107"/>
        <v>0</v>
      </c>
      <c r="I267" s="30">
        <f t="shared" si="107"/>
        <v>0</v>
      </c>
      <c r="J267" s="30">
        <f t="shared" si="107"/>
        <v>0</v>
      </c>
      <c r="K267" s="30">
        <f t="shared" si="107"/>
        <v>0.08</v>
      </c>
      <c r="L267" s="30">
        <f t="shared" si="107"/>
        <v>0.92</v>
      </c>
      <c r="M267" s="32" t="s">
        <v>60</v>
      </c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" customHeight="1">
      <c r="A268" s="28" t="s">
        <v>68</v>
      </c>
      <c r="B268" s="29"/>
      <c r="C268" s="29"/>
      <c r="D268" s="29"/>
      <c r="E268" s="29">
        <v>1</v>
      </c>
      <c r="F268" s="29">
        <v>24</v>
      </c>
      <c r="G268" s="26">
        <f t="shared" si="108"/>
        <v>25</v>
      </c>
      <c r="H268" s="30">
        <f t="shared" si="107"/>
        <v>0</v>
      </c>
      <c r="I268" s="30">
        <f t="shared" si="107"/>
        <v>0</v>
      </c>
      <c r="J268" s="30">
        <f t="shared" si="107"/>
        <v>0</v>
      </c>
      <c r="K268" s="30">
        <f t="shared" si="107"/>
        <v>0.04</v>
      </c>
      <c r="L268" s="30">
        <f t="shared" si="107"/>
        <v>0.96</v>
      </c>
      <c r="M268" s="32" t="s">
        <v>60</v>
      </c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" customHeight="1">
      <c r="A269" s="28" t="s">
        <v>69</v>
      </c>
      <c r="B269" s="29"/>
      <c r="C269" s="29"/>
      <c r="D269" s="29"/>
      <c r="E269" s="29">
        <v>2</v>
      </c>
      <c r="F269" s="29">
        <v>23</v>
      </c>
      <c r="G269" s="26">
        <f t="shared" si="108"/>
        <v>25</v>
      </c>
      <c r="H269" s="30">
        <f t="shared" si="107"/>
        <v>0</v>
      </c>
      <c r="I269" s="30">
        <f t="shared" si="107"/>
        <v>0</v>
      </c>
      <c r="J269" s="30">
        <f t="shared" si="107"/>
        <v>0</v>
      </c>
      <c r="K269" s="30">
        <f t="shared" si="107"/>
        <v>0.08</v>
      </c>
      <c r="L269" s="30">
        <f t="shared" si="107"/>
        <v>0.92</v>
      </c>
      <c r="M269" s="32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" customHeight="1">
      <c r="A270" s="33" t="s">
        <v>70</v>
      </c>
      <c r="B270" s="34">
        <f t="shared" ref="B270:E270" si="109">IFERROR(AVERAGE(B265:B269),0)</f>
        <v>0</v>
      </c>
      <c r="C270" s="34">
        <f t="shared" si="109"/>
        <v>0</v>
      </c>
      <c r="D270" s="34">
        <f t="shared" si="109"/>
        <v>1</v>
      </c>
      <c r="E270" s="34">
        <f t="shared" si="109"/>
        <v>1.4</v>
      </c>
      <c r="F270" s="34"/>
      <c r="G270" s="34">
        <f>SUM(AVERAGE(G265:G269))</f>
        <v>25</v>
      </c>
      <c r="H270" s="36">
        <f>AVERAGE(H265:H269)*0.2</f>
        <v>0</v>
      </c>
      <c r="I270" s="36">
        <f>AVERAGE(I265:I269)*0.4</f>
        <v>0</v>
      </c>
      <c r="J270" s="36">
        <f>AVERAGE(J265:J269)*0.6</f>
        <v>4.7999999999999996E-3</v>
      </c>
      <c r="K270" s="36">
        <f>AVERAGE(K265:K269)*0.8</f>
        <v>4.4800000000000006E-2</v>
      </c>
      <c r="L270" s="36">
        <f>AVERAGE(L265:L269)*1</f>
        <v>0.93599999999999994</v>
      </c>
      <c r="M270" s="36">
        <f>SUM(H270:L270)</f>
        <v>0.98559999999999992</v>
      </c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" customHeight="1">
      <c r="A271" s="24" t="s">
        <v>71</v>
      </c>
      <c r="B271" s="25" t="s">
        <v>53</v>
      </c>
      <c r="C271" s="25" t="s">
        <v>54</v>
      </c>
      <c r="D271" s="25" t="s">
        <v>55</v>
      </c>
      <c r="E271" s="25" t="s">
        <v>56</v>
      </c>
      <c r="F271" s="25" t="s">
        <v>57</v>
      </c>
      <c r="G271" s="26" t="s">
        <v>58</v>
      </c>
      <c r="H271" s="25" t="s">
        <v>53</v>
      </c>
      <c r="I271" s="25" t="s">
        <v>54</v>
      </c>
      <c r="J271" s="25" t="s">
        <v>55</v>
      </c>
      <c r="K271" s="25" t="s">
        <v>56</v>
      </c>
      <c r="L271" s="37" t="s">
        <v>57</v>
      </c>
      <c r="M271" s="26" t="s">
        <v>58</v>
      </c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" customHeight="1">
      <c r="A272" s="28" t="s">
        <v>72</v>
      </c>
      <c r="B272" s="29"/>
      <c r="C272" s="29"/>
      <c r="D272" s="29"/>
      <c r="E272" s="29">
        <v>2</v>
      </c>
      <c r="F272" s="29">
        <v>23</v>
      </c>
      <c r="G272" s="26">
        <f t="shared" ref="G272:G274" si="110">SUM(B272:F272)</f>
        <v>25</v>
      </c>
      <c r="H272" s="30">
        <f t="shared" ref="H272:L274" si="111">IFERROR(B272/$G$272,0)</f>
        <v>0</v>
      </c>
      <c r="I272" s="30">
        <f t="shared" si="111"/>
        <v>0</v>
      </c>
      <c r="J272" s="30">
        <f t="shared" si="111"/>
        <v>0</v>
      </c>
      <c r="K272" s="30">
        <f t="shared" si="111"/>
        <v>0.08</v>
      </c>
      <c r="L272" s="30">
        <f t="shared" si="111"/>
        <v>0.92</v>
      </c>
      <c r="M272" s="32" t="s">
        <v>60</v>
      </c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" customHeight="1">
      <c r="A273" s="28" t="s">
        <v>73</v>
      </c>
      <c r="B273" s="29"/>
      <c r="C273" s="29"/>
      <c r="D273" s="29">
        <v>2</v>
      </c>
      <c r="E273" s="29">
        <v>2</v>
      </c>
      <c r="F273" s="29">
        <v>21</v>
      </c>
      <c r="G273" s="26">
        <f t="shared" si="110"/>
        <v>25</v>
      </c>
      <c r="H273" s="30">
        <f t="shared" si="111"/>
        <v>0</v>
      </c>
      <c r="I273" s="30">
        <f t="shared" si="111"/>
        <v>0</v>
      </c>
      <c r="J273" s="30">
        <f t="shared" si="111"/>
        <v>0.08</v>
      </c>
      <c r="K273" s="30">
        <f t="shared" si="111"/>
        <v>0.08</v>
      </c>
      <c r="L273" s="30">
        <f t="shared" si="111"/>
        <v>0.84</v>
      </c>
      <c r="M273" s="32" t="s">
        <v>60</v>
      </c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" customHeight="1">
      <c r="A274" s="28" t="s">
        <v>74</v>
      </c>
      <c r="B274" s="29"/>
      <c r="C274" s="29"/>
      <c r="D274" s="29">
        <v>2</v>
      </c>
      <c r="E274" s="29">
        <v>1</v>
      </c>
      <c r="F274" s="29">
        <v>22</v>
      </c>
      <c r="G274" s="26">
        <f t="shared" si="110"/>
        <v>25</v>
      </c>
      <c r="H274" s="30">
        <f t="shared" si="111"/>
        <v>0</v>
      </c>
      <c r="I274" s="30">
        <f t="shared" si="111"/>
        <v>0</v>
      </c>
      <c r="J274" s="30">
        <f t="shared" si="111"/>
        <v>0.08</v>
      </c>
      <c r="K274" s="30">
        <f t="shared" si="111"/>
        <v>0.04</v>
      </c>
      <c r="L274" s="30">
        <f t="shared" si="111"/>
        <v>0.88</v>
      </c>
      <c r="M274" s="32" t="s">
        <v>60</v>
      </c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" customHeight="1">
      <c r="A275" s="33" t="s">
        <v>70</v>
      </c>
      <c r="B275" s="34">
        <f t="shared" ref="B275:F275" si="112">IFERROR(AVERAGE(B272:B274),0)</f>
        <v>0</v>
      </c>
      <c r="C275" s="34">
        <f t="shared" si="112"/>
        <v>0</v>
      </c>
      <c r="D275" s="38">
        <f t="shared" si="112"/>
        <v>2</v>
      </c>
      <c r="E275" s="38">
        <f t="shared" si="112"/>
        <v>1.6666666666666667</v>
      </c>
      <c r="F275" s="38">
        <f t="shared" si="112"/>
        <v>22</v>
      </c>
      <c r="G275" s="38">
        <f>SUM(AVERAGE(G272:G274))</f>
        <v>25</v>
      </c>
      <c r="H275" s="36">
        <f>AVERAGE(H272:H274)*0.2</f>
        <v>0</v>
      </c>
      <c r="I275" s="36">
        <f>AVERAGE(I272:I274)*0.4</f>
        <v>0</v>
      </c>
      <c r="J275" s="36">
        <f>AVERAGE(J272:J274)*0.6</f>
        <v>3.2000000000000001E-2</v>
      </c>
      <c r="K275" s="36">
        <f>AVERAGE(K272:K274)*0.8</f>
        <v>5.3333333333333337E-2</v>
      </c>
      <c r="L275" s="36">
        <f>AVERAGE(L272:L274)*1</f>
        <v>0.88</v>
      </c>
      <c r="M275" s="39">
        <f>SUM(H275:L275)</f>
        <v>0.96533333333333338</v>
      </c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" customHeight="1">
      <c r="A276" s="24" t="s">
        <v>75</v>
      </c>
      <c r="B276" s="25" t="s">
        <v>53</v>
      </c>
      <c r="C276" s="25" t="s">
        <v>54</v>
      </c>
      <c r="D276" s="25" t="s">
        <v>55</v>
      </c>
      <c r="E276" s="25" t="s">
        <v>56</v>
      </c>
      <c r="F276" s="25" t="s">
        <v>57</v>
      </c>
      <c r="G276" s="26" t="s">
        <v>58</v>
      </c>
      <c r="H276" s="25" t="s">
        <v>53</v>
      </c>
      <c r="I276" s="25" t="s">
        <v>54</v>
      </c>
      <c r="J276" s="25" t="s">
        <v>55</v>
      </c>
      <c r="K276" s="25" t="s">
        <v>56</v>
      </c>
      <c r="L276" s="37" t="s">
        <v>57</v>
      </c>
      <c r="M276" s="26" t="s">
        <v>58</v>
      </c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" customHeight="1">
      <c r="A277" s="40" t="s">
        <v>76</v>
      </c>
      <c r="B277" s="41"/>
      <c r="C277" s="41"/>
      <c r="D277" s="41">
        <v>1</v>
      </c>
      <c r="E277" s="29"/>
      <c r="F277" s="29">
        <v>24</v>
      </c>
      <c r="G277" s="42">
        <f t="shared" ref="G277:G280" si="113">SUM(B277:F277)</f>
        <v>25</v>
      </c>
      <c r="H277" s="43">
        <f t="shared" ref="H277:L280" si="114">IFERROR(B277/$G$277,0)</f>
        <v>0</v>
      </c>
      <c r="I277" s="43">
        <f t="shared" si="114"/>
        <v>0</v>
      </c>
      <c r="J277" s="43">
        <f t="shared" si="114"/>
        <v>0.04</v>
      </c>
      <c r="K277" s="43">
        <f t="shared" si="114"/>
        <v>0</v>
      </c>
      <c r="L277" s="43">
        <f t="shared" si="114"/>
        <v>0.96</v>
      </c>
      <c r="M277" s="32" t="s">
        <v>60</v>
      </c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" customHeight="1">
      <c r="A278" s="40" t="s">
        <v>77</v>
      </c>
      <c r="B278" s="41"/>
      <c r="C278" s="41"/>
      <c r="D278" s="41"/>
      <c r="E278" s="29">
        <v>1</v>
      </c>
      <c r="F278" s="29">
        <v>24</v>
      </c>
      <c r="G278" s="42">
        <f t="shared" si="113"/>
        <v>25</v>
      </c>
      <c r="H278" s="43">
        <f t="shared" si="114"/>
        <v>0</v>
      </c>
      <c r="I278" s="43">
        <f t="shared" si="114"/>
        <v>0</v>
      </c>
      <c r="J278" s="43">
        <f t="shared" si="114"/>
        <v>0</v>
      </c>
      <c r="K278" s="43">
        <f t="shared" si="114"/>
        <v>0.04</v>
      </c>
      <c r="L278" s="43">
        <f t="shared" si="114"/>
        <v>0.96</v>
      </c>
      <c r="M278" s="32" t="s">
        <v>60</v>
      </c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" customHeight="1">
      <c r="A279" s="40" t="s">
        <v>78</v>
      </c>
      <c r="B279" s="41"/>
      <c r="C279" s="41"/>
      <c r="D279" s="41"/>
      <c r="E279" s="29">
        <v>1</v>
      </c>
      <c r="F279" s="29">
        <v>24</v>
      </c>
      <c r="G279" s="42">
        <f t="shared" si="113"/>
        <v>25</v>
      </c>
      <c r="H279" s="43">
        <f t="shared" si="114"/>
        <v>0</v>
      </c>
      <c r="I279" s="43">
        <f t="shared" si="114"/>
        <v>0</v>
      </c>
      <c r="J279" s="43">
        <f t="shared" si="114"/>
        <v>0</v>
      </c>
      <c r="K279" s="43">
        <f t="shared" si="114"/>
        <v>0.04</v>
      </c>
      <c r="L279" s="43">
        <f t="shared" si="114"/>
        <v>0.96</v>
      </c>
      <c r="M279" s="32" t="s">
        <v>60</v>
      </c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" customHeight="1">
      <c r="A280" s="40" t="s">
        <v>79</v>
      </c>
      <c r="B280" s="41"/>
      <c r="C280" s="41"/>
      <c r="D280" s="41"/>
      <c r="E280" s="29">
        <v>1</v>
      </c>
      <c r="F280" s="29">
        <v>24</v>
      </c>
      <c r="G280" s="42">
        <f t="shared" si="113"/>
        <v>25</v>
      </c>
      <c r="H280" s="43">
        <f t="shared" si="114"/>
        <v>0</v>
      </c>
      <c r="I280" s="43">
        <f t="shared" si="114"/>
        <v>0</v>
      </c>
      <c r="J280" s="43">
        <f t="shared" si="114"/>
        <v>0</v>
      </c>
      <c r="K280" s="43">
        <f t="shared" si="114"/>
        <v>0.04</v>
      </c>
      <c r="L280" s="43">
        <f t="shared" si="114"/>
        <v>0.96</v>
      </c>
      <c r="M280" s="32" t="s">
        <v>60</v>
      </c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" customHeight="1">
      <c r="A281" s="44" t="s">
        <v>70</v>
      </c>
      <c r="B281" s="45">
        <f t="shared" ref="B281:F281" si="115">IFERROR(AVERAGE(B277:B280),0)</f>
        <v>0</v>
      </c>
      <c r="C281" s="45">
        <f t="shared" si="115"/>
        <v>0</v>
      </c>
      <c r="D281" s="45">
        <f t="shared" si="115"/>
        <v>1</v>
      </c>
      <c r="E281" s="45">
        <f t="shared" si="115"/>
        <v>1</v>
      </c>
      <c r="F281" s="45">
        <f t="shared" si="115"/>
        <v>24</v>
      </c>
      <c r="G281" s="45">
        <f>SUM(AVERAGE(G277:G280))</f>
        <v>25</v>
      </c>
      <c r="H281" s="39">
        <f>AVERAGE(H277:H280)*0.2</f>
        <v>0</v>
      </c>
      <c r="I281" s="39">
        <f>AVERAGE(I277:I280)*0.4</f>
        <v>0</v>
      </c>
      <c r="J281" s="39">
        <f>AVERAGE(J277:J280)*0.6</f>
        <v>6.0000000000000001E-3</v>
      </c>
      <c r="K281" s="39">
        <f>AVERAGE(K277:K280)*0.8</f>
        <v>2.4E-2</v>
      </c>
      <c r="L281" s="39">
        <f>AVERAGE(L277:L280)*1</f>
        <v>0.96</v>
      </c>
      <c r="M281" s="39">
        <f>SUM(H281:L281)</f>
        <v>0.99</v>
      </c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" customHeight="1">
      <c r="A282" s="40" t="s">
        <v>96</v>
      </c>
      <c r="B282" s="41"/>
      <c r="C282" s="41"/>
      <c r="D282" s="41"/>
      <c r="E282" s="41"/>
      <c r="F282" s="41"/>
      <c r="G282" s="42">
        <f>SUM(B282:F282)</f>
        <v>0</v>
      </c>
      <c r="H282" s="43">
        <f t="shared" ref="H282:L282" si="116">IFERROR(B282/$G$282,0)</f>
        <v>0</v>
      </c>
      <c r="I282" s="43">
        <f t="shared" si="116"/>
        <v>0</v>
      </c>
      <c r="J282" s="43">
        <f t="shared" si="116"/>
        <v>0</v>
      </c>
      <c r="K282" s="43">
        <f t="shared" si="116"/>
        <v>0</v>
      </c>
      <c r="L282" s="43">
        <f t="shared" si="116"/>
        <v>0</v>
      </c>
      <c r="M282" s="32" t="s">
        <v>60</v>
      </c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" customHeight="1">
      <c r="A283" s="46" t="s">
        <v>80</v>
      </c>
      <c r="B283" s="20"/>
      <c r="C283" s="20"/>
      <c r="D283" s="20"/>
      <c r="E283" s="20"/>
      <c r="F283" s="20"/>
      <c r="G283" s="47">
        <v>25</v>
      </c>
      <c r="H283" s="39" t="s">
        <v>60</v>
      </c>
      <c r="I283" s="39" t="s">
        <v>60</v>
      </c>
      <c r="J283" s="39" t="s">
        <v>60</v>
      </c>
      <c r="K283" s="39" t="s">
        <v>60</v>
      </c>
      <c r="L283" s="39" t="s">
        <v>60</v>
      </c>
      <c r="M283" s="39">
        <f>(M263+M270+M275+M281)/4</f>
        <v>0.9812333333333334</v>
      </c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" customHeight="1">
      <c r="A286" s="18" t="s">
        <v>44</v>
      </c>
      <c r="B286" s="19" t="s">
        <v>37</v>
      </c>
      <c r="C286" s="20"/>
      <c r="D286" s="20"/>
      <c r="E286" s="20"/>
      <c r="F286" s="20"/>
      <c r="G286" s="20"/>
      <c r="H286" s="19" t="s">
        <v>45</v>
      </c>
      <c r="I286" s="20"/>
      <c r="J286" s="20"/>
      <c r="K286" s="21" t="s">
        <v>46</v>
      </c>
      <c r="L286" s="22">
        <v>45202</v>
      </c>
      <c r="M286" s="20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" customHeight="1">
      <c r="A287" s="19" t="s">
        <v>47</v>
      </c>
      <c r="B287" s="20"/>
      <c r="C287" s="20"/>
      <c r="D287" s="20"/>
      <c r="E287" s="20"/>
      <c r="F287" s="20"/>
      <c r="G287" s="20"/>
      <c r="H287" s="18" t="s">
        <v>48</v>
      </c>
      <c r="I287" s="19">
        <v>15</v>
      </c>
      <c r="J287" s="20"/>
      <c r="K287" s="23"/>
      <c r="L287" s="18"/>
      <c r="M287" s="18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" customHeight="1">
      <c r="A288" s="20"/>
      <c r="B288" s="20"/>
      <c r="C288" s="20"/>
      <c r="D288" s="20"/>
      <c r="E288" s="20"/>
      <c r="F288" s="20"/>
      <c r="G288" s="20"/>
      <c r="H288" s="18" t="s">
        <v>49</v>
      </c>
      <c r="I288" s="19">
        <v>5</v>
      </c>
      <c r="J288" s="20"/>
      <c r="K288" s="18"/>
      <c r="L288" s="18"/>
      <c r="M288" s="18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" customHeight="1">
      <c r="A289" s="21" t="s">
        <v>50</v>
      </c>
      <c r="B289" s="19" t="s">
        <v>51</v>
      </c>
      <c r="C289" s="20"/>
      <c r="D289" s="20"/>
      <c r="E289" s="20"/>
      <c r="F289" s="20"/>
      <c r="G289" s="20"/>
      <c r="H289" s="19" t="s">
        <v>51</v>
      </c>
      <c r="I289" s="20"/>
      <c r="J289" s="20"/>
      <c r="K289" s="20"/>
      <c r="L289" s="20"/>
      <c r="M289" s="20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" customHeight="1">
      <c r="A290" s="24" t="s">
        <v>52</v>
      </c>
      <c r="B290" s="25" t="s">
        <v>53</v>
      </c>
      <c r="C290" s="25" t="s">
        <v>54</v>
      </c>
      <c r="D290" s="25" t="s">
        <v>55</v>
      </c>
      <c r="E290" s="25" t="s">
        <v>56</v>
      </c>
      <c r="F290" s="25" t="s">
        <v>57</v>
      </c>
      <c r="G290" s="26" t="s">
        <v>58</v>
      </c>
      <c r="H290" s="25" t="s">
        <v>53</v>
      </c>
      <c r="I290" s="25" t="s">
        <v>54</v>
      </c>
      <c r="J290" s="25" t="s">
        <v>55</v>
      </c>
      <c r="K290" s="25" t="s">
        <v>56</v>
      </c>
      <c r="L290" s="25" t="s">
        <v>57</v>
      </c>
      <c r="M290" s="27" t="s">
        <v>58</v>
      </c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" customHeight="1">
      <c r="A291" s="28" t="s">
        <v>59</v>
      </c>
      <c r="B291" s="29"/>
      <c r="C291" s="29"/>
      <c r="D291" s="29"/>
      <c r="E291" s="29">
        <v>1</v>
      </c>
      <c r="F291" s="29">
        <v>24</v>
      </c>
      <c r="G291" s="26">
        <f t="shared" ref="G291:G293" si="117">SUM(B291:F291)</f>
        <v>25</v>
      </c>
      <c r="H291" s="30">
        <f t="shared" ref="H291:L293" si="118">IFERROR(B291/$G$291,0)</f>
        <v>0</v>
      </c>
      <c r="I291" s="30">
        <f t="shared" si="118"/>
        <v>0</v>
      </c>
      <c r="J291" s="30">
        <f t="shared" si="118"/>
        <v>0</v>
      </c>
      <c r="K291" s="30">
        <f t="shared" si="118"/>
        <v>0.04</v>
      </c>
      <c r="L291" s="30">
        <f t="shared" si="118"/>
        <v>0.96</v>
      </c>
      <c r="M291" s="31" t="s">
        <v>60</v>
      </c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" customHeight="1">
      <c r="A292" s="28" t="s">
        <v>61</v>
      </c>
      <c r="B292" s="29"/>
      <c r="C292" s="29"/>
      <c r="D292" s="29"/>
      <c r="E292" s="29">
        <v>2</v>
      </c>
      <c r="F292" s="29">
        <v>23</v>
      </c>
      <c r="G292" s="26">
        <f t="shared" si="117"/>
        <v>25</v>
      </c>
      <c r="H292" s="30">
        <f t="shared" si="118"/>
        <v>0</v>
      </c>
      <c r="I292" s="30">
        <f t="shared" si="118"/>
        <v>0</v>
      </c>
      <c r="J292" s="30">
        <f t="shared" si="118"/>
        <v>0</v>
      </c>
      <c r="K292" s="30">
        <f t="shared" si="118"/>
        <v>0.08</v>
      </c>
      <c r="L292" s="30">
        <f t="shared" si="118"/>
        <v>0.92</v>
      </c>
      <c r="M292" s="32" t="s">
        <v>60</v>
      </c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" customHeight="1">
      <c r="A293" s="28" t="s">
        <v>62</v>
      </c>
      <c r="B293" s="29"/>
      <c r="C293" s="29"/>
      <c r="D293" s="29">
        <v>1</v>
      </c>
      <c r="E293" s="29">
        <v>5</v>
      </c>
      <c r="F293" s="29">
        <v>19</v>
      </c>
      <c r="G293" s="26">
        <f t="shared" si="117"/>
        <v>25</v>
      </c>
      <c r="H293" s="30">
        <f t="shared" si="118"/>
        <v>0</v>
      </c>
      <c r="I293" s="30">
        <f t="shared" si="118"/>
        <v>0</v>
      </c>
      <c r="J293" s="30">
        <f t="shared" si="118"/>
        <v>0.04</v>
      </c>
      <c r="K293" s="30">
        <f t="shared" si="118"/>
        <v>0.2</v>
      </c>
      <c r="L293" s="30">
        <f t="shared" si="118"/>
        <v>0.76</v>
      </c>
      <c r="M293" s="32" t="s">
        <v>60</v>
      </c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" customHeight="1">
      <c r="A294" s="33" t="s">
        <v>63</v>
      </c>
      <c r="B294" s="34">
        <f t="shared" ref="B294:E294" si="119">IFERROR(AVERAGE(B291:B293),0)</f>
        <v>0</v>
      </c>
      <c r="C294" s="34">
        <f t="shared" si="119"/>
        <v>0</v>
      </c>
      <c r="D294" s="34">
        <f t="shared" si="119"/>
        <v>1</v>
      </c>
      <c r="E294" s="34">
        <f t="shared" si="119"/>
        <v>2.6666666666666665</v>
      </c>
      <c r="F294" s="34"/>
      <c r="G294" s="34">
        <f>SUM(AVERAGE(G291:G293))</f>
        <v>25</v>
      </c>
      <c r="H294" s="35">
        <f>AVERAGE(H291:H293)*0.2</f>
        <v>0</v>
      </c>
      <c r="I294" s="35">
        <f>AVERAGE(I291:I293)*0.4</f>
        <v>0</v>
      </c>
      <c r="J294" s="35">
        <f>AVERAGE(J291:J293)*0.6</f>
        <v>8.0000000000000002E-3</v>
      </c>
      <c r="K294" s="35">
        <f>AVERAGE(K291:K293)*0.8</f>
        <v>8.5333333333333344E-2</v>
      </c>
      <c r="L294" s="35">
        <f>AVERAGE(L291:L293)*1</f>
        <v>0.87999999999999989</v>
      </c>
      <c r="M294" s="36">
        <f>SUM(H294:L294)</f>
        <v>0.97333333333333327</v>
      </c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" customHeight="1">
      <c r="A295" s="24" t="s">
        <v>64</v>
      </c>
      <c r="B295" s="25" t="s">
        <v>53</v>
      </c>
      <c r="C295" s="25" t="s">
        <v>54</v>
      </c>
      <c r="D295" s="25" t="s">
        <v>55</v>
      </c>
      <c r="E295" s="25" t="s">
        <v>56</v>
      </c>
      <c r="F295" s="25"/>
      <c r="G295" s="26" t="s">
        <v>58</v>
      </c>
      <c r="H295" s="25" t="s">
        <v>53</v>
      </c>
      <c r="I295" s="25" t="s">
        <v>54</v>
      </c>
      <c r="J295" s="25" t="s">
        <v>55</v>
      </c>
      <c r="K295" s="25" t="s">
        <v>56</v>
      </c>
      <c r="L295" s="37" t="s">
        <v>57</v>
      </c>
      <c r="M295" s="26" t="s">
        <v>58</v>
      </c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" customHeight="1">
      <c r="A296" s="28" t="s">
        <v>65</v>
      </c>
      <c r="B296" s="29"/>
      <c r="C296" s="29"/>
      <c r="D296" s="29"/>
      <c r="E296" s="29">
        <v>3</v>
      </c>
      <c r="F296" s="29">
        <v>22</v>
      </c>
      <c r="G296" s="26">
        <f>SUM(B296:F296)</f>
        <v>25</v>
      </c>
      <c r="H296" s="30">
        <f t="shared" ref="H296:L300" si="120">IFERROR(B296/$G$296,0)</f>
        <v>0</v>
      </c>
      <c r="I296" s="30">
        <f t="shared" si="120"/>
        <v>0</v>
      </c>
      <c r="J296" s="30">
        <f t="shared" si="120"/>
        <v>0</v>
      </c>
      <c r="K296" s="30">
        <f t="shared" si="120"/>
        <v>0.12</v>
      </c>
      <c r="L296" s="30">
        <f t="shared" si="120"/>
        <v>0.88</v>
      </c>
      <c r="M296" s="32" t="s">
        <v>60</v>
      </c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" customHeight="1">
      <c r="A297" s="28" t="s">
        <v>66</v>
      </c>
      <c r="B297" s="29"/>
      <c r="C297" s="29"/>
      <c r="D297" s="29"/>
      <c r="E297" s="29">
        <v>4</v>
      </c>
      <c r="F297" s="29">
        <v>21</v>
      </c>
      <c r="G297" s="26">
        <f t="shared" ref="G297:G300" si="121">SUM(B297:F297)</f>
        <v>25</v>
      </c>
      <c r="H297" s="30">
        <f t="shared" si="120"/>
        <v>0</v>
      </c>
      <c r="I297" s="30">
        <f t="shared" si="120"/>
        <v>0</v>
      </c>
      <c r="J297" s="30">
        <f t="shared" si="120"/>
        <v>0</v>
      </c>
      <c r="K297" s="30">
        <f t="shared" si="120"/>
        <v>0.16</v>
      </c>
      <c r="L297" s="30">
        <f t="shared" si="120"/>
        <v>0.84</v>
      </c>
      <c r="M297" s="32" t="s">
        <v>60</v>
      </c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" customHeight="1">
      <c r="A298" s="28" t="s">
        <v>67</v>
      </c>
      <c r="B298" s="29"/>
      <c r="C298" s="29"/>
      <c r="D298" s="29"/>
      <c r="E298" s="29"/>
      <c r="F298" s="29">
        <v>25</v>
      </c>
      <c r="G298" s="26">
        <f t="shared" si="121"/>
        <v>25</v>
      </c>
      <c r="H298" s="30">
        <f t="shared" si="120"/>
        <v>0</v>
      </c>
      <c r="I298" s="30">
        <f t="shared" si="120"/>
        <v>0</v>
      </c>
      <c r="J298" s="30">
        <f t="shared" si="120"/>
        <v>0</v>
      </c>
      <c r="K298" s="30">
        <f t="shared" si="120"/>
        <v>0</v>
      </c>
      <c r="L298" s="30">
        <f t="shared" si="120"/>
        <v>1</v>
      </c>
      <c r="M298" s="32" t="s">
        <v>60</v>
      </c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" customHeight="1">
      <c r="A299" s="28" t="s">
        <v>68</v>
      </c>
      <c r="B299" s="29"/>
      <c r="C299" s="29"/>
      <c r="D299" s="29"/>
      <c r="E299" s="29">
        <v>6</v>
      </c>
      <c r="F299" s="29">
        <v>19</v>
      </c>
      <c r="G299" s="26">
        <f t="shared" si="121"/>
        <v>25</v>
      </c>
      <c r="H299" s="30">
        <f t="shared" si="120"/>
        <v>0</v>
      </c>
      <c r="I299" s="30">
        <f t="shared" si="120"/>
        <v>0</v>
      </c>
      <c r="J299" s="30">
        <f t="shared" si="120"/>
        <v>0</v>
      </c>
      <c r="K299" s="30">
        <f t="shared" si="120"/>
        <v>0.24</v>
      </c>
      <c r="L299" s="30">
        <f t="shared" si="120"/>
        <v>0.76</v>
      </c>
      <c r="M299" s="32" t="s">
        <v>60</v>
      </c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" customHeight="1">
      <c r="A300" s="28" t="s">
        <v>69</v>
      </c>
      <c r="B300" s="29"/>
      <c r="C300" s="29"/>
      <c r="D300" s="29"/>
      <c r="E300" s="29">
        <v>4</v>
      </c>
      <c r="F300" s="29">
        <v>21</v>
      </c>
      <c r="G300" s="26">
        <f t="shared" si="121"/>
        <v>25</v>
      </c>
      <c r="H300" s="30">
        <f t="shared" si="120"/>
        <v>0</v>
      </c>
      <c r="I300" s="30">
        <f t="shared" si="120"/>
        <v>0</v>
      </c>
      <c r="J300" s="30">
        <f t="shared" si="120"/>
        <v>0</v>
      </c>
      <c r="K300" s="30">
        <f t="shared" si="120"/>
        <v>0.16</v>
      </c>
      <c r="L300" s="30">
        <f t="shared" si="120"/>
        <v>0.84</v>
      </c>
      <c r="M300" s="32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" customHeight="1">
      <c r="A301" s="33" t="s">
        <v>70</v>
      </c>
      <c r="B301" s="34">
        <f t="shared" ref="B301:E301" si="122">IFERROR(AVERAGE(B296:B300),0)</f>
        <v>0</v>
      </c>
      <c r="C301" s="34">
        <f t="shared" si="122"/>
        <v>0</v>
      </c>
      <c r="D301" s="34">
        <f t="shared" si="122"/>
        <v>0</v>
      </c>
      <c r="E301" s="34">
        <f t="shared" si="122"/>
        <v>4.25</v>
      </c>
      <c r="F301" s="34"/>
      <c r="G301" s="34">
        <f>SUM(AVERAGE(G296:G300))</f>
        <v>25</v>
      </c>
      <c r="H301" s="36">
        <f>AVERAGE(H296:H300)*0.2</f>
        <v>0</v>
      </c>
      <c r="I301" s="36">
        <f>AVERAGE(I296:I300)*0.4</f>
        <v>0</v>
      </c>
      <c r="J301" s="36">
        <f>AVERAGE(J296:J300)*0.6</f>
        <v>0</v>
      </c>
      <c r="K301" s="36">
        <f>AVERAGE(K296:K300)*0.8</f>
        <v>0.10880000000000001</v>
      </c>
      <c r="L301" s="36">
        <f>AVERAGE(L296:L300)*1</f>
        <v>0.86399999999999988</v>
      </c>
      <c r="M301" s="36">
        <f>SUM(H301:L301)</f>
        <v>0.97279999999999989</v>
      </c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" customHeight="1">
      <c r="A302" s="24" t="s">
        <v>71</v>
      </c>
      <c r="B302" s="25" t="s">
        <v>53</v>
      </c>
      <c r="C302" s="25" t="s">
        <v>54</v>
      </c>
      <c r="D302" s="25" t="s">
        <v>55</v>
      </c>
      <c r="E302" s="25" t="s">
        <v>56</v>
      </c>
      <c r="F302" s="25" t="s">
        <v>57</v>
      </c>
      <c r="G302" s="26" t="s">
        <v>58</v>
      </c>
      <c r="H302" s="25" t="s">
        <v>53</v>
      </c>
      <c r="I302" s="25" t="s">
        <v>54</v>
      </c>
      <c r="J302" s="25" t="s">
        <v>55</v>
      </c>
      <c r="K302" s="25" t="s">
        <v>56</v>
      </c>
      <c r="L302" s="37" t="s">
        <v>57</v>
      </c>
      <c r="M302" s="26" t="s">
        <v>58</v>
      </c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" customHeight="1">
      <c r="A303" s="28" t="s">
        <v>72</v>
      </c>
      <c r="B303" s="29"/>
      <c r="C303" s="29"/>
      <c r="D303" s="29">
        <v>2</v>
      </c>
      <c r="E303" s="29">
        <v>12</v>
      </c>
      <c r="F303" s="29">
        <v>11</v>
      </c>
      <c r="G303" s="26">
        <f t="shared" ref="G303:G305" si="123">SUM(B303:F303)</f>
        <v>25</v>
      </c>
      <c r="H303" s="30">
        <f t="shared" ref="H303:L305" si="124">IFERROR(B303/$G$303,0)</f>
        <v>0</v>
      </c>
      <c r="I303" s="30">
        <f t="shared" si="124"/>
        <v>0</v>
      </c>
      <c r="J303" s="30">
        <f t="shared" si="124"/>
        <v>0.08</v>
      </c>
      <c r="K303" s="30">
        <f t="shared" si="124"/>
        <v>0.48</v>
      </c>
      <c r="L303" s="30">
        <f t="shared" si="124"/>
        <v>0.44</v>
      </c>
      <c r="M303" s="32" t="s">
        <v>60</v>
      </c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" customHeight="1">
      <c r="A304" s="28" t="s">
        <v>73</v>
      </c>
      <c r="B304" s="29"/>
      <c r="C304" s="29">
        <v>1</v>
      </c>
      <c r="D304" s="29">
        <v>3</v>
      </c>
      <c r="E304" s="29">
        <v>8</v>
      </c>
      <c r="F304" s="29">
        <v>13</v>
      </c>
      <c r="G304" s="26">
        <f t="shared" si="123"/>
        <v>25</v>
      </c>
      <c r="H304" s="30">
        <f t="shared" si="124"/>
        <v>0</v>
      </c>
      <c r="I304" s="30">
        <f t="shared" si="124"/>
        <v>0.04</v>
      </c>
      <c r="J304" s="30">
        <f t="shared" si="124"/>
        <v>0.12</v>
      </c>
      <c r="K304" s="30">
        <f t="shared" si="124"/>
        <v>0.32</v>
      </c>
      <c r="L304" s="30">
        <f t="shared" si="124"/>
        <v>0.52</v>
      </c>
      <c r="M304" s="32" t="s">
        <v>60</v>
      </c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" customHeight="1">
      <c r="A305" s="28" t="s">
        <v>74</v>
      </c>
      <c r="B305" s="29"/>
      <c r="C305" s="29">
        <v>1</v>
      </c>
      <c r="D305" s="29">
        <v>1</v>
      </c>
      <c r="E305" s="29">
        <v>8</v>
      </c>
      <c r="F305" s="29">
        <v>15</v>
      </c>
      <c r="G305" s="26">
        <f t="shared" si="123"/>
        <v>25</v>
      </c>
      <c r="H305" s="30">
        <f t="shared" si="124"/>
        <v>0</v>
      </c>
      <c r="I305" s="30">
        <f t="shared" si="124"/>
        <v>0.04</v>
      </c>
      <c r="J305" s="30">
        <f t="shared" si="124"/>
        <v>0.04</v>
      </c>
      <c r="K305" s="30">
        <f t="shared" si="124"/>
        <v>0.32</v>
      </c>
      <c r="L305" s="30">
        <f t="shared" si="124"/>
        <v>0.6</v>
      </c>
      <c r="M305" s="32" t="s">
        <v>60</v>
      </c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" customHeight="1">
      <c r="A306" s="33" t="s">
        <v>70</v>
      </c>
      <c r="B306" s="34">
        <f t="shared" ref="B306:F306" si="125">IFERROR(AVERAGE(B303:B305),0)</f>
        <v>0</v>
      </c>
      <c r="C306" s="34">
        <f t="shared" si="125"/>
        <v>1</v>
      </c>
      <c r="D306" s="38">
        <f t="shared" si="125"/>
        <v>2</v>
      </c>
      <c r="E306" s="38">
        <f t="shared" si="125"/>
        <v>9.3333333333333339</v>
      </c>
      <c r="F306" s="38">
        <f t="shared" si="125"/>
        <v>13</v>
      </c>
      <c r="G306" s="38">
        <f>SUM(AVERAGE(G303:G305))</f>
        <v>25</v>
      </c>
      <c r="H306" s="36">
        <f>AVERAGE(H303:H305)*0.2</f>
        <v>0</v>
      </c>
      <c r="I306" s="36">
        <f>AVERAGE(I303:I305)*0.4</f>
        <v>1.0666666666666668E-2</v>
      </c>
      <c r="J306" s="36">
        <f>AVERAGE(J303:J305)*0.6</f>
        <v>4.8000000000000001E-2</v>
      </c>
      <c r="K306" s="36">
        <f>AVERAGE(K303:K305)*0.8</f>
        <v>0.29866666666666669</v>
      </c>
      <c r="L306" s="36">
        <f>AVERAGE(L303:L305)*1</f>
        <v>0.52</v>
      </c>
      <c r="M306" s="39">
        <f>SUM(H306:L306)</f>
        <v>0.87733333333333341</v>
      </c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" customHeight="1">
      <c r="A307" s="24" t="s">
        <v>75</v>
      </c>
      <c r="B307" s="25" t="s">
        <v>53</v>
      </c>
      <c r="C307" s="25" t="s">
        <v>54</v>
      </c>
      <c r="D307" s="25" t="s">
        <v>55</v>
      </c>
      <c r="E307" s="25" t="s">
        <v>56</v>
      </c>
      <c r="F307" s="25" t="s">
        <v>57</v>
      </c>
      <c r="G307" s="26" t="s">
        <v>58</v>
      </c>
      <c r="H307" s="25" t="s">
        <v>53</v>
      </c>
      <c r="I307" s="25" t="s">
        <v>54</v>
      </c>
      <c r="J307" s="25" t="s">
        <v>55</v>
      </c>
      <c r="K307" s="25" t="s">
        <v>56</v>
      </c>
      <c r="L307" s="37" t="s">
        <v>57</v>
      </c>
      <c r="M307" s="26" t="s">
        <v>58</v>
      </c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" customHeight="1">
      <c r="A308" s="40" t="s">
        <v>76</v>
      </c>
      <c r="B308" s="41"/>
      <c r="C308" s="41"/>
      <c r="D308" s="41"/>
      <c r="E308" s="29">
        <v>8</v>
      </c>
      <c r="F308" s="29">
        <v>17</v>
      </c>
      <c r="G308" s="42">
        <f t="shared" ref="G308:G311" si="126">SUM(B308:F308)</f>
        <v>25</v>
      </c>
      <c r="H308" s="43">
        <f t="shared" ref="H308:L311" si="127">IFERROR(B308/$G$308,0)</f>
        <v>0</v>
      </c>
      <c r="I308" s="43">
        <f t="shared" si="127"/>
        <v>0</v>
      </c>
      <c r="J308" s="43">
        <f t="shared" si="127"/>
        <v>0</v>
      </c>
      <c r="K308" s="43">
        <f t="shared" si="127"/>
        <v>0.32</v>
      </c>
      <c r="L308" s="43">
        <f t="shared" si="127"/>
        <v>0.68</v>
      </c>
      <c r="M308" s="32" t="s">
        <v>60</v>
      </c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" customHeight="1">
      <c r="A309" s="40" t="s">
        <v>77</v>
      </c>
      <c r="B309" s="41"/>
      <c r="C309" s="41">
        <v>2</v>
      </c>
      <c r="D309" s="41">
        <v>3</v>
      </c>
      <c r="E309" s="29">
        <v>5</v>
      </c>
      <c r="F309" s="29">
        <v>15</v>
      </c>
      <c r="G309" s="42">
        <f t="shared" si="126"/>
        <v>25</v>
      </c>
      <c r="H309" s="43">
        <f t="shared" si="127"/>
        <v>0</v>
      </c>
      <c r="I309" s="43">
        <f t="shared" si="127"/>
        <v>0.08</v>
      </c>
      <c r="J309" s="43">
        <f t="shared" si="127"/>
        <v>0.12</v>
      </c>
      <c r="K309" s="43">
        <f t="shared" si="127"/>
        <v>0.2</v>
      </c>
      <c r="L309" s="43">
        <f t="shared" si="127"/>
        <v>0.6</v>
      </c>
      <c r="M309" s="32" t="s">
        <v>60</v>
      </c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" customHeight="1">
      <c r="A310" s="40" t="s">
        <v>78</v>
      </c>
      <c r="B310" s="41"/>
      <c r="C310" s="41"/>
      <c r="D310" s="41">
        <v>1</v>
      </c>
      <c r="E310" s="29">
        <v>5</v>
      </c>
      <c r="F310" s="29">
        <v>19</v>
      </c>
      <c r="G310" s="42">
        <f t="shared" si="126"/>
        <v>25</v>
      </c>
      <c r="H310" s="43">
        <f t="shared" si="127"/>
        <v>0</v>
      </c>
      <c r="I310" s="43">
        <f t="shared" si="127"/>
        <v>0</v>
      </c>
      <c r="J310" s="43">
        <f t="shared" si="127"/>
        <v>0.04</v>
      </c>
      <c r="K310" s="43">
        <f t="shared" si="127"/>
        <v>0.2</v>
      </c>
      <c r="L310" s="43">
        <f t="shared" si="127"/>
        <v>0.76</v>
      </c>
      <c r="M310" s="32" t="s">
        <v>60</v>
      </c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" customHeight="1">
      <c r="A311" s="40" t="s">
        <v>79</v>
      </c>
      <c r="B311" s="41"/>
      <c r="C311" s="41"/>
      <c r="D311" s="41">
        <v>4</v>
      </c>
      <c r="E311" s="29">
        <v>8</v>
      </c>
      <c r="F311" s="29">
        <v>13</v>
      </c>
      <c r="G311" s="42">
        <f t="shared" si="126"/>
        <v>25</v>
      </c>
      <c r="H311" s="43">
        <f t="shared" si="127"/>
        <v>0</v>
      </c>
      <c r="I311" s="43">
        <f t="shared" si="127"/>
        <v>0</v>
      </c>
      <c r="J311" s="43">
        <f t="shared" si="127"/>
        <v>0.16</v>
      </c>
      <c r="K311" s="43">
        <f t="shared" si="127"/>
        <v>0.32</v>
      </c>
      <c r="L311" s="43">
        <f t="shared" si="127"/>
        <v>0.52</v>
      </c>
      <c r="M311" s="32" t="s">
        <v>60</v>
      </c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" customHeight="1">
      <c r="A312" s="44" t="s">
        <v>70</v>
      </c>
      <c r="B312" s="45">
        <f t="shared" ref="B312:F312" si="128">IFERROR(AVERAGE(B308:B311),0)</f>
        <v>0</v>
      </c>
      <c r="C312" s="45">
        <f t="shared" si="128"/>
        <v>2</v>
      </c>
      <c r="D312" s="45">
        <f t="shared" si="128"/>
        <v>2.6666666666666665</v>
      </c>
      <c r="E312" s="45">
        <f t="shared" si="128"/>
        <v>6.5</v>
      </c>
      <c r="F312" s="45">
        <f t="shared" si="128"/>
        <v>16</v>
      </c>
      <c r="G312" s="45">
        <f>SUM(AVERAGE(G308:G311))</f>
        <v>25</v>
      </c>
      <c r="H312" s="39">
        <f>AVERAGE(H308:H311)*0.2</f>
        <v>0</v>
      </c>
      <c r="I312" s="39">
        <f>AVERAGE(I308:I311)*0.4</f>
        <v>8.0000000000000002E-3</v>
      </c>
      <c r="J312" s="39">
        <f>AVERAGE(J308:J311)*0.6</f>
        <v>4.8000000000000001E-2</v>
      </c>
      <c r="K312" s="39">
        <f>AVERAGE(K308:K311)*0.8</f>
        <v>0.20800000000000002</v>
      </c>
      <c r="L312" s="39">
        <f>AVERAGE(L308:L311)*1</f>
        <v>0.64</v>
      </c>
      <c r="M312" s="39">
        <f>SUM(H312:L312)</f>
        <v>0.90400000000000003</v>
      </c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" customHeight="1">
      <c r="A313" s="40" t="s">
        <v>96</v>
      </c>
      <c r="B313" s="41"/>
      <c r="C313" s="41"/>
      <c r="D313" s="41"/>
      <c r="E313" s="41"/>
      <c r="F313" s="41"/>
      <c r="G313" s="42">
        <f>SUM(B313:F313)</f>
        <v>0</v>
      </c>
      <c r="H313" s="43">
        <f t="shared" ref="H313:L313" si="129">IFERROR(B313/$G$313,0)</f>
        <v>0</v>
      </c>
      <c r="I313" s="43">
        <f t="shared" si="129"/>
        <v>0</v>
      </c>
      <c r="J313" s="43">
        <f t="shared" si="129"/>
        <v>0</v>
      </c>
      <c r="K313" s="43">
        <f t="shared" si="129"/>
        <v>0</v>
      </c>
      <c r="L313" s="43">
        <f t="shared" si="129"/>
        <v>0</v>
      </c>
      <c r="M313" s="32" t="s">
        <v>60</v>
      </c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" customHeight="1">
      <c r="A314" s="46" t="s">
        <v>80</v>
      </c>
      <c r="B314" s="20"/>
      <c r="C314" s="20"/>
      <c r="D314" s="20"/>
      <c r="E314" s="20"/>
      <c r="F314" s="20"/>
      <c r="G314" s="47">
        <v>25</v>
      </c>
      <c r="H314" s="39" t="s">
        <v>60</v>
      </c>
      <c r="I314" s="39" t="s">
        <v>60</v>
      </c>
      <c r="J314" s="39" t="s">
        <v>60</v>
      </c>
      <c r="K314" s="39" t="s">
        <v>60</v>
      </c>
      <c r="L314" s="39" t="s">
        <v>60</v>
      </c>
      <c r="M314" s="39">
        <f>(M294+M301+M306+M312)/4</f>
        <v>0.93186666666666662</v>
      </c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" customHeight="1">
      <c r="A317" s="18" t="s">
        <v>44</v>
      </c>
      <c r="B317" s="19" t="s">
        <v>34</v>
      </c>
      <c r="C317" s="20"/>
      <c r="D317" s="20"/>
      <c r="E317" s="20"/>
      <c r="F317" s="20"/>
      <c r="G317" s="20"/>
      <c r="H317" s="19" t="s">
        <v>45</v>
      </c>
      <c r="I317" s="20"/>
      <c r="J317" s="20"/>
      <c r="K317" s="21" t="s">
        <v>46</v>
      </c>
      <c r="L317" s="22">
        <v>45226</v>
      </c>
      <c r="M317" s="20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" customHeight="1">
      <c r="A318" s="19" t="s">
        <v>47</v>
      </c>
      <c r="B318" s="20"/>
      <c r="C318" s="20"/>
      <c r="D318" s="20"/>
      <c r="E318" s="20"/>
      <c r="F318" s="20"/>
      <c r="G318" s="20"/>
      <c r="H318" s="18" t="s">
        <v>48</v>
      </c>
      <c r="I318" s="19">
        <v>15</v>
      </c>
      <c r="J318" s="20"/>
      <c r="K318" s="23"/>
      <c r="L318" s="18"/>
      <c r="M318" s="18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" customHeight="1">
      <c r="A319" s="20"/>
      <c r="B319" s="20"/>
      <c r="C319" s="20"/>
      <c r="D319" s="20"/>
      <c r="E319" s="20"/>
      <c r="F319" s="20"/>
      <c r="G319" s="20"/>
      <c r="H319" s="18" t="s">
        <v>49</v>
      </c>
      <c r="I319" s="19">
        <v>5</v>
      </c>
      <c r="J319" s="20"/>
      <c r="K319" s="18"/>
      <c r="L319" s="18"/>
      <c r="M319" s="18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" customHeight="1">
      <c r="A320" s="21" t="s">
        <v>50</v>
      </c>
      <c r="B320" s="19" t="s">
        <v>51</v>
      </c>
      <c r="C320" s="20"/>
      <c r="D320" s="20"/>
      <c r="E320" s="20"/>
      <c r="F320" s="20"/>
      <c r="G320" s="20"/>
      <c r="H320" s="19" t="s">
        <v>51</v>
      </c>
      <c r="I320" s="20"/>
      <c r="J320" s="20"/>
      <c r="K320" s="20"/>
      <c r="L320" s="20"/>
      <c r="M320" s="20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" customHeight="1">
      <c r="A321" s="24" t="s">
        <v>52</v>
      </c>
      <c r="B321" s="25" t="s">
        <v>53</v>
      </c>
      <c r="C321" s="25" t="s">
        <v>54</v>
      </c>
      <c r="D321" s="25" t="s">
        <v>55</v>
      </c>
      <c r="E321" s="25" t="s">
        <v>56</v>
      </c>
      <c r="F321" s="25" t="s">
        <v>57</v>
      </c>
      <c r="G321" s="26" t="s">
        <v>58</v>
      </c>
      <c r="H321" s="25" t="s">
        <v>53</v>
      </c>
      <c r="I321" s="25" t="s">
        <v>54</v>
      </c>
      <c r="J321" s="25" t="s">
        <v>55</v>
      </c>
      <c r="K321" s="25" t="s">
        <v>56</v>
      </c>
      <c r="L321" s="25" t="s">
        <v>57</v>
      </c>
      <c r="M321" s="27" t="s">
        <v>58</v>
      </c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" customHeight="1">
      <c r="A322" s="28" t="s">
        <v>59</v>
      </c>
      <c r="B322" s="29"/>
      <c r="C322" s="29"/>
      <c r="D322" s="29"/>
      <c r="E322" s="29">
        <v>1</v>
      </c>
      <c r="F322" s="29">
        <v>24</v>
      </c>
      <c r="G322" s="26">
        <f t="shared" ref="G322:G324" si="130">SUM(B322:F322)</f>
        <v>25</v>
      </c>
      <c r="H322" s="30">
        <f t="shared" ref="H322:L324" si="131">IFERROR(B322/$G$322,0)</f>
        <v>0</v>
      </c>
      <c r="I322" s="30">
        <f t="shared" si="131"/>
        <v>0</v>
      </c>
      <c r="J322" s="30">
        <f t="shared" si="131"/>
        <v>0</v>
      </c>
      <c r="K322" s="30">
        <f t="shared" si="131"/>
        <v>0.04</v>
      </c>
      <c r="L322" s="30">
        <f t="shared" si="131"/>
        <v>0.96</v>
      </c>
      <c r="M322" s="31" t="s">
        <v>60</v>
      </c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" customHeight="1">
      <c r="A323" s="28" t="s">
        <v>61</v>
      </c>
      <c r="B323" s="29"/>
      <c r="C323" s="29"/>
      <c r="D323" s="29"/>
      <c r="E323" s="29">
        <v>2</v>
      </c>
      <c r="F323" s="29">
        <v>23</v>
      </c>
      <c r="G323" s="26">
        <f t="shared" si="130"/>
        <v>25</v>
      </c>
      <c r="H323" s="30">
        <f t="shared" si="131"/>
        <v>0</v>
      </c>
      <c r="I323" s="30">
        <f t="shared" si="131"/>
        <v>0</v>
      </c>
      <c r="J323" s="30">
        <f t="shared" si="131"/>
        <v>0</v>
      </c>
      <c r="K323" s="30">
        <f t="shared" si="131"/>
        <v>0.08</v>
      </c>
      <c r="L323" s="30">
        <f t="shared" si="131"/>
        <v>0.92</v>
      </c>
      <c r="M323" s="32" t="s">
        <v>60</v>
      </c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" customHeight="1">
      <c r="A324" s="28" t="s">
        <v>62</v>
      </c>
      <c r="B324" s="29"/>
      <c r="C324" s="29"/>
      <c r="D324" s="29"/>
      <c r="E324" s="29">
        <v>2</v>
      </c>
      <c r="F324" s="29">
        <v>23</v>
      </c>
      <c r="G324" s="26">
        <f t="shared" si="130"/>
        <v>25</v>
      </c>
      <c r="H324" s="30">
        <f t="shared" si="131"/>
        <v>0</v>
      </c>
      <c r="I324" s="30">
        <f t="shared" si="131"/>
        <v>0</v>
      </c>
      <c r="J324" s="30">
        <f t="shared" si="131"/>
        <v>0</v>
      </c>
      <c r="K324" s="30">
        <f t="shared" si="131"/>
        <v>0.08</v>
      </c>
      <c r="L324" s="30">
        <f t="shared" si="131"/>
        <v>0.92</v>
      </c>
      <c r="M324" s="32" t="s">
        <v>60</v>
      </c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" customHeight="1">
      <c r="A325" s="33" t="s">
        <v>63</v>
      </c>
      <c r="B325" s="34">
        <f t="shared" ref="B325:E325" si="132">IFERROR(AVERAGE(B322:B324),0)</f>
        <v>0</v>
      </c>
      <c r="C325" s="34">
        <f t="shared" si="132"/>
        <v>0</v>
      </c>
      <c r="D325" s="34">
        <f t="shared" si="132"/>
        <v>0</v>
      </c>
      <c r="E325" s="34">
        <f t="shared" si="132"/>
        <v>1.6666666666666667</v>
      </c>
      <c r="F325" s="34"/>
      <c r="G325" s="34">
        <f>SUM(AVERAGE(G322:G324))</f>
        <v>25</v>
      </c>
      <c r="H325" s="35">
        <f>AVERAGE(H322:H324)*0.2</f>
        <v>0</v>
      </c>
      <c r="I325" s="35">
        <f>AVERAGE(I322:I324)*0.4</f>
        <v>0</v>
      </c>
      <c r="J325" s="35">
        <f>AVERAGE(J322:J324)*0.6</f>
        <v>0</v>
      </c>
      <c r="K325" s="35">
        <f>AVERAGE(K322:K324)*0.8</f>
        <v>5.3333333333333337E-2</v>
      </c>
      <c r="L325" s="35">
        <f>AVERAGE(L322:L324)*1</f>
        <v>0.93333333333333324</v>
      </c>
      <c r="M325" s="36">
        <f>SUM(H325:L325)</f>
        <v>0.98666666666666658</v>
      </c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" customHeight="1">
      <c r="A326" s="24" t="s">
        <v>64</v>
      </c>
      <c r="B326" s="25" t="s">
        <v>53</v>
      </c>
      <c r="C326" s="25" t="s">
        <v>54</v>
      </c>
      <c r="D326" s="25" t="s">
        <v>55</v>
      </c>
      <c r="E326" s="25" t="s">
        <v>56</v>
      </c>
      <c r="F326" s="25"/>
      <c r="G326" s="26" t="s">
        <v>58</v>
      </c>
      <c r="H326" s="25" t="s">
        <v>53</v>
      </c>
      <c r="I326" s="25" t="s">
        <v>54</v>
      </c>
      <c r="J326" s="25" t="s">
        <v>55</v>
      </c>
      <c r="K326" s="25" t="s">
        <v>56</v>
      </c>
      <c r="L326" s="37" t="s">
        <v>57</v>
      </c>
      <c r="M326" s="26" t="s">
        <v>58</v>
      </c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" customHeight="1">
      <c r="A327" s="28" t="s">
        <v>65</v>
      </c>
      <c r="B327" s="29"/>
      <c r="C327" s="29"/>
      <c r="D327" s="29"/>
      <c r="E327" s="29">
        <v>1</v>
      </c>
      <c r="F327" s="29">
        <v>24</v>
      </c>
      <c r="G327" s="26">
        <f>SUM(B327:F327)</f>
        <v>25</v>
      </c>
      <c r="H327" s="30">
        <f t="shared" ref="H327:L331" si="133">IFERROR(B327/$G$327,0)</f>
        <v>0</v>
      </c>
      <c r="I327" s="30">
        <f t="shared" si="133"/>
        <v>0</v>
      </c>
      <c r="J327" s="30">
        <f t="shared" si="133"/>
        <v>0</v>
      </c>
      <c r="K327" s="30">
        <f t="shared" si="133"/>
        <v>0.04</v>
      </c>
      <c r="L327" s="30">
        <f t="shared" si="133"/>
        <v>0.96</v>
      </c>
      <c r="M327" s="32" t="s">
        <v>60</v>
      </c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" customHeight="1">
      <c r="A328" s="28" t="s">
        <v>66</v>
      </c>
      <c r="B328" s="29"/>
      <c r="C328" s="29"/>
      <c r="D328" s="29"/>
      <c r="E328" s="29">
        <v>2</v>
      </c>
      <c r="F328" s="29">
        <v>23</v>
      </c>
      <c r="G328" s="26">
        <f t="shared" ref="G328:G331" si="134">SUM(B328:F328)</f>
        <v>25</v>
      </c>
      <c r="H328" s="30">
        <f t="shared" si="133"/>
        <v>0</v>
      </c>
      <c r="I328" s="30">
        <f t="shared" si="133"/>
        <v>0</v>
      </c>
      <c r="J328" s="30">
        <f t="shared" si="133"/>
        <v>0</v>
      </c>
      <c r="K328" s="30">
        <f t="shared" si="133"/>
        <v>0.08</v>
      </c>
      <c r="L328" s="30">
        <f t="shared" si="133"/>
        <v>0.92</v>
      </c>
      <c r="M328" s="32" t="s">
        <v>60</v>
      </c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" customHeight="1">
      <c r="A329" s="28" t="s">
        <v>67</v>
      </c>
      <c r="B329" s="29"/>
      <c r="C329" s="29"/>
      <c r="D329" s="29">
        <v>1</v>
      </c>
      <c r="E329" s="29">
        <v>1</v>
      </c>
      <c r="F329" s="29">
        <v>23</v>
      </c>
      <c r="G329" s="26">
        <f t="shared" si="134"/>
        <v>25</v>
      </c>
      <c r="H329" s="30">
        <f t="shared" si="133"/>
        <v>0</v>
      </c>
      <c r="I329" s="30">
        <f t="shared" si="133"/>
        <v>0</v>
      </c>
      <c r="J329" s="30">
        <f t="shared" si="133"/>
        <v>0.04</v>
      </c>
      <c r="K329" s="30">
        <f t="shared" si="133"/>
        <v>0.04</v>
      </c>
      <c r="L329" s="30">
        <f t="shared" si="133"/>
        <v>0.92</v>
      </c>
      <c r="M329" s="32" t="s">
        <v>60</v>
      </c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" customHeight="1">
      <c r="A330" s="28" t="s">
        <v>68</v>
      </c>
      <c r="B330" s="29"/>
      <c r="C330" s="29"/>
      <c r="D330" s="29">
        <v>1</v>
      </c>
      <c r="E330" s="29">
        <v>1</v>
      </c>
      <c r="F330" s="29">
        <v>23</v>
      </c>
      <c r="G330" s="26">
        <f t="shared" si="134"/>
        <v>25</v>
      </c>
      <c r="H330" s="30">
        <f t="shared" si="133"/>
        <v>0</v>
      </c>
      <c r="I330" s="30">
        <f t="shared" si="133"/>
        <v>0</v>
      </c>
      <c r="J330" s="30">
        <f t="shared" si="133"/>
        <v>0.04</v>
      </c>
      <c r="K330" s="30">
        <f t="shared" si="133"/>
        <v>0.04</v>
      </c>
      <c r="L330" s="30">
        <f t="shared" si="133"/>
        <v>0.92</v>
      </c>
      <c r="M330" s="32" t="s">
        <v>60</v>
      </c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" customHeight="1">
      <c r="A331" s="28" t="s">
        <v>69</v>
      </c>
      <c r="B331" s="29"/>
      <c r="C331" s="29"/>
      <c r="D331" s="29"/>
      <c r="E331" s="29">
        <v>1</v>
      </c>
      <c r="F331" s="29">
        <v>24</v>
      </c>
      <c r="G331" s="26">
        <f t="shared" si="134"/>
        <v>25</v>
      </c>
      <c r="H331" s="30">
        <f t="shared" si="133"/>
        <v>0</v>
      </c>
      <c r="I331" s="30">
        <f t="shared" si="133"/>
        <v>0</v>
      </c>
      <c r="J331" s="30">
        <f t="shared" si="133"/>
        <v>0</v>
      </c>
      <c r="K331" s="30">
        <f t="shared" si="133"/>
        <v>0.04</v>
      </c>
      <c r="L331" s="30">
        <f t="shared" si="133"/>
        <v>0.96</v>
      </c>
      <c r="M331" s="32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" customHeight="1">
      <c r="A332" s="33" t="s">
        <v>70</v>
      </c>
      <c r="B332" s="34">
        <f t="shared" ref="B332:E332" si="135">IFERROR(AVERAGE(B327:B331),0)</f>
        <v>0</v>
      </c>
      <c r="C332" s="34">
        <f t="shared" si="135"/>
        <v>0</v>
      </c>
      <c r="D332" s="34">
        <f t="shared" si="135"/>
        <v>1</v>
      </c>
      <c r="E332" s="34">
        <f t="shared" si="135"/>
        <v>1.2</v>
      </c>
      <c r="F332" s="34"/>
      <c r="G332" s="34">
        <f>SUM(AVERAGE(G327:G331))</f>
        <v>25</v>
      </c>
      <c r="H332" s="36">
        <f>AVERAGE(H327:H331)*0.2</f>
        <v>0</v>
      </c>
      <c r="I332" s="36">
        <f>AVERAGE(I327:I331)*0.4</f>
        <v>0</v>
      </c>
      <c r="J332" s="36">
        <f>AVERAGE(J327:J331)*0.6</f>
        <v>9.5999999999999992E-3</v>
      </c>
      <c r="K332" s="36">
        <f>AVERAGE(K327:K331)*0.8</f>
        <v>3.8400000000000004E-2</v>
      </c>
      <c r="L332" s="36">
        <f>AVERAGE(L327:L331)*1</f>
        <v>0.93599999999999994</v>
      </c>
      <c r="M332" s="36">
        <f>SUM(H332:L332)</f>
        <v>0.98399999999999999</v>
      </c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" customHeight="1">
      <c r="A333" s="24" t="s">
        <v>71</v>
      </c>
      <c r="B333" s="25" t="s">
        <v>53</v>
      </c>
      <c r="C333" s="25" t="s">
        <v>54</v>
      </c>
      <c r="D333" s="25" t="s">
        <v>55</v>
      </c>
      <c r="E333" s="25" t="s">
        <v>56</v>
      </c>
      <c r="F333" s="25" t="s">
        <v>57</v>
      </c>
      <c r="G333" s="26" t="s">
        <v>58</v>
      </c>
      <c r="H333" s="25" t="s">
        <v>53</v>
      </c>
      <c r="I333" s="25" t="s">
        <v>54</v>
      </c>
      <c r="J333" s="25" t="s">
        <v>55</v>
      </c>
      <c r="K333" s="25" t="s">
        <v>56</v>
      </c>
      <c r="L333" s="37" t="s">
        <v>57</v>
      </c>
      <c r="M333" s="26" t="s">
        <v>58</v>
      </c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" customHeight="1">
      <c r="A334" s="28" t="s">
        <v>72</v>
      </c>
      <c r="B334" s="29"/>
      <c r="C334" s="29"/>
      <c r="D334" s="29">
        <v>1</v>
      </c>
      <c r="E334" s="29">
        <v>3</v>
      </c>
      <c r="F334" s="29">
        <v>21</v>
      </c>
      <c r="G334" s="26">
        <f t="shared" ref="G334:G336" si="136">SUM(B334:F334)</f>
        <v>25</v>
      </c>
      <c r="H334" s="30">
        <f t="shared" ref="H334:L336" si="137">IFERROR(B334/$G$334,0)</f>
        <v>0</v>
      </c>
      <c r="I334" s="30">
        <f t="shared" si="137"/>
        <v>0</v>
      </c>
      <c r="J334" s="30">
        <f t="shared" si="137"/>
        <v>0.04</v>
      </c>
      <c r="K334" s="30">
        <f t="shared" si="137"/>
        <v>0.12</v>
      </c>
      <c r="L334" s="30">
        <f t="shared" si="137"/>
        <v>0.84</v>
      </c>
      <c r="M334" s="32" t="s">
        <v>60</v>
      </c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" customHeight="1">
      <c r="A335" s="28" t="s">
        <v>73</v>
      </c>
      <c r="B335" s="29"/>
      <c r="C335" s="29"/>
      <c r="D335" s="29"/>
      <c r="E335" s="29">
        <v>3</v>
      </c>
      <c r="F335" s="29">
        <v>22</v>
      </c>
      <c r="G335" s="26">
        <f t="shared" si="136"/>
        <v>25</v>
      </c>
      <c r="H335" s="30">
        <f t="shared" si="137"/>
        <v>0</v>
      </c>
      <c r="I335" s="30">
        <f t="shared" si="137"/>
        <v>0</v>
      </c>
      <c r="J335" s="30">
        <f t="shared" si="137"/>
        <v>0</v>
      </c>
      <c r="K335" s="30">
        <f t="shared" si="137"/>
        <v>0.12</v>
      </c>
      <c r="L335" s="30">
        <f t="shared" si="137"/>
        <v>0.88</v>
      </c>
      <c r="M335" s="32" t="s">
        <v>60</v>
      </c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" customHeight="1">
      <c r="A336" s="28" t="s">
        <v>74</v>
      </c>
      <c r="B336" s="29"/>
      <c r="C336" s="29"/>
      <c r="D336" s="29">
        <v>1</v>
      </c>
      <c r="E336" s="29">
        <v>2</v>
      </c>
      <c r="F336" s="29">
        <v>22</v>
      </c>
      <c r="G336" s="26">
        <f t="shared" si="136"/>
        <v>25</v>
      </c>
      <c r="H336" s="30">
        <f t="shared" si="137"/>
        <v>0</v>
      </c>
      <c r="I336" s="30">
        <f t="shared" si="137"/>
        <v>0</v>
      </c>
      <c r="J336" s="30">
        <f t="shared" si="137"/>
        <v>0.04</v>
      </c>
      <c r="K336" s="30">
        <f t="shared" si="137"/>
        <v>0.08</v>
      </c>
      <c r="L336" s="30">
        <f t="shared" si="137"/>
        <v>0.88</v>
      </c>
      <c r="M336" s="32" t="s">
        <v>60</v>
      </c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" customHeight="1">
      <c r="A337" s="33" t="s">
        <v>70</v>
      </c>
      <c r="B337" s="34">
        <f t="shared" ref="B337:F337" si="138">IFERROR(AVERAGE(B334:B336),0)</f>
        <v>0</v>
      </c>
      <c r="C337" s="34">
        <f t="shared" si="138"/>
        <v>0</v>
      </c>
      <c r="D337" s="38">
        <f t="shared" si="138"/>
        <v>1</v>
      </c>
      <c r="E337" s="38">
        <f t="shared" si="138"/>
        <v>2.6666666666666665</v>
      </c>
      <c r="F337" s="38">
        <f t="shared" si="138"/>
        <v>21.666666666666668</v>
      </c>
      <c r="G337" s="38">
        <f>SUM(AVERAGE(G334:G336))</f>
        <v>25</v>
      </c>
      <c r="H337" s="36">
        <f>AVERAGE(H334:H336)*0.2</f>
        <v>0</v>
      </c>
      <c r="I337" s="36">
        <f>AVERAGE(I334:I336)*0.4</f>
        <v>0</v>
      </c>
      <c r="J337" s="36">
        <f>AVERAGE(J334:J336)*0.6</f>
        <v>1.6E-2</v>
      </c>
      <c r="K337" s="36">
        <f>AVERAGE(K334:K336)*0.8</f>
        <v>8.5333333333333344E-2</v>
      </c>
      <c r="L337" s="36">
        <f>AVERAGE(L334:L336)*1</f>
        <v>0.8666666666666667</v>
      </c>
      <c r="M337" s="39">
        <f>SUM(H337:L337)</f>
        <v>0.96800000000000008</v>
      </c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" customHeight="1">
      <c r="A338" s="24" t="s">
        <v>75</v>
      </c>
      <c r="B338" s="25" t="s">
        <v>53</v>
      </c>
      <c r="C338" s="25" t="s">
        <v>54</v>
      </c>
      <c r="D338" s="25" t="s">
        <v>55</v>
      </c>
      <c r="E338" s="25" t="s">
        <v>56</v>
      </c>
      <c r="F338" s="25" t="s">
        <v>57</v>
      </c>
      <c r="G338" s="26" t="s">
        <v>58</v>
      </c>
      <c r="H338" s="25" t="s">
        <v>53</v>
      </c>
      <c r="I338" s="25" t="s">
        <v>54</v>
      </c>
      <c r="J338" s="25" t="s">
        <v>55</v>
      </c>
      <c r="K338" s="25" t="s">
        <v>56</v>
      </c>
      <c r="L338" s="37" t="s">
        <v>57</v>
      </c>
      <c r="M338" s="26" t="s">
        <v>58</v>
      </c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" customHeight="1">
      <c r="A339" s="40" t="s">
        <v>76</v>
      </c>
      <c r="B339" s="41"/>
      <c r="C339" s="41"/>
      <c r="D339" s="41"/>
      <c r="E339" s="29"/>
      <c r="F339" s="29">
        <v>25</v>
      </c>
      <c r="G339" s="42">
        <f t="shared" ref="G339:G342" si="139">SUM(B339:F339)</f>
        <v>25</v>
      </c>
      <c r="H339" s="43">
        <f t="shared" ref="H339:L342" si="140">IFERROR(B339/$G$339,0)</f>
        <v>0</v>
      </c>
      <c r="I339" s="43">
        <f t="shared" si="140"/>
        <v>0</v>
      </c>
      <c r="J339" s="43">
        <f t="shared" si="140"/>
        <v>0</v>
      </c>
      <c r="K339" s="43">
        <f t="shared" si="140"/>
        <v>0</v>
      </c>
      <c r="L339" s="43">
        <f t="shared" si="140"/>
        <v>1</v>
      </c>
      <c r="M339" s="32" t="s">
        <v>60</v>
      </c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" customHeight="1">
      <c r="A340" s="40" t="s">
        <v>77</v>
      </c>
      <c r="B340" s="41"/>
      <c r="C340" s="41"/>
      <c r="D340" s="41"/>
      <c r="E340" s="29">
        <v>2</v>
      </c>
      <c r="F340" s="29">
        <v>23</v>
      </c>
      <c r="G340" s="42">
        <f t="shared" si="139"/>
        <v>25</v>
      </c>
      <c r="H340" s="43">
        <f t="shared" si="140"/>
        <v>0</v>
      </c>
      <c r="I340" s="43">
        <f t="shared" si="140"/>
        <v>0</v>
      </c>
      <c r="J340" s="43">
        <f t="shared" si="140"/>
        <v>0</v>
      </c>
      <c r="K340" s="43">
        <f t="shared" si="140"/>
        <v>0.08</v>
      </c>
      <c r="L340" s="43">
        <f t="shared" si="140"/>
        <v>0.92</v>
      </c>
      <c r="M340" s="32" t="s">
        <v>60</v>
      </c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" customHeight="1">
      <c r="A341" s="40" t="s">
        <v>78</v>
      </c>
      <c r="B341" s="41"/>
      <c r="C341" s="41"/>
      <c r="D341" s="41"/>
      <c r="E341" s="29">
        <v>3</v>
      </c>
      <c r="F341" s="29">
        <v>22</v>
      </c>
      <c r="G341" s="42">
        <f t="shared" si="139"/>
        <v>25</v>
      </c>
      <c r="H341" s="43">
        <f t="shared" si="140"/>
        <v>0</v>
      </c>
      <c r="I341" s="43">
        <f t="shared" si="140"/>
        <v>0</v>
      </c>
      <c r="J341" s="43">
        <f t="shared" si="140"/>
        <v>0</v>
      </c>
      <c r="K341" s="43">
        <f t="shared" si="140"/>
        <v>0.12</v>
      </c>
      <c r="L341" s="43">
        <f t="shared" si="140"/>
        <v>0.88</v>
      </c>
      <c r="M341" s="32" t="s">
        <v>60</v>
      </c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" customHeight="1">
      <c r="A342" s="40" t="s">
        <v>79</v>
      </c>
      <c r="B342" s="41"/>
      <c r="C342" s="41"/>
      <c r="D342" s="41"/>
      <c r="E342" s="29">
        <v>4</v>
      </c>
      <c r="F342" s="29">
        <v>21</v>
      </c>
      <c r="G342" s="42">
        <f t="shared" si="139"/>
        <v>25</v>
      </c>
      <c r="H342" s="43">
        <f t="shared" si="140"/>
        <v>0</v>
      </c>
      <c r="I342" s="43">
        <f t="shared" si="140"/>
        <v>0</v>
      </c>
      <c r="J342" s="43">
        <f t="shared" si="140"/>
        <v>0</v>
      </c>
      <c r="K342" s="43">
        <f t="shared" si="140"/>
        <v>0.16</v>
      </c>
      <c r="L342" s="43">
        <f t="shared" si="140"/>
        <v>0.84</v>
      </c>
      <c r="M342" s="32" t="s">
        <v>60</v>
      </c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" customHeight="1">
      <c r="A343" s="44" t="s">
        <v>70</v>
      </c>
      <c r="B343" s="45">
        <f t="shared" ref="B343:F343" si="141">IFERROR(AVERAGE(B339:B342),0)</f>
        <v>0</v>
      </c>
      <c r="C343" s="45">
        <f t="shared" si="141"/>
        <v>0</v>
      </c>
      <c r="D343" s="45">
        <f t="shared" si="141"/>
        <v>0</v>
      </c>
      <c r="E343" s="45">
        <f t="shared" si="141"/>
        <v>3</v>
      </c>
      <c r="F343" s="45">
        <f t="shared" si="141"/>
        <v>22.75</v>
      </c>
      <c r="G343" s="45">
        <f>SUM(AVERAGE(G339:G342))</f>
        <v>25</v>
      </c>
      <c r="H343" s="39">
        <f>AVERAGE(H339:H342)*0.2</f>
        <v>0</v>
      </c>
      <c r="I343" s="39">
        <f>AVERAGE(I339:I342)*0.4</f>
        <v>0</v>
      </c>
      <c r="J343" s="39">
        <f>AVERAGE(J339:J342)*0.6</f>
        <v>0</v>
      </c>
      <c r="K343" s="39">
        <f>AVERAGE(K339:K342)*0.8</f>
        <v>7.1999999999999995E-2</v>
      </c>
      <c r="L343" s="39">
        <f>AVERAGE(L339:L342)*1</f>
        <v>0.90999999999999992</v>
      </c>
      <c r="M343" s="39">
        <f>SUM(H343:L343)</f>
        <v>0.98199999999999987</v>
      </c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" customHeight="1">
      <c r="A344" s="40" t="s">
        <v>96</v>
      </c>
      <c r="B344" s="41"/>
      <c r="C344" s="41"/>
      <c r="D344" s="41"/>
      <c r="E344" s="41"/>
      <c r="F344" s="41"/>
      <c r="G344" s="42">
        <f>SUM(B344:F344)</f>
        <v>0</v>
      </c>
      <c r="H344" s="43">
        <f t="shared" ref="H344:L344" si="142">IFERROR(B344/$G$344,0)</f>
        <v>0</v>
      </c>
      <c r="I344" s="43">
        <f t="shared" si="142"/>
        <v>0</v>
      </c>
      <c r="J344" s="43">
        <f t="shared" si="142"/>
        <v>0</v>
      </c>
      <c r="K344" s="43">
        <f t="shared" si="142"/>
        <v>0</v>
      </c>
      <c r="L344" s="43">
        <f t="shared" si="142"/>
        <v>0</v>
      </c>
      <c r="M344" s="32" t="s">
        <v>60</v>
      </c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" customHeight="1">
      <c r="A345" s="46" t="s">
        <v>80</v>
      </c>
      <c r="B345" s="20"/>
      <c r="C345" s="20"/>
      <c r="D345" s="20"/>
      <c r="E345" s="20"/>
      <c r="F345" s="20"/>
      <c r="G345" s="47">
        <v>25</v>
      </c>
      <c r="H345" s="39" t="s">
        <v>60</v>
      </c>
      <c r="I345" s="39" t="s">
        <v>60</v>
      </c>
      <c r="J345" s="39" t="s">
        <v>60</v>
      </c>
      <c r="K345" s="39" t="s">
        <v>60</v>
      </c>
      <c r="L345" s="39" t="s">
        <v>60</v>
      </c>
      <c r="M345" s="39">
        <f>(M325+M332+M337+M343)/4</f>
        <v>0.98016666666666663</v>
      </c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" customHeight="1">
      <c r="A348" s="18" t="s">
        <v>44</v>
      </c>
      <c r="B348" s="19" t="s">
        <v>35</v>
      </c>
      <c r="C348" s="20"/>
      <c r="D348" s="20"/>
      <c r="E348" s="20"/>
      <c r="F348" s="20"/>
      <c r="G348" s="20"/>
      <c r="H348" s="19" t="s">
        <v>45</v>
      </c>
      <c r="I348" s="20"/>
      <c r="J348" s="20"/>
      <c r="K348" s="21" t="s">
        <v>46</v>
      </c>
      <c r="L348" s="22">
        <v>45218</v>
      </c>
      <c r="M348" s="20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" customHeight="1">
      <c r="A349" s="19" t="s">
        <v>47</v>
      </c>
      <c r="B349" s="20"/>
      <c r="C349" s="20"/>
      <c r="D349" s="20"/>
      <c r="E349" s="20"/>
      <c r="F349" s="20"/>
      <c r="G349" s="20"/>
      <c r="H349" s="18" t="s">
        <v>48</v>
      </c>
      <c r="I349" s="19">
        <v>15</v>
      </c>
      <c r="J349" s="20"/>
      <c r="K349" s="23"/>
      <c r="L349" s="18"/>
      <c r="M349" s="18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" customHeight="1">
      <c r="A350" s="20"/>
      <c r="B350" s="20"/>
      <c r="C350" s="20"/>
      <c r="D350" s="20"/>
      <c r="E350" s="20"/>
      <c r="F350" s="20"/>
      <c r="G350" s="20"/>
      <c r="H350" s="18" t="s">
        <v>49</v>
      </c>
      <c r="I350" s="19">
        <v>5</v>
      </c>
      <c r="J350" s="20"/>
      <c r="K350" s="18"/>
      <c r="L350" s="18"/>
      <c r="M350" s="18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" customHeight="1">
      <c r="A351" s="21" t="s">
        <v>50</v>
      </c>
      <c r="B351" s="19" t="s">
        <v>51</v>
      </c>
      <c r="C351" s="20"/>
      <c r="D351" s="20"/>
      <c r="E351" s="20"/>
      <c r="F351" s="20"/>
      <c r="G351" s="20"/>
      <c r="H351" s="19" t="s">
        <v>51</v>
      </c>
      <c r="I351" s="20"/>
      <c r="J351" s="20"/>
      <c r="K351" s="20"/>
      <c r="L351" s="20"/>
      <c r="M351" s="20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" customHeight="1">
      <c r="A352" s="24" t="s">
        <v>52</v>
      </c>
      <c r="B352" s="25" t="s">
        <v>53</v>
      </c>
      <c r="C352" s="25" t="s">
        <v>54</v>
      </c>
      <c r="D352" s="25" t="s">
        <v>55</v>
      </c>
      <c r="E352" s="25" t="s">
        <v>56</v>
      </c>
      <c r="F352" s="25" t="s">
        <v>57</v>
      </c>
      <c r="G352" s="26" t="s">
        <v>58</v>
      </c>
      <c r="H352" s="25" t="s">
        <v>53</v>
      </c>
      <c r="I352" s="25" t="s">
        <v>54</v>
      </c>
      <c r="J352" s="25" t="s">
        <v>55</v>
      </c>
      <c r="K352" s="25" t="s">
        <v>56</v>
      </c>
      <c r="L352" s="25" t="s">
        <v>57</v>
      </c>
      <c r="M352" s="27" t="s">
        <v>58</v>
      </c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" customHeight="1">
      <c r="A353" s="28" t="s">
        <v>59</v>
      </c>
      <c r="B353" s="29"/>
      <c r="C353" s="29"/>
      <c r="D353" s="29"/>
      <c r="E353" s="29">
        <v>9</v>
      </c>
      <c r="F353" s="29">
        <v>16</v>
      </c>
      <c r="G353" s="26">
        <f t="shared" ref="G353:G355" si="143">SUM(B353:F353)</f>
        <v>25</v>
      </c>
      <c r="H353" s="30">
        <f t="shared" ref="H353:L355" si="144">IFERROR(B353/$G$353,0)</f>
        <v>0</v>
      </c>
      <c r="I353" s="30">
        <f t="shared" si="144"/>
        <v>0</v>
      </c>
      <c r="J353" s="30">
        <f t="shared" si="144"/>
        <v>0</v>
      </c>
      <c r="K353" s="30">
        <f t="shared" si="144"/>
        <v>0.36</v>
      </c>
      <c r="L353" s="30">
        <f t="shared" si="144"/>
        <v>0.64</v>
      </c>
      <c r="M353" s="31" t="s">
        <v>60</v>
      </c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" customHeight="1">
      <c r="A354" s="28" t="s">
        <v>61</v>
      </c>
      <c r="B354" s="29"/>
      <c r="C354" s="29"/>
      <c r="D354" s="29"/>
      <c r="E354" s="29">
        <v>5</v>
      </c>
      <c r="F354" s="29">
        <v>20</v>
      </c>
      <c r="G354" s="26">
        <f t="shared" si="143"/>
        <v>25</v>
      </c>
      <c r="H354" s="30">
        <f t="shared" si="144"/>
        <v>0</v>
      </c>
      <c r="I354" s="30">
        <f t="shared" si="144"/>
        <v>0</v>
      </c>
      <c r="J354" s="30">
        <f t="shared" si="144"/>
        <v>0</v>
      </c>
      <c r="K354" s="30">
        <f t="shared" si="144"/>
        <v>0.2</v>
      </c>
      <c r="L354" s="30">
        <f t="shared" si="144"/>
        <v>0.8</v>
      </c>
      <c r="M354" s="32" t="s">
        <v>60</v>
      </c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" customHeight="1">
      <c r="A355" s="28" t="s">
        <v>62</v>
      </c>
      <c r="B355" s="29"/>
      <c r="C355" s="29"/>
      <c r="D355" s="29">
        <v>1</v>
      </c>
      <c r="E355" s="29">
        <v>6</v>
      </c>
      <c r="F355" s="29">
        <v>18</v>
      </c>
      <c r="G355" s="26">
        <f t="shared" si="143"/>
        <v>25</v>
      </c>
      <c r="H355" s="30">
        <f t="shared" si="144"/>
        <v>0</v>
      </c>
      <c r="I355" s="30">
        <f t="shared" si="144"/>
        <v>0</v>
      </c>
      <c r="J355" s="30">
        <f t="shared" si="144"/>
        <v>0.04</v>
      </c>
      <c r="K355" s="30">
        <f t="shared" si="144"/>
        <v>0.24</v>
      </c>
      <c r="L355" s="30">
        <f t="shared" si="144"/>
        <v>0.72</v>
      </c>
      <c r="M355" s="32" t="s">
        <v>60</v>
      </c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" customHeight="1">
      <c r="A356" s="33" t="s">
        <v>63</v>
      </c>
      <c r="B356" s="34">
        <f t="shared" ref="B356:E356" si="145">IFERROR(AVERAGE(B353:B355),0)</f>
        <v>0</v>
      </c>
      <c r="C356" s="34">
        <f t="shared" si="145"/>
        <v>0</v>
      </c>
      <c r="D356" s="34">
        <f t="shared" si="145"/>
        <v>1</v>
      </c>
      <c r="E356" s="34">
        <f t="shared" si="145"/>
        <v>6.666666666666667</v>
      </c>
      <c r="F356" s="34"/>
      <c r="G356" s="34">
        <f>SUM(AVERAGE(G353:G355))</f>
        <v>25</v>
      </c>
      <c r="H356" s="35">
        <f>AVERAGE(H353:H355)*0.2</f>
        <v>0</v>
      </c>
      <c r="I356" s="35">
        <f>AVERAGE(I353:I355)*0.4</f>
        <v>0</v>
      </c>
      <c r="J356" s="35">
        <f>AVERAGE(J353:J355)*0.6</f>
        <v>8.0000000000000002E-3</v>
      </c>
      <c r="K356" s="35">
        <f>AVERAGE(K353:K355)*0.8</f>
        <v>0.21333333333333335</v>
      </c>
      <c r="L356" s="35">
        <f>AVERAGE(L353:L355)*1</f>
        <v>0.72000000000000008</v>
      </c>
      <c r="M356" s="36">
        <f>SUM(H356:L356)</f>
        <v>0.94133333333333347</v>
      </c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" customHeight="1">
      <c r="A357" s="24" t="s">
        <v>64</v>
      </c>
      <c r="B357" s="25" t="s">
        <v>53</v>
      </c>
      <c r="C357" s="25" t="s">
        <v>54</v>
      </c>
      <c r="D357" s="25" t="s">
        <v>55</v>
      </c>
      <c r="E357" s="25" t="s">
        <v>56</v>
      </c>
      <c r="F357" s="25"/>
      <c r="G357" s="26" t="s">
        <v>58</v>
      </c>
      <c r="H357" s="25" t="s">
        <v>53</v>
      </c>
      <c r="I357" s="25" t="s">
        <v>54</v>
      </c>
      <c r="J357" s="25" t="s">
        <v>55</v>
      </c>
      <c r="K357" s="25" t="s">
        <v>56</v>
      </c>
      <c r="L357" s="37" t="s">
        <v>57</v>
      </c>
      <c r="M357" s="26" t="s">
        <v>58</v>
      </c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" customHeight="1">
      <c r="A358" s="28" t="s">
        <v>65</v>
      </c>
      <c r="B358" s="29"/>
      <c r="C358" s="29"/>
      <c r="D358" s="29"/>
      <c r="E358" s="29">
        <v>2</v>
      </c>
      <c r="F358" s="29">
        <v>23</v>
      </c>
      <c r="G358" s="26">
        <f>SUM(B358:F358)</f>
        <v>25</v>
      </c>
      <c r="H358" s="30">
        <f t="shared" ref="H358:L362" si="146">IFERROR(B358/$G$358,0)</f>
        <v>0</v>
      </c>
      <c r="I358" s="30">
        <f t="shared" si="146"/>
        <v>0</v>
      </c>
      <c r="J358" s="30">
        <f t="shared" si="146"/>
        <v>0</v>
      </c>
      <c r="K358" s="30">
        <f t="shared" si="146"/>
        <v>0.08</v>
      </c>
      <c r="L358" s="30">
        <f t="shared" si="146"/>
        <v>0.92</v>
      </c>
      <c r="M358" s="32" t="s">
        <v>60</v>
      </c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" customHeight="1">
      <c r="A359" s="28" t="s">
        <v>66</v>
      </c>
      <c r="B359" s="29"/>
      <c r="C359" s="29"/>
      <c r="D359" s="29"/>
      <c r="E359" s="29">
        <v>3</v>
      </c>
      <c r="F359" s="29">
        <v>22</v>
      </c>
      <c r="G359" s="26">
        <f t="shared" ref="G359:G362" si="147">SUM(B359:F359)</f>
        <v>25</v>
      </c>
      <c r="H359" s="30">
        <f t="shared" si="146"/>
        <v>0</v>
      </c>
      <c r="I359" s="30">
        <f t="shared" si="146"/>
        <v>0</v>
      </c>
      <c r="J359" s="30">
        <f t="shared" si="146"/>
        <v>0</v>
      </c>
      <c r="K359" s="30">
        <f t="shared" si="146"/>
        <v>0.12</v>
      </c>
      <c r="L359" s="30">
        <f t="shared" si="146"/>
        <v>0.88</v>
      </c>
      <c r="M359" s="32" t="s">
        <v>60</v>
      </c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" customHeight="1">
      <c r="A360" s="28" t="s">
        <v>67</v>
      </c>
      <c r="B360" s="29"/>
      <c r="C360" s="29"/>
      <c r="D360" s="29"/>
      <c r="E360" s="29">
        <v>2</v>
      </c>
      <c r="F360" s="29">
        <v>23</v>
      </c>
      <c r="G360" s="26">
        <f t="shared" si="147"/>
        <v>25</v>
      </c>
      <c r="H360" s="30">
        <f t="shared" si="146"/>
        <v>0</v>
      </c>
      <c r="I360" s="30">
        <f t="shared" si="146"/>
        <v>0</v>
      </c>
      <c r="J360" s="30">
        <f t="shared" si="146"/>
        <v>0</v>
      </c>
      <c r="K360" s="30">
        <f t="shared" si="146"/>
        <v>0.08</v>
      </c>
      <c r="L360" s="30">
        <f t="shared" si="146"/>
        <v>0.92</v>
      </c>
      <c r="M360" s="32" t="s">
        <v>60</v>
      </c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" customHeight="1">
      <c r="A361" s="28" t="s">
        <v>68</v>
      </c>
      <c r="B361" s="29"/>
      <c r="C361" s="29"/>
      <c r="D361" s="29"/>
      <c r="E361" s="29">
        <v>2</v>
      </c>
      <c r="F361" s="29">
        <v>23</v>
      </c>
      <c r="G361" s="26">
        <f t="shared" si="147"/>
        <v>25</v>
      </c>
      <c r="H361" s="30">
        <f t="shared" si="146"/>
        <v>0</v>
      </c>
      <c r="I361" s="30">
        <f t="shared" si="146"/>
        <v>0</v>
      </c>
      <c r="J361" s="30">
        <f t="shared" si="146"/>
        <v>0</v>
      </c>
      <c r="K361" s="30">
        <f t="shared" si="146"/>
        <v>0.08</v>
      </c>
      <c r="L361" s="30">
        <f t="shared" si="146"/>
        <v>0.92</v>
      </c>
      <c r="M361" s="32" t="s">
        <v>60</v>
      </c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" customHeight="1">
      <c r="A362" s="28" t="s">
        <v>69</v>
      </c>
      <c r="B362" s="29"/>
      <c r="C362" s="29"/>
      <c r="D362" s="29"/>
      <c r="E362" s="29">
        <v>2</v>
      </c>
      <c r="F362" s="29">
        <v>23</v>
      </c>
      <c r="G362" s="26">
        <f t="shared" si="147"/>
        <v>25</v>
      </c>
      <c r="H362" s="30">
        <f t="shared" si="146"/>
        <v>0</v>
      </c>
      <c r="I362" s="30">
        <f t="shared" si="146"/>
        <v>0</v>
      </c>
      <c r="J362" s="30">
        <f t="shared" si="146"/>
        <v>0</v>
      </c>
      <c r="K362" s="30">
        <f t="shared" si="146"/>
        <v>0.08</v>
      </c>
      <c r="L362" s="30">
        <f t="shared" si="146"/>
        <v>0.92</v>
      </c>
      <c r="M362" s="32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" customHeight="1">
      <c r="A363" s="33" t="s">
        <v>70</v>
      </c>
      <c r="B363" s="34">
        <f t="shared" ref="B363:E363" si="148">IFERROR(AVERAGE(B358:B362),0)</f>
        <v>0</v>
      </c>
      <c r="C363" s="34">
        <f t="shared" si="148"/>
        <v>0</v>
      </c>
      <c r="D363" s="34">
        <f t="shared" si="148"/>
        <v>0</v>
      </c>
      <c r="E363" s="34">
        <f t="shared" si="148"/>
        <v>2.2000000000000002</v>
      </c>
      <c r="F363" s="34"/>
      <c r="G363" s="34">
        <f>SUM(AVERAGE(G358:G362))</f>
        <v>25</v>
      </c>
      <c r="H363" s="36">
        <f>AVERAGE(H358:H362)*0.2</f>
        <v>0</v>
      </c>
      <c r="I363" s="36">
        <f>AVERAGE(I358:I362)*0.4</f>
        <v>0</v>
      </c>
      <c r="J363" s="36">
        <f>AVERAGE(J358:J362)*0.6</f>
        <v>0</v>
      </c>
      <c r="K363" s="36">
        <f>AVERAGE(K358:K362)*0.8</f>
        <v>7.0400000000000004E-2</v>
      </c>
      <c r="L363" s="36">
        <f>AVERAGE(L358:L362)*1</f>
        <v>0.91200000000000014</v>
      </c>
      <c r="M363" s="36">
        <f>SUM(H363:L363)</f>
        <v>0.98240000000000016</v>
      </c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" customHeight="1">
      <c r="A364" s="24" t="s">
        <v>71</v>
      </c>
      <c r="B364" s="25" t="s">
        <v>53</v>
      </c>
      <c r="C364" s="25" t="s">
        <v>54</v>
      </c>
      <c r="D364" s="25" t="s">
        <v>55</v>
      </c>
      <c r="E364" s="25" t="s">
        <v>56</v>
      </c>
      <c r="F364" s="25" t="s">
        <v>57</v>
      </c>
      <c r="G364" s="26" t="s">
        <v>58</v>
      </c>
      <c r="H364" s="25" t="s">
        <v>53</v>
      </c>
      <c r="I364" s="25" t="s">
        <v>54</v>
      </c>
      <c r="J364" s="25" t="s">
        <v>55</v>
      </c>
      <c r="K364" s="25" t="s">
        <v>56</v>
      </c>
      <c r="L364" s="37" t="s">
        <v>57</v>
      </c>
      <c r="M364" s="26" t="s">
        <v>58</v>
      </c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" customHeight="1">
      <c r="A365" s="28" t="s">
        <v>72</v>
      </c>
      <c r="B365" s="29"/>
      <c r="C365" s="29"/>
      <c r="D365" s="29"/>
      <c r="E365" s="29">
        <v>7</v>
      </c>
      <c r="F365" s="29">
        <v>18</v>
      </c>
      <c r="G365" s="26">
        <f t="shared" ref="G365:G367" si="149">SUM(B365:F365)</f>
        <v>25</v>
      </c>
      <c r="H365" s="30">
        <f t="shared" ref="H365:L367" si="150">IFERROR(B365/$G$365,0)</f>
        <v>0</v>
      </c>
      <c r="I365" s="30">
        <f t="shared" si="150"/>
        <v>0</v>
      </c>
      <c r="J365" s="30">
        <f t="shared" si="150"/>
        <v>0</v>
      </c>
      <c r="K365" s="30">
        <f t="shared" si="150"/>
        <v>0.28000000000000003</v>
      </c>
      <c r="L365" s="30">
        <f t="shared" si="150"/>
        <v>0.72</v>
      </c>
      <c r="M365" s="32" t="s">
        <v>60</v>
      </c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" customHeight="1">
      <c r="A366" s="28" t="s">
        <v>73</v>
      </c>
      <c r="B366" s="29"/>
      <c r="C366" s="29"/>
      <c r="D366" s="29">
        <v>1</v>
      </c>
      <c r="E366" s="29">
        <v>6</v>
      </c>
      <c r="F366" s="29">
        <v>18</v>
      </c>
      <c r="G366" s="26">
        <f t="shared" si="149"/>
        <v>25</v>
      </c>
      <c r="H366" s="30">
        <f t="shared" si="150"/>
        <v>0</v>
      </c>
      <c r="I366" s="30">
        <f t="shared" si="150"/>
        <v>0</v>
      </c>
      <c r="J366" s="30">
        <f t="shared" si="150"/>
        <v>0.04</v>
      </c>
      <c r="K366" s="30">
        <f t="shared" si="150"/>
        <v>0.24</v>
      </c>
      <c r="L366" s="30">
        <f t="shared" si="150"/>
        <v>0.72</v>
      </c>
      <c r="M366" s="32" t="s">
        <v>60</v>
      </c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" customHeight="1">
      <c r="A367" s="28" t="s">
        <v>74</v>
      </c>
      <c r="B367" s="29"/>
      <c r="C367" s="29"/>
      <c r="D367" s="29"/>
      <c r="E367" s="29">
        <v>7</v>
      </c>
      <c r="F367" s="29">
        <v>18</v>
      </c>
      <c r="G367" s="26">
        <f t="shared" si="149"/>
        <v>25</v>
      </c>
      <c r="H367" s="30">
        <f t="shared" si="150"/>
        <v>0</v>
      </c>
      <c r="I367" s="30">
        <f t="shared" si="150"/>
        <v>0</v>
      </c>
      <c r="J367" s="30">
        <f t="shared" si="150"/>
        <v>0</v>
      </c>
      <c r="K367" s="30">
        <f t="shared" si="150"/>
        <v>0.28000000000000003</v>
      </c>
      <c r="L367" s="30">
        <f t="shared" si="150"/>
        <v>0.72</v>
      </c>
      <c r="M367" s="32" t="s">
        <v>60</v>
      </c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" customHeight="1">
      <c r="A368" s="33" t="s">
        <v>70</v>
      </c>
      <c r="B368" s="34">
        <f t="shared" ref="B368:F368" si="151">IFERROR(AVERAGE(B365:B367),0)</f>
        <v>0</v>
      </c>
      <c r="C368" s="34">
        <f t="shared" si="151"/>
        <v>0</v>
      </c>
      <c r="D368" s="38">
        <f t="shared" si="151"/>
        <v>1</v>
      </c>
      <c r="E368" s="38">
        <f t="shared" si="151"/>
        <v>6.666666666666667</v>
      </c>
      <c r="F368" s="38">
        <f t="shared" si="151"/>
        <v>18</v>
      </c>
      <c r="G368" s="38">
        <f>SUM(AVERAGE(G365:G367))</f>
        <v>25</v>
      </c>
      <c r="H368" s="36">
        <f>AVERAGE(H365:H367)*0.2</f>
        <v>0</v>
      </c>
      <c r="I368" s="36">
        <f>AVERAGE(I365:I367)*0.4</f>
        <v>0</v>
      </c>
      <c r="J368" s="36">
        <f>AVERAGE(J365:J367)*0.6</f>
        <v>8.0000000000000002E-3</v>
      </c>
      <c r="K368" s="36">
        <f>AVERAGE(K365:K367)*0.8</f>
        <v>0.21333333333333335</v>
      </c>
      <c r="L368" s="36">
        <f>AVERAGE(L365:L367)*1</f>
        <v>0.72000000000000008</v>
      </c>
      <c r="M368" s="39">
        <f>SUM(H368:L368)</f>
        <v>0.94133333333333347</v>
      </c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" customHeight="1">
      <c r="A369" s="24" t="s">
        <v>75</v>
      </c>
      <c r="B369" s="25" t="s">
        <v>53</v>
      </c>
      <c r="C369" s="25" t="s">
        <v>54</v>
      </c>
      <c r="D369" s="25" t="s">
        <v>55</v>
      </c>
      <c r="E369" s="25" t="s">
        <v>56</v>
      </c>
      <c r="F369" s="25" t="s">
        <v>57</v>
      </c>
      <c r="G369" s="26" t="s">
        <v>58</v>
      </c>
      <c r="H369" s="25" t="s">
        <v>53</v>
      </c>
      <c r="I369" s="25" t="s">
        <v>54</v>
      </c>
      <c r="J369" s="25" t="s">
        <v>55</v>
      </c>
      <c r="K369" s="25" t="s">
        <v>56</v>
      </c>
      <c r="L369" s="37" t="s">
        <v>57</v>
      </c>
      <c r="M369" s="26" t="s">
        <v>58</v>
      </c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" customHeight="1">
      <c r="A370" s="40" t="s">
        <v>76</v>
      </c>
      <c r="B370" s="41"/>
      <c r="C370" s="41"/>
      <c r="D370" s="41"/>
      <c r="E370" s="29">
        <v>1</v>
      </c>
      <c r="F370" s="29">
        <v>24</v>
      </c>
      <c r="G370" s="42">
        <f t="shared" ref="G370:G373" si="152">SUM(B370:F370)</f>
        <v>25</v>
      </c>
      <c r="H370" s="43">
        <f t="shared" ref="H370:L373" si="153">IFERROR(B370/$G$370,0)</f>
        <v>0</v>
      </c>
      <c r="I370" s="43">
        <f t="shared" si="153"/>
        <v>0</v>
      </c>
      <c r="J370" s="43">
        <f t="shared" si="153"/>
        <v>0</v>
      </c>
      <c r="K370" s="43">
        <f t="shared" si="153"/>
        <v>0.04</v>
      </c>
      <c r="L370" s="43">
        <f t="shared" si="153"/>
        <v>0.96</v>
      </c>
      <c r="M370" s="32" t="s">
        <v>60</v>
      </c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" customHeight="1">
      <c r="A371" s="40" t="s">
        <v>77</v>
      </c>
      <c r="B371" s="41"/>
      <c r="C371" s="41"/>
      <c r="D371" s="41"/>
      <c r="E371" s="29">
        <v>4</v>
      </c>
      <c r="F371" s="29">
        <v>21</v>
      </c>
      <c r="G371" s="42">
        <f t="shared" si="152"/>
        <v>25</v>
      </c>
      <c r="H371" s="43">
        <f t="shared" si="153"/>
        <v>0</v>
      </c>
      <c r="I371" s="43">
        <f t="shared" si="153"/>
        <v>0</v>
      </c>
      <c r="J371" s="43">
        <f t="shared" si="153"/>
        <v>0</v>
      </c>
      <c r="K371" s="43">
        <f t="shared" si="153"/>
        <v>0.16</v>
      </c>
      <c r="L371" s="43">
        <f t="shared" si="153"/>
        <v>0.84</v>
      </c>
      <c r="M371" s="32" t="s">
        <v>60</v>
      </c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" customHeight="1">
      <c r="A372" s="40" t="s">
        <v>78</v>
      </c>
      <c r="B372" s="41"/>
      <c r="C372" s="41"/>
      <c r="D372" s="41">
        <v>1</v>
      </c>
      <c r="E372" s="29">
        <v>1</v>
      </c>
      <c r="F372" s="29">
        <v>23</v>
      </c>
      <c r="G372" s="42">
        <f t="shared" si="152"/>
        <v>25</v>
      </c>
      <c r="H372" s="43">
        <f t="shared" si="153"/>
        <v>0</v>
      </c>
      <c r="I372" s="43">
        <f t="shared" si="153"/>
        <v>0</v>
      </c>
      <c r="J372" s="43">
        <f t="shared" si="153"/>
        <v>0.04</v>
      </c>
      <c r="K372" s="43">
        <f t="shared" si="153"/>
        <v>0.04</v>
      </c>
      <c r="L372" s="43">
        <f t="shared" si="153"/>
        <v>0.92</v>
      </c>
      <c r="M372" s="32" t="s">
        <v>60</v>
      </c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" customHeight="1">
      <c r="A373" s="40" t="s">
        <v>79</v>
      </c>
      <c r="B373" s="41"/>
      <c r="C373" s="41"/>
      <c r="D373" s="41"/>
      <c r="E373" s="29">
        <v>4</v>
      </c>
      <c r="F373" s="29">
        <v>21</v>
      </c>
      <c r="G373" s="42">
        <f t="shared" si="152"/>
        <v>25</v>
      </c>
      <c r="H373" s="43">
        <f t="shared" si="153"/>
        <v>0</v>
      </c>
      <c r="I373" s="43">
        <f t="shared" si="153"/>
        <v>0</v>
      </c>
      <c r="J373" s="43">
        <f t="shared" si="153"/>
        <v>0</v>
      </c>
      <c r="K373" s="43">
        <f t="shared" si="153"/>
        <v>0.16</v>
      </c>
      <c r="L373" s="43">
        <f t="shared" si="153"/>
        <v>0.84</v>
      </c>
      <c r="M373" s="32" t="s">
        <v>60</v>
      </c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" customHeight="1">
      <c r="A374" s="44" t="s">
        <v>70</v>
      </c>
      <c r="B374" s="45">
        <f t="shared" ref="B374:F374" si="154">IFERROR(AVERAGE(B370:B373),0)</f>
        <v>0</v>
      </c>
      <c r="C374" s="45">
        <f t="shared" si="154"/>
        <v>0</v>
      </c>
      <c r="D374" s="45">
        <f t="shared" si="154"/>
        <v>1</v>
      </c>
      <c r="E374" s="45">
        <f t="shared" si="154"/>
        <v>2.5</v>
      </c>
      <c r="F374" s="45">
        <f t="shared" si="154"/>
        <v>22.25</v>
      </c>
      <c r="G374" s="45">
        <f>SUM(AVERAGE(G370:G373))</f>
        <v>25</v>
      </c>
      <c r="H374" s="39">
        <f>AVERAGE(H370:H373)*0.2</f>
        <v>0</v>
      </c>
      <c r="I374" s="39">
        <f>AVERAGE(I370:I373)*0.4</f>
        <v>0</v>
      </c>
      <c r="J374" s="39">
        <f>AVERAGE(J370:J373)*0.6</f>
        <v>6.0000000000000001E-3</v>
      </c>
      <c r="K374" s="39">
        <f>AVERAGE(K370:K373)*0.8</f>
        <v>8.0000000000000016E-2</v>
      </c>
      <c r="L374" s="39">
        <f>AVERAGE(L370:L373)*1</f>
        <v>0.8899999999999999</v>
      </c>
      <c r="M374" s="39">
        <f>SUM(H374:L374)</f>
        <v>0.97599999999999998</v>
      </c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" customHeight="1">
      <c r="A375" s="40" t="s">
        <v>96</v>
      </c>
      <c r="B375" s="41"/>
      <c r="C375" s="41"/>
      <c r="D375" s="41"/>
      <c r="E375" s="41"/>
      <c r="F375" s="41"/>
      <c r="G375" s="42">
        <f>SUM(B375:F375)</f>
        <v>0</v>
      </c>
      <c r="H375" s="43">
        <f t="shared" ref="H375:L375" si="155">IFERROR(B375/$G$375,0)</f>
        <v>0</v>
      </c>
      <c r="I375" s="43">
        <f t="shared" si="155"/>
        <v>0</v>
      </c>
      <c r="J375" s="43">
        <f t="shared" si="155"/>
        <v>0</v>
      </c>
      <c r="K375" s="43">
        <f t="shared" si="155"/>
        <v>0</v>
      </c>
      <c r="L375" s="43">
        <f t="shared" si="155"/>
        <v>0</v>
      </c>
      <c r="M375" s="32" t="s">
        <v>60</v>
      </c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" customHeight="1">
      <c r="A376" s="46" t="s">
        <v>80</v>
      </c>
      <c r="B376" s="20"/>
      <c r="C376" s="20"/>
      <c r="D376" s="20"/>
      <c r="E376" s="20"/>
      <c r="F376" s="20"/>
      <c r="G376" s="47">
        <v>25</v>
      </c>
      <c r="H376" s="39" t="s">
        <v>60</v>
      </c>
      <c r="I376" s="39" t="s">
        <v>60</v>
      </c>
      <c r="J376" s="39" t="s">
        <v>60</v>
      </c>
      <c r="K376" s="39" t="s">
        <v>60</v>
      </c>
      <c r="L376" s="39" t="s">
        <v>60</v>
      </c>
      <c r="M376" s="39">
        <f>(M356+M363+M368+M374)/4</f>
        <v>0.96026666666666682</v>
      </c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" customHeight="1">
      <c r="A379" s="18" t="s">
        <v>44</v>
      </c>
      <c r="B379" s="19" t="s">
        <v>1</v>
      </c>
      <c r="C379" s="20"/>
      <c r="D379" s="20"/>
      <c r="E379" s="20"/>
      <c r="F379" s="20"/>
      <c r="G379" s="20"/>
      <c r="H379" s="19" t="s">
        <v>45</v>
      </c>
      <c r="I379" s="20"/>
      <c r="J379" s="20"/>
      <c r="K379" s="21" t="s">
        <v>46</v>
      </c>
      <c r="L379" s="22">
        <v>45247</v>
      </c>
      <c r="M379" s="20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" customHeight="1">
      <c r="A380" s="19" t="s">
        <v>47</v>
      </c>
      <c r="B380" s="20"/>
      <c r="C380" s="20"/>
      <c r="D380" s="20"/>
      <c r="E380" s="20"/>
      <c r="F380" s="20"/>
      <c r="G380" s="20"/>
      <c r="H380" s="18" t="s">
        <v>48</v>
      </c>
      <c r="I380" s="19">
        <v>20</v>
      </c>
      <c r="J380" s="20"/>
      <c r="K380" s="23"/>
      <c r="L380" s="18"/>
      <c r="M380" s="18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" customHeight="1">
      <c r="A381" s="20"/>
      <c r="B381" s="20"/>
      <c r="C381" s="20"/>
      <c r="D381" s="20"/>
      <c r="E381" s="20"/>
      <c r="F381" s="20"/>
      <c r="G381" s="20"/>
      <c r="H381" s="18" t="s">
        <v>49</v>
      </c>
      <c r="I381" s="19">
        <v>0</v>
      </c>
      <c r="J381" s="20"/>
      <c r="K381" s="18"/>
      <c r="L381" s="18"/>
      <c r="M381" s="18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" customHeight="1">
      <c r="A382" s="21" t="s">
        <v>50</v>
      </c>
      <c r="B382" s="19" t="s">
        <v>51</v>
      </c>
      <c r="C382" s="20"/>
      <c r="D382" s="20"/>
      <c r="E382" s="20"/>
      <c r="F382" s="20"/>
      <c r="G382" s="20"/>
      <c r="H382" s="19" t="s">
        <v>51</v>
      </c>
      <c r="I382" s="20"/>
      <c r="J382" s="20"/>
      <c r="K382" s="20"/>
      <c r="L382" s="20"/>
      <c r="M382" s="20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" customHeight="1">
      <c r="A383" s="24" t="s">
        <v>52</v>
      </c>
      <c r="B383" s="25" t="s">
        <v>53</v>
      </c>
      <c r="C383" s="25" t="s">
        <v>54</v>
      </c>
      <c r="D383" s="25" t="s">
        <v>55</v>
      </c>
      <c r="E383" s="25" t="s">
        <v>56</v>
      </c>
      <c r="F383" s="25" t="s">
        <v>57</v>
      </c>
      <c r="G383" s="26" t="s">
        <v>58</v>
      </c>
      <c r="H383" s="25" t="s">
        <v>53</v>
      </c>
      <c r="I383" s="25" t="s">
        <v>54</v>
      </c>
      <c r="J383" s="25" t="s">
        <v>55</v>
      </c>
      <c r="K383" s="25" t="s">
        <v>56</v>
      </c>
      <c r="L383" s="25" t="s">
        <v>57</v>
      </c>
      <c r="M383" s="27" t="s">
        <v>58</v>
      </c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" customHeight="1">
      <c r="A384" s="28" t="s">
        <v>59</v>
      </c>
      <c r="B384" s="29"/>
      <c r="C384" s="29"/>
      <c r="D384" s="29"/>
      <c r="E384" s="29"/>
      <c r="F384" s="29">
        <v>20</v>
      </c>
      <c r="G384" s="26">
        <f t="shared" ref="G384:G386" si="156">SUM(B384:F384)</f>
        <v>20</v>
      </c>
      <c r="H384" s="30">
        <f t="shared" ref="H384:L386" si="157">IFERROR(B384/$G$384,0)</f>
        <v>0</v>
      </c>
      <c r="I384" s="30">
        <f t="shared" si="157"/>
        <v>0</v>
      </c>
      <c r="J384" s="30">
        <f t="shared" si="157"/>
        <v>0</v>
      </c>
      <c r="K384" s="30">
        <f t="shared" si="157"/>
        <v>0</v>
      </c>
      <c r="L384" s="30">
        <f t="shared" si="157"/>
        <v>1</v>
      </c>
      <c r="M384" s="31" t="s">
        <v>60</v>
      </c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" customHeight="1">
      <c r="A385" s="28" t="s">
        <v>61</v>
      </c>
      <c r="B385" s="29"/>
      <c r="C385" s="29"/>
      <c r="D385" s="29"/>
      <c r="E385" s="29"/>
      <c r="F385" s="29">
        <v>20</v>
      </c>
      <c r="G385" s="26">
        <f t="shared" si="156"/>
        <v>20</v>
      </c>
      <c r="H385" s="30">
        <f t="shared" si="157"/>
        <v>0</v>
      </c>
      <c r="I385" s="30">
        <f t="shared" si="157"/>
        <v>0</v>
      </c>
      <c r="J385" s="30">
        <f t="shared" si="157"/>
        <v>0</v>
      </c>
      <c r="K385" s="30">
        <f t="shared" si="157"/>
        <v>0</v>
      </c>
      <c r="L385" s="30">
        <f t="shared" si="157"/>
        <v>1</v>
      </c>
      <c r="M385" s="32" t="s">
        <v>60</v>
      </c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" customHeight="1">
      <c r="A386" s="28" t="s">
        <v>62</v>
      </c>
      <c r="B386" s="29"/>
      <c r="C386" s="29"/>
      <c r="D386" s="29"/>
      <c r="E386" s="29"/>
      <c r="F386" s="29">
        <v>20</v>
      </c>
      <c r="G386" s="26">
        <f t="shared" si="156"/>
        <v>20</v>
      </c>
      <c r="H386" s="30">
        <f t="shared" si="157"/>
        <v>0</v>
      </c>
      <c r="I386" s="30">
        <f t="shared" si="157"/>
        <v>0</v>
      </c>
      <c r="J386" s="30">
        <f t="shared" si="157"/>
        <v>0</v>
      </c>
      <c r="K386" s="30">
        <f t="shared" si="157"/>
        <v>0</v>
      </c>
      <c r="L386" s="30">
        <f t="shared" si="157"/>
        <v>1</v>
      </c>
      <c r="M386" s="32" t="s">
        <v>60</v>
      </c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" customHeight="1">
      <c r="A387" s="33" t="s">
        <v>63</v>
      </c>
      <c r="B387" s="34">
        <f t="shared" ref="B387:E387" si="158">IFERROR(AVERAGE(B384:B386),0)</f>
        <v>0</v>
      </c>
      <c r="C387" s="34">
        <f t="shared" si="158"/>
        <v>0</v>
      </c>
      <c r="D387" s="34">
        <f t="shared" si="158"/>
        <v>0</v>
      </c>
      <c r="E387" s="34">
        <f t="shared" si="158"/>
        <v>0</v>
      </c>
      <c r="F387" s="34"/>
      <c r="G387" s="34">
        <f>SUM(AVERAGE(G384:G386))</f>
        <v>20</v>
      </c>
      <c r="H387" s="35">
        <f>AVERAGE(H384:H386)*0.2</f>
        <v>0</v>
      </c>
      <c r="I387" s="35">
        <f>AVERAGE(I384:I386)*0.4</f>
        <v>0</v>
      </c>
      <c r="J387" s="35">
        <f>AVERAGE(J384:J386)*0.6</f>
        <v>0</v>
      </c>
      <c r="K387" s="35">
        <f>AVERAGE(K384:K386)*0.8</f>
        <v>0</v>
      </c>
      <c r="L387" s="35">
        <f>AVERAGE(L384:L386)*1</f>
        <v>1</v>
      </c>
      <c r="M387" s="36">
        <f>SUM(H387:L387)</f>
        <v>1</v>
      </c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" customHeight="1">
      <c r="A388" s="24" t="s">
        <v>64</v>
      </c>
      <c r="B388" s="25" t="s">
        <v>53</v>
      </c>
      <c r="C388" s="25" t="s">
        <v>54</v>
      </c>
      <c r="D388" s="25" t="s">
        <v>55</v>
      </c>
      <c r="E388" s="25" t="s">
        <v>56</v>
      </c>
      <c r="F388" s="25"/>
      <c r="G388" s="26" t="s">
        <v>58</v>
      </c>
      <c r="H388" s="25" t="s">
        <v>53</v>
      </c>
      <c r="I388" s="25" t="s">
        <v>54</v>
      </c>
      <c r="J388" s="25" t="s">
        <v>55</v>
      </c>
      <c r="K388" s="25" t="s">
        <v>56</v>
      </c>
      <c r="L388" s="37" t="s">
        <v>57</v>
      </c>
      <c r="M388" s="26" t="s">
        <v>58</v>
      </c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" customHeight="1">
      <c r="A389" s="28" t="s">
        <v>65</v>
      </c>
      <c r="B389" s="29"/>
      <c r="C389" s="29"/>
      <c r="D389" s="29"/>
      <c r="E389" s="29"/>
      <c r="F389" s="29">
        <v>20</v>
      </c>
      <c r="G389" s="26">
        <f>SUM(B389:F389)</f>
        <v>20</v>
      </c>
      <c r="H389" s="30">
        <f t="shared" ref="H389:L393" si="159">IFERROR(B389/$G$389,0)</f>
        <v>0</v>
      </c>
      <c r="I389" s="30">
        <f t="shared" si="159"/>
        <v>0</v>
      </c>
      <c r="J389" s="30">
        <f t="shared" si="159"/>
        <v>0</v>
      </c>
      <c r="K389" s="30">
        <f t="shared" si="159"/>
        <v>0</v>
      </c>
      <c r="L389" s="30">
        <f t="shared" si="159"/>
        <v>1</v>
      </c>
      <c r="M389" s="32" t="s">
        <v>60</v>
      </c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" customHeight="1">
      <c r="A390" s="28" t="s">
        <v>66</v>
      </c>
      <c r="B390" s="29"/>
      <c r="C390" s="29"/>
      <c r="D390" s="29"/>
      <c r="E390" s="29"/>
      <c r="F390" s="29">
        <v>20</v>
      </c>
      <c r="G390" s="26">
        <f t="shared" ref="G390:G393" si="160">SUM(B390:F390)</f>
        <v>20</v>
      </c>
      <c r="H390" s="30">
        <f t="shared" si="159"/>
        <v>0</v>
      </c>
      <c r="I390" s="30">
        <f t="shared" si="159"/>
        <v>0</v>
      </c>
      <c r="J390" s="30">
        <f t="shared" si="159"/>
        <v>0</v>
      </c>
      <c r="K390" s="30">
        <f t="shared" si="159"/>
        <v>0</v>
      </c>
      <c r="L390" s="30">
        <f t="shared" si="159"/>
        <v>1</v>
      </c>
      <c r="M390" s="32" t="s">
        <v>60</v>
      </c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" customHeight="1">
      <c r="A391" s="28" t="s">
        <v>67</v>
      </c>
      <c r="B391" s="29"/>
      <c r="C391" s="29"/>
      <c r="D391" s="29"/>
      <c r="E391" s="29"/>
      <c r="F391" s="29">
        <v>20</v>
      </c>
      <c r="G391" s="26">
        <f t="shared" si="160"/>
        <v>20</v>
      </c>
      <c r="H391" s="30">
        <f t="shared" si="159"/>
        <v>0</v>
      </c>
      <c r="I391" s="30">
        <f t="shared" si="159"/>
        <v>0</v>
      </c>
      <c r="J391" s="30">
        <f t="shared" si="159"/>
        <v>0</v>
      </c>
      <c r="K391" s="30">
        <f t="shared" si="159"/>
        <v>0</v>
      </c>
      <c r="L391" s="30">
        <f t="shared" si="159"/>
        <v>1</v>
      </c>
      <c r="M391" s="32" t="s">
        <v>60</v>
      </c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" customHeight="1">
      <c r="A392" s="28" t="s">
        <v>68</v>
      </c>
      <c r="B392" s="29"/>
      <c r="C392" s="29"/>
      <c r="D392" s="29"/>
      <c r="E392" s="29"/>
      <c r="F392" s="29">
        <v>20</v>
      </c>
      <c r="G392" s="26">
        <f t="shared" si="160"/>
        <v>20</v>
      </c>
      <c r="H392" s="30">
        <f t="shared" si="159"/>
        <v>0</v>
      </c>
      <c r="I392" s="30">
        <f t="shared" si="159"/>
        <v>0</v>
      </c>
      <c r="J392" s="30">
        <f t="shared" si="159"/>
        <v>0</v>
      </c>
      <c r="K392" s="30">
        <f t="shared" si="159"/>
        <v>0</v>
      </c>
      <c r="L392" s="30">
        <f t="shared" si="159"/>
        <v>1</v>
      </c>
      <c r="M392" s="32" t="s">
        <v>60</v>
      </c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" customHeight="1">
      <c r="A393" s="28" t="s">
        <v>69</v>
      </c>
      <c r="B393" s="29"/>
      <c r="C393" s="29"/>
      <c r="D393" s="29"/>
      <c r="E393" s="29"/>
      <c r="F393" s="29">
        <v>20</v>
      </c>
      <c r="G393" s="26">
        <f t="shared" si="160"/>
        <v>20</v>
      </c>
      <c r="H393" s="30">
        <f t="shared" si="159"/>
        <v>0</v>
      </c>
      <c r="I393" s="30">
        <f t="shared" si="159"/>
        <v>0</v>
      </c>
      <c r="J393" s="30">
        <f t="shared" si="159"/>
        <v>0</v>
      </c>
      <c r="K393" s="30">
        <f t="shared" si="159"/>
        <v>0</v>
      </c>
      <c r="L393" s="30">
        <f t="shared" si="159"/>
        <v>1</v>
      </c>
      <c r="M393" s="32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" customHeight="1">
      <c r="A394" s="33" t="s">
        <v>70</v>
      </c>
      <c r="B394" s="34">
        <f t="shared" ref="B394:E394" si="161">IFERROR(AVERAGE(B389:B393),0)</f>
        <v>0</v>
      </c>
      <c r="C394" s="34">
        <f t="shared" si="161"/>
        <v>0</v>
      </c>
      <c r="D394" s="34">
        <f t="shared" si="161"/>
        <v>0</v>
      </c>
      <c r="E394" s="34">
        <f t="shared" si="161"/>
        <v>0</v>
      </c>
      <c r="F394" s="34"/>
      <c r="G394" s="34">
        <f>SUM(AVERAGE(G389:G393))</f>
        <v>20</v>
      </c>
      <c r="H394" s="36">
        <f>AVERAGE(H389:H393)*0.2</f>
        <v>0</v>
      </c>
      <c r="I394" s="36">
        <f>AVERAGE(I389:I393)*0.4</f>
        <v>0</v>
      </c>
      <c r="J394" s="36">
        <f>AVERAGE(J389:J393)*0.6</f>
        <v>0</v>
      </c>
      <c r="K394" s="36">
        <f>AVERAGE(K389:K393)*0.8</f>
        <v>0</v>
      </c>
      <c r="L394" s="36">
        <f>AVERAGE(L389:L393)*1</f>
        <v>1</v>
      </c>
      <c r="M394" s="36">
        <f>SUM(H394:L394)</f>
        <v>1</v>
      </c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" customHeight="1">
      <c r="A395" s="24" t="s">
        <v>71</v>
      </c>
      <c r="B395" s="25" t="s">
        <v>53</v>
      </c>
      <c r="C395" s="25" t="s">
        <v>54</v>
      </c>
      <c r="D395" s="25" t="s">
        <v>55</v>
      </c>
      <c r="E395" s="25" t="s">
        <v>56</v>
      </c>
      <c r="F395" s="25" t="s">
        <v>57</v>
      </c>
      <c r="G395" s="26" t="s">
        <v>58</v>
      </c>
      <c r="H395" s="25" t="s">
        <v>53</v>
      </c>
      <c r="I395" s="25" t="s">
        <v>54</v>
      </c>
      <c r="J395" s="25" t="s">
        <v>55</v>
      </c>
      <c r="K395" s="25" t="s">
        <v>56</v>
      </c>
      <c r="L395" s="37" t="s">
        <v>57</v>
      </c>
      <c r="M395" s="26" t="s">
        <v>58</v>
      </c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" customHeight="1">
      <c r="A396" s="28" t="s">
        <v>72</v>
      </c>
      <c r="B396" s="29"/>
      <c r="C396" s="29"/>
      <c r="D396" s="29"/>
      <c r="E396" s="29"/>
      <c r="F396" s="29">
        <v>20</v>
      </c>
      <c r="G396" s="26">
        <f t="shared" ref="G396:G398" si="162">SUM(B396:F396)</f>
        <v>20</v>
      </c>
      <c r="H396" s="30">
        <f t="shared" ref="H396:L398" si="163">IFERROR(B396/$G$396,0)</f>
        <v>0</v>
      </c>
      <c r="I396" s="30">
        <f t="shared" si="163"/>
        <v>0</v>
      </c>
      <c r="J396" s="30">
        <f t="shared" si="163"/>
        <v>0</v>
      </c>
      <c r="K396" s="30">
        <f t="shared" si="163"/>
        <v>0</v>
      </c>
      <c r="L396" s="30">
        <f t="shared" si="163"/>
        <v>1</v>
      </c>
      <c r="M396" s="32" t="s">
        <v>60</v>
      </c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" customHeight="1">
      <c r="A397" s="28" t="s">
        <v>73</v>
      </c>
      <c r="B397" s="29"/>
      <c r="C397" s="29"/>
      <c r="D397" s="29"/>
      <c r="E397" s="29"/>
      <c r="F397" s="29">
        <v>20</v>
      </c>
      <c r="G397" s="26">
        <f t="shared" si="162"/>
        <v>20</v>
      </c>
      <c r="H397" s="30">
        <f t="shared" si="163"/>
        <v>0</v>
      </c>
      <c r="I397" s="30">
        <f t="shared" si="163"/>
        <v>0</v>
      </c>
      <c r="J397" s="30">
        <f t="shared" si="163"/>
        <v>0</v>
      </c>
      <c r="K397" s="30">
        <f t="shared" si="163"/>
        <v>0</v>
      </c>
      <c r="L397" s="30">
        <f t="shared" si="163"/>
        <v>1</v>
      </c>
      <c r="M397" s="32" t="s">
        <v>60</v>
      </c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" customHeight="1">
      <c r="A398" s="28" t="s">
        <v>74</v>
      </c>
      <c r="B398" s="29"/>
      <c r="C398" s="29"/>
      <c r="D398" s="29"/>
      <c r="E398" s="29"/>
      <c r="F398" s="29">
        <v>20</v>
      </c>
      <c r="G398" s="26">
        <f t="shared" si="162"/>
        <v>20</v>
      </c>
      <c r="H398" s="30">
        <f t="shared" si="163"/>
        <v>0</v>
      </c>
      <c r="I398" s="30">
        <f t="shared" si="163"/>
        <v>0</v>
      </c>
      <c r="J398" s="30">
        <f t="shared" si="163"/>
        <v>0</v>
      </c>
      <c r="K398" s="30">
        <f t="shared" si="163"/>
        <v>0</v>
      </c>
      <c r="L398" s="30">
        <f t="shared" si="163"/>
        <v>1</v>
      </c>
      <c r="M398" s="32" t="s">
        <v>60</v>
      </c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" customHeight="1">
      <c r="A399" s="33" t="s">
        <v>70</v>
      </c>
      <c r="B399" s="34">
        <f t="shared" ref="B399:F399" si="164">IFERROR(AVERAGE(B396:B398),0)</f>
        <v>0</v>
      </c>
      <c r="C399" s="34">
        <f t="shared" si="164"/>
        <v>0</v>
      </c>
      <c r="D399" s="38">
        <f t="shared" si="164"/>
        <v>0</v>
      </c>
      <c r="E399" s="38">
        <f t="shared" si="164"/>
        <v>0</v>
      </c>
      <c r="F399" s="38">
        <f t="shared" si="164"/>
        <v>20</v>
      </c>
      <c r="G399" s="38">
        <f>SUM(AVERAGE(G396:G398))</f>
        <v>20</v>
      </c>
      <c r="H399" s="36">
        <f>AVERAGE(H396:H398)*0.2</f>
        <v>0</v>
      </c>
      <c r="I399" s="36">
        <f>AVERAGE(I396:I398)*0.4</f>
        <v>0</v>
      </c>
      <c r="J399" s="36">
        <f>AVERAGE(J396:J398)*0.6</f>
        <v>0</v>
      </c>
      <c r="K399" s="36">
        <f>AVERAGE(K396:K398)*0.8</f>
        <v>0</v>
      </c>
      <c r="L399" s="36">
        <f>AVERAGE(L396:L398)*1</f>
        <v>1</v>
      </c>
      <c r="M399" s="39">
        <f>SUM(H399:L399)</f>
        <v>1</v>
      </c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" customHeight="1">
      <c r="A400" s="24" t="s">
        <v>75</v>
      </c>
      <c r="B400" s="25" t="s">
        <v>53</v>
      </c>
      <c r="C400" s="25" t="s">
        <v>54</v>
      </c>
      <c r="D400" s="25" t="s">
        <v>55</v>
      </c>
      <c r="E400" s="25" t="s">
        <v>56</v>
      </c>
      <c r="F400" s="25" t="s">
        <v>57</v>
      </c>
      <c r="G400" s="26" t="s">
        <v>58</v>
      </c>
      <c r="H400" s="25" t="s">
        <v>53</v>
      </c>
      <c r="I400" s="25" t="s">
        <v>54</v>
      </c>
      <c r="J400" s="25" t="s">
        <v>55</v>
      </c>
      <c r="K400" s="25" t="s">
        <v>56</v>
      </c>
      <c r="L400" s="37" t="s">
        <v>57</v>
      </c>
      <c r="M400" s="26" t="s">
        <v>58</v>
      </c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" customHeight="1">
      <c r="A401" s="40" t="s">
        <v>76</v>
      </c>
      <c r="B401" s="41"/>
      <c r="C401" s="41"/>
      <c r="D401" s="41"/>
      <c r="E401" s="29"/>
      <c r="F401" s="29">
        <v>20</v>
      </c>
      <c r="G401" s="42">
        <f t="shared" ref="G401:G404" si="165">SUM(B401:F401)</f>
        <v>20</v>
      </c>
      <c r="H401" s="43">
        <f t="shared" ref="H401:L404" si="166">IFERROR(B401/$G$401,0)</f>
        <v>0</v>
      </c>
      <c r="I401" s="43">
        <f t="shared" si="166"/>
        <v>0</v>
      </c>
      <c r="J401" s="43">
        <f t="shared" si="166"/>
        <v>0</v>
      </c>
      <c r="K401" s="43">
        <f t="shared" si="166"/>
        <v>0</v>
      </c>
      <c r="L401" s="43">
        <f t="shared" si="166"/>
        <v>1</v>
      </c>
      <c r="M401" s="32" t="s">
        <v>60</v>
      </c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" customHeight="1">
      <c r="A402" s="40" t="s">
        <v>77</v>
      </c>
      <c r="B402" s="41"/>
      <c r="C402" s="41"/>
      <c r="D402" s="41"/>
      <c r="E402" s="29"/>
      <c r="F402" s="29">
        <v>20</v>
      </c>
      <c r="G402" s="42">
        <f t="shared" si="165"/>
        <v>20</v>
      </c>
      <c r="H402" s="43">
        <f t="shared" si="166"/>
        <v>0</v>
      </c>
      <c r="I402" s="43">
        <f t="shared" si="166"/>
        <v>0</v>
      </c>
      <c r="J402" s="43">
        <f t="shared" si="166"/>
        <v>0</v>
      </c>
      <c r="K402" s="43">
        <f t="shared" si="166"/>
        <v>0</v>
      </c>
      <c r="L402" s="43">
        <f t="shared" si="166"/>
        <v>1</v>
      </c>
      <c r="M402" s="32" t="s">
        <v>60</v>
      </c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" customHeight="1">
      <c r="A403" s="40" t="s">
        <v>78</v>
      </c>
      <c r="B403" s="41"/>
      <c r="C403" s="41"/>
      <c r="D403" s="41"/>
      <c r="E403" s="29"/>
      <c r="F403" s="29">
        <v>20</v>
      </c>
      <c r="G403" s="42">
        <f t="shared" si="165"/>
        <v>20</v>
      </c>
      <c r="H403" s="43">
        <f t="shared" si="166"/>
        <v>0</v>
      </c>
      <c r="I403" s="43">
        <f t="shared" si="166"/>
        <v>0</v>
      </c>
      <c r="J403" s="43">
        <f t="shared" si="166"/>
        <v>0</v>
      </c>
      <c r="K403" s="43">
        <f t="shared" si="166"/>
        <v>0</v>
      </c>
      <c r="L403" s="43">
        <f t="shared" si="166"/>
        <v>1</v>
      </c>
      <c r="M403" s="32" t="s">
        <v>60</v>
      </c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" customHeight="1">
      <c r="A404" s="40" t="s">
        <v>79</v>
      </c>
      <c r="B404" s="41"/>
      <c r="C404" s="41"/>
      <c r="D404" s="41"/>
      <c r="E404" s="29"/>
      <c r="F404" s="29">
        <v>20</v>
      </c>
      <c r="G404" s="42">
        <f t="shared" si="165"/>
        <v>20</v>
      </c>
      <c r="H404" s="43">
        <f t="shared" si="166"/>
        <v>0</v>
      </c>
      <c r="I404" s="43">
        <f t="shared" si="166"/>
        <v>0</v>
      </c>
      <c r="J404" s="43">
        <f t="shared" si="166"/>
        <v>0</v>
      </c>
      <c r="K404" s="43">
        <f t="shared" si="166"/>
        <v>0</v>
      </c>
      <c r="L404" s="43">
        <f t="shared" si="166"/>
        <v>1</v>
      </c>
      <c r="M404" s="32" t="s">
        <v>60</v>
      </c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" customHeight="1">
      <c r="A405" s="44" t="s">
        <v>70</v>
      </c>
      <c r="B405" s="45">
        <f t="shared" ref="B405:F405" si="167">IFERROR(AVERAGE(B401:B404),0)</f>
        <v>0</v>
      </c>
      <c r="C405" s="45">
        <f t="shared" si="167"/>
        <v>0</v>
      </c>
      <c r="D405" s="45">
        <f t="shared" si="167"/>
        <v>0</v>
      </c>
      <c r="E405" s="45">
        <f t="shared" si="167"/>
        <v>0</v>
      </c>
      <c r="F405" s="45">
        <f t="shared" si="167"/>
        <v>20</v>
      </c>
      <c r="G405" s="45">
        <f>SUM(AVERAGE(G401:G404))</f>
        <v>20</v>
      </c>
      <c r="H405" s="39">
        <f>AVERAGE(H401:H404)*0.2</f>
        <v>0</v>
      </c>
      <c r="I405" s="39">
        <f>AVERAGE(I401:I404)*0.4</f>
        <v>0</v>
      </c>
      <c r="J405" s="39">
        <f>AVERAGE(J401:J404)*0.6</f>
        <v>0</v>
      </c>
      <c r="K405" s="39">
        <f>AVERAGE(K401:K404)*0.8</f>
        <v>0</v>
      </c>
      <c r="L405" s="39">
        <f>AVERAGE(L401:L404)*1</f>
        <v>1</v>
      </c>
      <c r="M405" s="39">
        <f>SUM(H405:L405)</f>
        <v>1</v>
      </c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" customHeight="1">
      <c r="A406" s="40" t="s">
        <v>96</v>
      </c>
      <c r="B406" s="41"/>
      <c r="C406" s="41"/>
      <c r="D406" s="41"/>
      <c r="E406" s="41"/>
      <c r="F406" s="41"/>
      <c r="G406" s="42">
        <f>SUM(B406:F406)</f>
        <v>0</v>
      </c>
      <c r="H406" s="43">
        <f t="shared" ref="H406:L406" si="168">IFERROR(B406/$G$406,0)</f>
        <v>0</v>
      </c>
      <c r="I406" s="43">
        <f t="shared" si="168"/>
        <v>0</v>
      </c>
      <c r="J406" s="43">
        <f t="shared" si="168"/>
        <v>0</v>
      </c>
      <c r="K406" s="43">
        <f t="shared" si="168"/>
        <v>0</v>
      </c>
      <c r="L406" s="43">
        <f t="shared" si="168"/>
        <v>0</v>
      </c>
      <c r="M406" s="32" t="s">
        <v>60</v>
      </c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" customHeight="1">
      <c r="A407" s="46" t="s">
        <v>80</v>
      </c>
      <c r="B407" s="20"/>
      <c r="C407" s="20"/>
      <c r="D407" s="20"/>
      <c r="E407" s="20"/>
      <c r="F407" s="20"/>
      <c r="G407" s="47">
        <v>20</v>
      </c>
      <c r="H407" s="39" t="s">
        <v>60</v>
      </c>
      <c r="I407" s="39" t="s">
        <v>60</v>
      </c>
      <c r="J407" s="39" t="s">
        <v>60</v>
      </c>
      <c r="K407" s="39" t="s">
        <v>60</v>
      </c>
      <c r="L407" s="39" t="s">
        <v>60</v>
      </c>
      <c r="M407" s="39">
        <f>(M387+M394+M399+M405)/4</f>
        <v>1</v>
      </c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" customHeight="1">
      <c r="A410" s="18" t="s">
        <v>44</v>
      </c>
      <c r="B410" s="19" t="s">
        <v>83</v>
      </c>
      <c r="C410" s="20"/>
      <c r="D410" s="20"/>
      <c r="E410" s="20"/>
      <c r="F410" s="20"/>
      <c r="G410" s="20"/>
      <c r="H410" s="19" t="s">
        <v>45</v>
      </c>
      <c r="I410" s="20"/>
      <c r="J410" s="20"/>
      <c r="K410" s="21" t="s">
        <v>46</v>
      </c>
      <c r="L410" s="22">
        <v>45232</v>
      </c>
      <c r="M410" s="20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" customHeight="1">
      <c r="A411" s="19" t="s">
        <v>47</v>
      </c>
      <c r="B411" s="20"/>
      <c r="C411" s="20"/>
      <c r="D411" s="20"/>
      <c r="E411" s="20"/>
      <c r="F411" s="20"/>
      <c r="G411" s="20"/>
      <c r="H411" s="18" t="s">
        <v>48</v>
      </c>
      <c r="I411" s="19">
        <v>13</v>
      </c>
      <c r="J411" s="20"/>
      <c r="K411" s="23"/>
      <c r="L411" s="18"/>
      <c r="M411" s="18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" customHeight="1">
      <c r="A412" s="20"/>
      <c r="B412" s="20"/>
      <c r="C412" s="20"/>
      <c r="D412" s="20"/>
      <c r="E412" s="20"/>
      <c r="F412" s="20"/>
      <c r="G412" s="20"/>
      <c r="H412" s="18" t="s">
        <v>49</v>
      </c>
      <c r="I412" s="19">
        <v>2</v>
      </c>
      <c r="J412" s="20"/>
      <c r="K412" s="18"/>
      <c r="L412" s="18"/>
      <c r="M412" s="18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" customHeight="1">
      <c r="A413" s="21" t="s">
        <v>50</v>
      </c>
      <c r="B413" s="19" t="s">
        <v>51</v>
      </c>
      <c r="C413" s="20"/>
      <c r="D413" s="20"/>
      <c r="E413" s="20"/>
      <c r="F413" s="20"/>
      <c r="G413" s="20"/>
      <c r="H413" s="19" t="s">
        <v>51</v>
      </c>
      <c r="I413" s="20"/>
      <c r="J413" s="20"/>
      <c r="K413" s="20"/>
      <c r="L413" s="20"/>
      <c r="M413" s="20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" customHeight="1">
      <c r="A414" s="24" t="s">
        <v>52</v>
      </c>
      <c r="B414" s="25" t="s">
        <v>53</v>
      </c>
      <c r="C414" s="25" t="s">
        <v>54</v>
      </c>
      <c r="D414" s="25" t="s">
        <v>55</v>
      </c>
      <c r="E414" s="25" t="s">
        <v>56</v>
      </c>
      <c r="F414" s="25" t="s">
        <v>57</v>
      </c>
      <c r="G414" s="26" t="s">
        <v>58</v>
      </c>
      <c r="H414" s="25" t="s">
        <v>53</v>
      </c>
      <c r="I414" s="25" t="s">
        <v>54</v>
      </c>
      <c r="J414" s="25" t="s">
        <v>55</v>
      </c>
      <c r="K414" s="25" t="s">
        <v>56</v>
      </c>
      <c r="L414" s="25" t="s">
        <v>57</v>
      </c>
      <c r="M414" s="27" t="s">
        <v>58</v>
      </c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" customHeight="1">
      <c r="A415" s="28" t="s">
        <v>59</v>
      </c>
      <c r="B415" s="29"/>
      <c r="C415" s="29"/>
      <c r="D415" s="29"/>
      <c r="E415" s="29"/>
      <c r="F415" s="29">
        <v>15</v>
      </c>
      <c r="G415" s="26">
        <f t="shared" ref="G415:G417" si="169">SUM(B415:F415)</f>
        <v>15</v>
      </c>
      <c r="H415" s="30">
        <f t="shared" ref="H415:L417" si="170">IFERROR(B415/$G$415,0)</f>
        <v>0</v>
      </c>
      <c r="I415" s="30">
        <f t="shared" si="170"/>
        <v>0</v>
      </c>
      <c r="J415" s="30">
        <f t="shared" si="170"/>
        <v>0</v>
      </c>
      <c r="K415" s="30">
        <f t="shared" si="170"/>
        <v>0</v>
      </c>
      <c r="L415" s="30">
        <f t="shared" si="170"/>
        <v>1</v>
      </c>
      <c r="M415" s="31" t="s">
        <v>60</v>
      </c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" customHeight="1">
      <c r="A416" s="28" t="s">
        <v>61</v>
      </c>
      <c r="B416" s="29"/>
      <c r="C416" s="29"/>
      <c r="D416" s="29"/>
      <c r="E416" s="29"/>
      <c r="F416" s="29">
        <v>15</v>
      </c>
      <c r="G416" s="26">
        <f t="shared" si="169"/>
        <v>15</v>
      </c>
      <c r="H416" s="30">
        <f t="shared" si="170"/>
        <v>0</v>
      </c>
      <c r="I416" s="30">
        <f t="shared" si="170"/>
        <v>0</v>
      </c>
      <c r="J416" s="30">
        <f t="shared" si="170"/>
        <v>0</v>
      </c>
      <c r="K416" s="30">
        <f t="shared" si="170"/>
        <v>0</v>
      </c>
      <c r="L416" s="30">
        <f t="shared" si="170"/>
        <v>1</v>
      </c>
      <c r="M416" s="32" t="s">
        <v>60</v>
      </c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" customHeight="1">
      <c r="A417" s="28" t="s">
        <v>62</v>
      </c>
      <c r="B417" s="29"/>
      <c r="C417" s="29"/>
      <c r="D417" s="29"/>
      <c r="E417" s="29"/>
      <c r="F417" s="29">
        <v>15</v>
      </c>
      <c r="G417" s="26">
        <f t="shared" si="169"/>
        <v>15</v>
      </c>
      <c r="H417" s="30">
        <f t="shared" si="170"/>
        <v>0</v>
      </c>
      <c r="I417" s="30">
        <f t="shared" si="170"/>
        <v>0</v>
      </c>
      <c r="J417" s="30">
        <f t="shared" si="170"/>
        <v>0</v>
      </c>
      <c r="K417" s="30">
        <f t="shared" si="170"/>
        <v>0</v>
      </c>
      <c r="L417" s="30">
        <f t="shared" si="170"/>
        <v>1</v>
      </c>
      <c r="M417" s="32" t="s">
        <v>60</v>
      </c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" customHeight="1">
      <c r="A418" s="33" t="s">
        <v>63</v>
      </c>
      <c r="B418" s="34">
        <f t="shared" ref="B418:F418" si="171">IFERROR(AVERAGE(B415:B417),0)</f>
        <v>0</v>
      </c>
      <c r="C418" s="34">
        <f t="shared" si="171"/>
        <v>0</v>
      </c>
      <c r="D418" s="34">
        <f t="shared" si="171"/>
        <v>0</v>
      </c>
      <c r="E418" s="34">
        <f t="shared" si="171"/>
        <v>0</v>
      </c>
      <c r="F418" s="34">
        <f t="shared" si="171"/>
        <v>15</v>
      </c>
      <c r="G418" s="34">
        <f>SUM(AVERAGE(G415:G417))</f>
        <v>15</v>
      </c>
      <c r="H418" s="35">
        <f>AVERAGE(H415:H417)*0.2</f>
        <v>0</v>
      </c>
      <c r="I418" s="35">
        <f>AVERAGE(I415:I417)*0.4</f>
        <v>0</v>
      </c>
      <c r="J418" s="35">
        <f>AVERAGE(J415:J417)*0.6</f>
        <v>0</v>
      </c>
      <c r="K418" s="35">
        <f>AVERAGE(K415:K417)*0.8</f>
        <v>0</v>
      </c>
      <c r="L418" s="35">
        <f>AVERAGE(L415:L417)*1</f>
        <v>1</v>
      </c>
      <c r="M418" s="36">
        <f>SUM(H418:L418)</f>
        <v>1</v>
      </c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" customHeight="1">
      <c r="A419" s="24" t="s">
        <v>64</v>
      </c>
      <c r="B419" s="25" t="s">
        <v>53</v>
      </c>
      <c r="C419" s="25" t="s">
        <v>54</v>
      </c>
      <c r="D419" s="25" t="s">
        <v>55</v>
      </c>
      <c r="E419" s="25" t="s">
        <v>56</v>
      </c>
      <c r="F419" s="25"/>
      <c r="G419" s="26" t="s">
        <v>58</v>
      </c>
      <c r="H419" s="25" t="s">
        <v>53</v>
      </c>
      <c r="I419" s="25" t="s">
        <v>54</v>
      </c>
      <c r="J419" s="25" t="s">
        <v>55</v>
      </c>
      <c r="K419" s="25" t="s">
        <v>56</v>
      </c>
      <c r="L419" s="37" t="s">
        <v>57</v>
      </c>
      <c r="M419" s="26" t="s">
        <v>58</v>
      </c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" customHeight="1">
      <c r="A420" s="28" t="s">
        <v>65</v>
      </c>
      <c r="B420" s="29"/>
      <c r="C420" s="29"/>
      <c r="D420" s="29"/>
      <c r="E420" s="29"/>
      <c r="F420" s="29">
        <v>15</v>
      </c>
      <c r="G420" s="26">
        <f>SUM(B420:F420)</f>
        <v>15</v>
      </c>
      <c r="H420" s="30">
        <f t="shared" ref="H420:L424" si="172">IFERROR(B420/$G$420,0)</f>
        <v>0</v>
      </c>
      <c r="I420" s="30">
        <f t="shared" si="172"/>
        <v>0</v>
      </c>
      <c r="J420" s="30">
        <f t="shared" si="172"/>
        <v>0</v>
      </c>
      <c r="K420" s="30">
        <f t="shared" si="172"/>
        <v>0</v>
      </c>
      <c r="L420" s="30">
        <f t="shared" si="172"/>
        <v>1</v>
      </c>
      <c r="M420" s="32" t="s">
        <v>60</v>
      </c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" customHeight="1">
      <c r="A421" s="28" t="s">
        <v>66</v>
      </c>
      <c r="B421" s="29"/>
      <c r="C421" s="29"/>
      <c r="D421" s="29"/>
      <c r="E421" s="29"/>
      <c r="F421" s="29">
        <v>15</v>
      </c>
      <c r="G421" s="26">
        <f t="shared" ref="G421:G424" si="173">SUM(B421:F421)</f>
        <v>15</v>
      </c>
      <c r="H421" s="30">
        <f t="shared" si="172"/>
        <v>0</v>
      </c>
      <c r="I421" s="30">
        <f t="shared" si="172"/>
        <v>0</v>
      </c>
      <c r="J421" s="30">
        <f t="shared" si="172"/>
        <v>0</v>
      </c>
      <c r="K421" s="30">
        <f t="shared" si="172"/>
        <v>0</v>
      </c>
      <c r="L421" s="30">
        <f t="shared" si="172"/>
        <v>1</v>
      </c>
      <c r="M421" s="32" t="s">
        <v>60</v>
      </c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" customHeight="1">
      <c r="A422" s="28" t="s">
        <v>67</v>
      </c>
      <c r="B422" s="29"/>
      <c r="C422" s="29"/>
      <c r="D422" s="29"/>
      <c r="E422" s="29"/>
      <c r="F422" s="29">
        <v>15</v>
      </c>
      <c r="G422" s="26">
        <f t="shared" si="173"/>
        <v>15</v>
      </c>
      <c r="H422" s="30">
        <f t="shared" si="172"/>
        <v>0</v>
      </c>
      <c r="I422" s="30">
        <f t="shared" si="172"/>
        <v>0</v>
      </c>
      <c r="J422" s="30">
        <f t="shared" si="172"/>
        <v>0</v>
      </c>
      <c r="K422" s="30">
        <f t="shared" si="172"/>
        <v>0</v>
      </c>
      <c r="L422" s="30">
        <f t="shared" si="172"/>
        <v>1</v>
      </c>
      <c r="M422" s="32" t="s">
        <v>60</v>
      </c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" customHeight="1">
      <c r="A423" s="28" t="s">
        <v>68</v>
      </c>
      <c r="B423" s="29"/>
      <c r="C423" s="29"/>
      <c r="D423" s="29"/>
      <c r="E423" s="29"/>
      <c r="F423" s="29">
        <v>15</v>
      </c>
      <c r="G423" s="26">
        <f t="shared" si="173"/>
        <v>15</v>
      </c>
      <c r="H423" s="30">
        <f t="shared" si="172"/>
        <v>0</v>
      </c>
      <c r="I423" s="30">
        <f t="shared" si="172"/>
        <v>0</v>
      </c>
      <c r="J423" s="30">
        <f t="shared" si="172"/>
        <v>0</v>
      </c>
      <c r="K423" s="30">
        <f t="shared" si="172"/>
        <v>0</v>
      </c>
      <c r="L423" s="30">
        <f t="shared" si="172"/>
        <v>1</v>
      </c>
      <c r="M423" s="32" t="s">
        <v>60</v>
      </c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" customHeight="1">
      <c r="A424" s="28" t="s">
        <v>69</v>
      </c>
      <c r="B424" s="29"/>
      <c r="C424" s="29"/>
      <c r="D424" s="29"/>
      <c r="E424" s="29"/>
      <c r="F424" s="29">
        <v>15</v>
      </c>
      <c r="G424" s="26">
        <f t="shared" si="173"/>
        <v>15</v>
      </c>
      <c r="H424" s="30">
        <f t="shared" si="172"/>
        <v>0</v>
      </c>
      <c r="I424" s="30">
        <f t="shared" si="172"/>
        <v>0</v>
      </c>
      <c r="J424" s="30">
        <f t="shared" si="172"/>
        <v>0</v>
      </c>
      <c r="K424" s="30">
        <f t="shared" si="172"/>
        <v>0</v>
      </c>
      <c r="L424" s="30">
        <f t="shared" si="172"/>
        <v>1</v>
      </c>
      <c r="M424" s="32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" customHeight="1">
      <c r="A425" s="33" t="s">
        <v>70</v>
      </c>
      <c r="B425" s="34">
        <f t="shared" ref="B425:E425" si="174">IFERROR(AVERAGE(B420:B424),0)</f>
        <v>0</v>
      </c>
      <c r="C425" s="34">
        <f t="shared" si="174"/>
        <v>0</v>
      </c>
      <c r="D425" s="34">
        <f t="shared" si="174"/>
        <v>0</v>
      </c>
      <c r="E425" s="34">
        <f t="shared" si="174"/>
        <v>0</v>
      </c>
      <c r="F425" s="34"/>
      <c r="G425" s="34">
        <f>SUM(AVERAGE(G420:G424))</f>
        <v>15</v>
      </c>
      <c r="H425" s="36">
        <f>AVERAGE(H420:H424)*0.2</f>
        <v>0</v>
      </c>
      <c r="I425" s="36">
        <f>AVERAGE(I420:I424)*0.4</f>
        <v>0</v>
      </c>
      <c r="J425" s="36">
        <f>AVERAGE(J420:J424)*0.6</f>
        <v>0</v>
      </c>
      <c r="K425" s="36">
        <f>AVERAGE(K420:K424)*0.8</f>
        <v>0</v>
      </c>
      <c r="L425" s="36">
        <f>AVERAGE(L420:L424)*1</f>
        <v>1</v>
      </c>
      <c r="M425" s="36">
        <f>SUM(H425:L425)</f>
        <v>1</v>
      </c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" customHeight="1">
      <c r="A426" s="24" t="s">
        <v>71</v>
      </c>
      <c r="B426" s="25" t="s">
        <v>53</v>
      </c>
      <c r="C426" s="25" t="s">
        <v>54</v>
      </c>
      <c r="D426" s="25" t="s">
        <v>55</v>
      </c>
      <c r="E426" s="25" t="s">
        <v>56</v>
      </c>
      <c r="F426" s="25" t="s">
        <v>57</v>
      </c>
      <c r="G426" s="26" t="s">
        <v>58</v>
      </c>
      <c r="H426" s="25" t="s">
        <v>53</v>
      </c>
      <c r="I426" s="25" t="s">
        <v>54</v>
      </c>
      <c r="J426" s="25" t="s">
        <v>55</v>
      </c>
      <c r="K426" s="25" t="s">
        <v>56</v>
      </c>
      <c r="L426" s="37" t="s">
        <v>57</v>
      </c>
      <c r="M426" s="26" t="s">
        <v>58</v>
      </c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" customHeight="1">
      <c r="A427" s="28" t="s">
        <v>72</v>
      </c>
      <c r="B427" s="29"/>
      <c r="C427" s="29"/>
      <c r="D427" s="29"/>
      <c r="E427" s="29"/>
      <c r="F427" s="29">
        <v>15</v>
      </c>
      <c r="G427" s="26">
        <f t="shared" ref="G427:G429" si="175">SUM(B427:F427)</f>
        <v>15</v>
      </c>
      <c r="H427" s="30">
        <f t="shared" ref="H427:L429" si="176">IFERROR(B427/$G$427,0)</f>
        <v>0</v>
      </c>
      <c r="I427" s="30">
        <f t="shared" si="176"/>
        <v>0</v>
      </c>
      <c r="J427" s="30">
        <f t="shared" si="176"/>
        <v>0</v>
      </c>
      <c r="K427" s="30">
        <f t="shared" si="176"/>
        <v>0</v>
      </c>
      <c r="L427" s="30">
        <f t="shared" si="176"/>
        <v>1</v>
      </c>
      <c r="M427" s="32" t="s">
        <v>60</v>
      </c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" customHeight="1">
      <c r="A428" s="28" t="s">
        <v>73</v>
      </c>
      <c r="B428" s="29"/>
      <c r="C428" s="29"/>
      <c r="D428" s="29"/>
      <c r="E428" s="29"/>
      <c r="F428" s="29">
        <v>15</v>
      </c>
      <c r="G428" s="26">
        <f t="shared" si="175"/>
        <v>15</v>
      </c>
      <c r="H428" s="30">
        <f t="shared" si="176"/>
        <v>0</v>
      </c>
      <c r="I428" s="30">
        <f t="shared" si="176"/>
        <v>0</v>
      </c>
      <c r="J428" s="30">
        <f t="shared" si="176"/>
        <v>0</v>
      </c>
      <c r="K428" s="30">
        <f t="shared" si="176"/>
        <v>0</v>
      </c>
      <c r="L428" s="30">
        <f t="shared" si="176"/>
        <v>1</v>
      </c>
      <c r="M428" s="32" t="s">
        <v>60</v>
      </c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" customHeight="1">
      <c r="A429" s="28" t="s">
        <v>74</v>
      </c>
      <c r="B429" s="29"/>
      <c r="C429" s="29"/>
      <c r="D429" s="29"/>
      <c r="E429" s="29"/>
      <c r="F429" s="29">
        <v>15</v>
      </c>
      <c r="G429" s="26">
        <f t="shared" si="175"/>
        <v>15</v>
      </c>
      <c r="H429" s="30">
        <f t="shared" si="176"/>
        <v>0</v>
      </c>
      <c r="I429" s="30">
        <f t="shared" si="176"/>
        <v>0</v>
      </c>
      <c r="J429" s="30">
        <f t="shared" si="176"/>
        <v>0</v>
      </c>
      <c r="K429" s="30">
        <f t="shared" si="176"/>
        <v>0</v>
      </c>
      <c r="L429" s="30">
        <f t="shared" si="176"/>
        <v>1</v>
      </c>
      <c r="M429" s="32" t="s">
        <v>60</v>
      </c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" customHeight="1">
      <c r="A430" s="33" t="s">
        <v>70</v>
      </c>
      <c r="B430" s="34">
        <f t="shared" ref="B430:F430" si="177">IFERROR(AVERAGE(B427:B429),0)</f>
        <v>0</v>
      </c>
      <c r="C430" s="34">
        <f t="shared" si="177"/>
        <v>0</v>
      </c>
      <c r="D430" s="38">
        <f t="shared" si="177"/>
        <v>0</v>
      </c>
      <c r="E430" s="38">
        <f t="shared" si="177"/>
        <v>0</v>
      </c>
      <c r="F430" s="38">
        <f t="shared" si="177"/>
        <v>15</v>
      </c>
      <c r="G430" s="38">
        <f>SUM(AVERAGE(G427:G429))</f>
        <v>15</v>
      </c>
      <c r="H430" s="36">
        <f>AVERAGE(H427:H429)*0.2</f>
        <v>0</v>
      </c>
      <c r="I430" s="36">
        <f>AVERAGE(I427:I429)*0.4</f>
        <v>0</v>
      </c>
      <c r="J430" s="36">
        <f>AVERAGE(J427:J429)*0.6</f>
        <v>0</v>
      </c>
      <c r="K430" s="36">
        <f>AVERAGE(K427:K429)*0.8</f>
        <v>0</v>
      </c>
      <c r="L430" s="36">
        <f>AVERAGE(L427:L429)*1</f>
        <v>1</v>
      </c>
      <c r="M430" s="39">
        <f>SUM(H430:L430)</f>
        <v>1</v>
      </c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" customHeight="1">
      <c r="A431" s="24" t="s">
        <v>75</v>
      </c>
      <c r="B431" s="25" t="s">
        <v>53</v>
      </c>
      <c r="C431" s="25" t="s">
        <v>54</v>
      </c>
      <c r="D431" s="25" t="s">
        <v>55</v>
      </c>
      <c r="E431" s="25" t="s">
        <v>56</v>
      </c>
      <c r="F431" s="25" t="s">
        <v>57</v>
      </c>
      <c r="G431" s="26" t="s">
        <v>58</v>
      </c>
      <c r="H431" s="25" t="s">
        <v>53</v>
      </c>
      <c r="I431" s="25" t="s">
        <v>54</v>
      </c>
      <c r="J431" s="25" t="s">
        <v>55</v>
      </c>
      <c r="K431" s="25" t="s">
        <v>56</v>
      </c>
      <c r="L431" s="37" t="s">
        <v>57</v>
      </c>
      <c r="M431" s="26" t="s">
        <v>58</v>
      </c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" customHeight="1">
      <c r="A432" s="40" t="s">
        <v>76</v>
      </c>
      <c r="B432" s="41"/>
      <c r="C432" s="41"/>
      <c r="D432" s="41"/>
      <c r="E432" s="29"/>
      <c r="F432" s="29">
        <v>15</v>
      </c>
      <c r="G432" s="42">
        <f t="shared" ref="G432:G435" si="178">SUM(B432:F432)</f>
        <v>15</v>
      </c>
      <c r="H432" s="43">
        <f t="shared" ref="H432:L435" si="179">IFERROR(B432/$G$432,0)</f>
        <v>0</v>
      </c>
      <c r="I432" s="43">
        <f t="shared" si="179"/>
        <v>0</v>
      </c>
      <c r="J432" s="43">
        <f t="shared" si="179"/>
        <v>0</v>
      </c>
      <c r="K432" s="43">
        <f t="shared" si="179"/>
        <v>0</v>
      </c>
      <c r="L432" s="43">
        <f t="shared" si="179"/>
        <v>1</v>
      </c>
      <c r="M432" s="32" t="s">
        <v>60</v>
      </c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" customHeight="1">
      <c r="A433" s="40" t="s">
        <v>77</v>
      </c>
      <c r="B433" s="41"/>
      <c r="C433" s="41"/>
      <c r="D433" s="41"/>
      <c r="E433" s="29"/>
      <c r="F433" s="29">
        <v>15</v>
      </c>
      <c r="G433" s="42">
        <f t="shared" si="178"/>
        <v>15</v>
      </c>
      <c r="H433" s="43">
        <f t="shared" si="179"/>
        <v>0</v>
      </c>
      <c r="I433" s="43">
        <f t="shared" si="179"/>
        <v>0</v>
      </c>
      <c r="J433" s="43">
        <f t="shared" si="179"/>
        <v>0</v>
      </c>
      <c r="K433" s="43">
        <f t="shared" si="179"/>
        <v>0</v>
      </c>
      <c r="L433" s="43">
        <f t="shared" si="179"/>
        <v>1</v>
      </c>
      <c r="M433" s="32" t="s">
        <v>60</v>
      </c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" customHeight="1">
      <c r="A434" s="40" t="s">
        <v>78</v>
      </c>
      <c r="B434" s="41"/>
      <c r="C434" s="41"/>
      <c r="D434" s="41"/>
      <c r="E434" s="29"/>
      <c r="F434" s="29">
        <v>15</v>
      </c>
      <c r="G434" s="42">
        <f t="shared" si="178"/>
        <v>15</v>
      </c>
      <c r="H434" s="43">
        <f t="shared" si="179"/>
        <v>0</v>
      </c>
      <c r="I434" s="43">
        <f t="shared" si="179"/>
        <v>0</v>
      </c>
      <c r="J434" s="43">
        <f t="shared" si="179"/>
        <v>0</v>
      </c>
      <c r="K434" s="43">
        <f t="shared" si="179"/>
        <v>0</v>
      </c>
      <c r="L434" s="43">
        <f t="shared" si="179"/>
        <v>1</v>
      </c>
      <c r="M434" s="32" t="s">
        <v>60</v>
      </c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" customHeight="1">
      <c r="A435" s="40" t="s">
        <v>79</v>
      </c>
      <c r="B435" s="41"/>
      <c r="C435" s="41"/>
      <c r="D435" s="41"/>
      <c r="E435" s="29"/>
      <c r="F435" s="29">
        <v>15</v>
      </c>
      <c r="G435" s="42">
        <f t="shared" si="178"/>
        <v>15</v>
      </c>
      <c r="H435" s="43">
        <f t="shared" si="179"/>
        <v>0</v>
      </c>
      <c r="I435" s="43">
        <f t="shared" si="179"/>
        <v>0</v>
      </c>
      <c r="J435" s="43">
        <f t="shared" si="179"/>
        <v>0</v>
      </c>
      <c r="K435" s="43">
        <f t="shared" si="179"/>
        <v>0</v>
      </c>
      <c r="L435" s="43">
        <f t="shared" si="179"/>
        <v>1</v>
      </c>
      <c r="M435" s="32" t="s">
        <v>60</v>
      </c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" customHeight="1">
      <c r="A436" s="44" t="s">
        <v>70</v>
      </c>
      <c r="B436" s="45">
        <f t="shared" ref="B436:F436" si="180">IFERROR(AVERAGE(B432:B435),0)</f>
        <v>0</v>
      </c>
      <c r="C436" s="45">
        <f t="shared" si="180"/>
        <v>0</v>
      </c>
      <c r="D436" s="45">
        <f t="shared" si="180"/>
        <v>0</v>
      </c>
      <c r="E436" s="45">
        <f t="shared" si="180"/>
        <v>0</v>
      </c>
      <c r="F436" s="45">
        <f t="shared" si="180"/>
        <v>15</v>
      </c>
      <c r="G436" s="45">
        <f>SUM(AVERAGE(G432:G435))</f>
        <v>15</v>
      </c>
      <c r="H436" s="39">
        <f>AVERAGE(H432:H435)*0.2</f>
        <v>0</v>
      </c>
      <c r="I436" s="39">
        <f>AVERAGE(I432:I435)*0.4</f>
        <v>0</v>
      </c>
      <c r="J436" s="39">
        <f>AVERAGE(J432:J435)*0.6</f>
        <v>0</v>
      </c>
      <c r="K436" s="39">
        <f>AVERAGE(K432:K435)*0.8</f>
        <v>0</v>
      </c>
      <c r="L436" s="39">
        <f>AVERAGE(L432:L435)*1</f>
        <v>1</v>
      </c>
      <c r="M436" s="39">
        <f>SUM(H436:L436)</f>
        <v>1</v>
      </c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" customHeight="1">
      <c r="A437" s="40" t="s">
        <v>96</v>
      </c>
      <c r="B437" s="41"/>
      <c r="C437" s="41"/>
      <c r="D437" s="41"/>
      <c r="E437" s="41"/>
      <c r="F437" s="41"/>
      <c r="G437" s="42">
        <f>SUM(B437:F437)</f>
        <v>0</v>
      </c>
      <c r="H437" s="43">
        <f t="shared" ref="H437:L437" si="181">IFERROR(B437/$G$437,0)</f>
        <v>0</v>
      </c>
      <c r="I437" s="43">
        <f t="shared" si="181"/>
        <v>0</v>
      </c>
      <c r="J437" s="43">
        <f t="shared" si="181"/>
        <v>0</v>
      </c>
      <c r="K437" s="43">
        <f t="shared" si="181"/>
        <v>0</v>
      </c>
      <c r="L437" s="43">
        <f t="shared" si="181"/>
        <v>0</v>
      </c>
      <c r="M437" s="32" t="s">
        <v>60</v>
      </c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" customHeight="1">
      <c r="A438" s="46" t="s">
        <v>80</v>
      </c>
      <c r="B438" s="20"/>
      <c r="C438" s="20"/>
      <c r="D438" s="20"/>
      <c r="E438" s="20"/>
      <c r="F438" s="20"/>
      <c r="G438" s="47">
        <v>15</v>
      </c>
      <c r="H438" s="39" t="s">
        <v>60</v>
      </c>
      <c r="I438" s="39" t="s">
        <v>60</v>
      </c>
      <c r="J438" s="39" t="s">
        <v>60</v>
      </c>
      <c r="K438" s="39" t="s">
        <v>60</v>
      </c>
      <c r="L438" s="39" t="s">
        <v>60</v>
      </c>
      <c r="M438" s="39">
        <f>(M418+M425+M430+M436)/4</f>
        <v>1</v>
      </c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" customHeight="1">
      <c r="A441" s="18" t="s">
        <v>44</v>
      </c>
      <c r="B441" s="19" t="s">
        <v>21</v>
      </c>
      <c r="C441" s="20"/>
      <c r="D441" s="20"/>
      <c r="E441" s="20"/>
      <c r="F441" s="20"/>
      <c r="G441" s="20"/>
      <c r="H441" s="19" t="s">
        <v>45</v>
      </c>
      <c r="I441" s="20"/>
      <c r="J441" s="20"/>
      <c r="K441" s="21" t="s">
        <v>46</v>
      </c>
      <c r="L441" s="22">
        <v>45283</v>
      </c>
      <c r="M441" s="20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" customHeight="1">
      <c r="A442" s="19" t="s">
        <v>47</v>
      </c>
      <c r="B442" s="20"/>
      <c r="C442" s="20"/>
      <c r="D442" s="20"/>
      <c r="E442" s="20"/>
      <c r="F442" s="20"/>
      <c r="G442" s="20"/>
      <c r="H442" s="18" t="s">
        <v>48</v>
      </c>
      <c r="I442" s="19">
        <v>18</v>
      </c>
      <c r="J442" s="20"/>
      <c r="K442" s="23"/>
      <c r="L442" s="18"/>
      <c r="M442" s="18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" customHeight="1">
      <c r="A443" s="20"/>
      <c r="B443" s="20"/>
      <c r="C443" s="20"/>
      <c r="D443" s="20"/>
      <c r="E443" s="20"/>
      <c r="F443" s="20"/>
      <c r="G443" s="20"/>
      <c r="H443" s="18" t="s">
        <v>49</v>
      </c>
      <c r="I443" s="19">
        <v>0</v>
      </c>
      <c r="J443" s="20"/>
      <c r="K443" s="18"/>
      <c r="L443" s="18"/>
      <c r="M443" s="18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" customHeight="1">
      <c r="A444" s="21" t="s">
        <v>50</v>
      </c>
      <c r="B444" s="19" t="s">
        <v>51</v>
      </c>
      <c r="C444" s="20"/>
      <c r="D444" s="20"/>
      <c r="E444" s="20"/>
      <c r="F444" s="20"/>
      <c r="G444" s="20"/>
      <c r="H444" s="19" t="s">
        <v>51</v>
      </c>
      <c r="I444" s="20"/>
      <c r="J444" s="20"/>
      <c r="K444" s="20"/>
      <c r="L444" s="20"/>
      <c r="M444" s="20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" customHeight="1">
      <c r="A445" s="24" t="s">
        <v>52</v>
      </c>
      <c r="B445" s="25" t="s">
        <v>53</v>
      </c>
      <c r="C445" s="25" t="s">
        <v>54</v>
      </c>
      <c r="D445" s="25" t="s">
        <v>55</v>
      </c>
      <c r="E445" s="25" t="s">
        <v>56</v>
      </c>
      <c r="F445" s="25" t="s">
        <v>57</v>
      </c>
      <c r="G445" s="26" t="s">
        <v>58</v>
      </c>
      <c r="H445" s="25" t="s">
        <v>53</v>
      </c>
      <c r="I445" s="25" t="s">
        <v>54</v>
      </c>
      <c r="J445" s="25" t="s">
        <v>55</v>
      </c>
      <c r="K445" s="25" t="s">
        <v>56</v>
      </c>
      <c r="L445" s="25" t="s">
        <v>57</v>
      </c>
      <c r="M445" s="27" t="s">
        <v>58</v>
      </c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" customHeight="1">
      <c r="A446" s="28" t="s">
        <v>59</v>
      </c>
      <c r="B446" s="29"/>
      <c r="C446" s="29"/>
      <c r="D446" s="29"/>
      <c r="E446" s="29"/>
      <c r="F446" s="29">
        <v>18</v>
      </c>
      <c r="G446" s="26">
        <f t="shared" ref="G446:G448" si="182">SUM(B446:F446)</f>
        <v>18</v>
      </c>
      <c r="H446" s="30">
        <f t="shared" ref="H446:L448" si="183">IFERROR(B446/$G$446,0)</f>
        <v>0</v>
      </c>
      <c r="I446" s="30">
        <f t="shared" si="183"/>
        <v>0</v>
      </c>
      <c r="J446" s="30">
        <f t="shared" si="183"/>
        <v>0</v>
      </c>
      <c r="K446" s="30">
        <f t="shared" si="183"/>
        <v>0</v>
      </c>
      <c r="L446" s="30">
        <f t="shared" si="183"/>
        <v>1</v>
      </c>
      <c r="M446" s="31" t="s">
        <v>60</v>
      </c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" customHeight="1">
      <c r="A447" s="28" t="s">
        <v>61</v>
      </c>
      <c r="B447" s="29"/>
      <c r="C447" s="29"/>
      <c r="D447" s="29"/>
      <c r="E447" s="29"/>
      <c r="F447" s="29">
        <v>18</v>
      </c>
      <c r="G447" s="26">
        <f t="shared" si="182"/>
        <v>18</v>
      </c>
      <c r="H447" s="30">
        <f t="shared" si="183"/>
        <v>0</v>
      </c>
      <c r="I447" s="30">
        <f t="shared" si="183"/>
        <v>0</v>
      </c>
      <c r="J447" s="30">
        <f t="shared" si="183"/>
        <v>0</v>
      </c>
      <c r="K447" s="30">
        <f t="shared" si="183"/>
        <v>0</v>
      </c>
      <c r="L447" s="30">
        <f t="shared" si="183"/>
        <v>1</v>
      </c>
      <c r="M447" s="32" t="s">
        <v>60</v>
      </c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" customHeight="1">
      <c r="A448" s="28" t="s">
        <v>62</v>
      </c>
      <c r="B448" s="29"/>
      <c r="C448" s="29"/>
      <c r="D448" s="29"/>
      <c r="E448" s="29"/>
      <c r="F448" s="29">
        <v>18</v>
      </c>
      <c r="G448" s="26">
        <f t="shared" si="182"/>
        <v>18</v>
      </c>
      <c r="H448" s="30">
        <f t="shared" si="183"/>
        <v>0</v>
      </c>
      <c r="I448" s="30">
        <f t="shared" si="183"/>
        <v>0</v>
      </c>
      <c r="J448" s="30">
        <f t="shared" si="183"/>
        <v>0</v>
      </c>
      <c r="K448" s="30">
        <f t="shared" si="183"/>
        <v>0</v>
      </c>
      <c r="L448" s="30">
        <f t="shared" si="183"/>
        <v>1</v>
      </c>
      <c r="M448" s="32" t="s">
        <v>60</v>
      </c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" customHeight="1">
      <c r="A449" s="33" t="s">
        <v>63</v>
      </c>
      <c r="B449" s="34">
        <f t="shared" ref="B449:F449" si="184">IFERROR(AVERAGE(B446:B448),0)</f>
        <v>0</v>
      </c>
      <c r="C449" s="34">
        <f t="shared" si="184"/>
        <v>0</v>
      </c>
      <c r="D449" s="34">
        <f t="shared" si="184"/>
        <v>0</v>
      </c>
      <c r="E449" s="34">
        <f t="shared" si="184"/>
        <v>0</v>
      </c>
      <c r="F449" s="34">
        <f t="shared" si="184"/>
        <v>18</v>
      </c>
      <c r="G449" s="34">
        <f>SUM(AVERAGE(G446:G448))</f>
        <v>18</v>
      </c>
      <c r="H449" s="35">
        <f>AVERAGE(H446:H448)*0.2</f>
        <v>0</v>
      </c>
      <c r="I449" s="35">
        <f>AVERAGE(I446:I448)*0.4</f>
        <v>0</v>
      </c>
      <c r="J449" s="35">
        <f>AVERAGE(J446:J448)*0.6</f>
        <v>0</v>
      </c>
      <c r="K449" s="35">
        <f>AVERAGE(K446:K448)*0.8</f>
        <v>0</v>
      </c>
      <c r="L449" s="35">
        <f>AVERAGE(L446:L448)*1</f>
        <v>1</v>
      </c>
      <c r="M449" s="36">
        <f>SUM(H449:L449)</f>
        <v>1</v>
      </c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" customHeight="1">
      <c r="A450" s="24" t="s">
        <v>64</v>
      </c>
      <c r="B450" s="25" t="s">
        <v>53</v>
      </c>
      <c r="C450" s="25" t="s">
        <v>54</v>
      </c>
      <c r="D450" s="25" t="s">
        <v>55</v>
      </c>
      <c r="E450" s="25" t="s">
        <v>56</v>
      </c>
      <c r="F450" s="25"/>
      <c r="G450" s="26" t="s">
        <v>58</v>
      </c>
      <c r="H450" s="25" t="s">
        <v>53</v>
      </c>
      <c r="I450" s="25" t="s">
        <v>54</v>
      </c>
      <c r="J450" s="25" t="s">
        <v>55</v>
      </c>
      <c r="K450" s="25" t="s">
        <v>56</v>
      </c>
      <c r="L450" s="37" t="s">
        <v>57</v>
      </c>
      <c r="M450" s="26" t="s">
        <v>58</v>
      </c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" customHeight="1">
      <c r="A451" s="28" t="s">
        <v>65</v>
      </c>
      <c r="B451" s="29"/>
      <c r="C451" s="29"/>
      <c r="D451" s="29"/>
      <c r="E451" s="29"/>
      <c r="F451" s="29">
        <v>18</v>
      </c>
      <c r="G451" s="26">
        <f>SUM(B451:F451)</f>
        <v>18</v>
      </c>
      <c r="H451" s="30">
        <f t="shared" ref="H451:L455" si="185">IFERROR(B451/$G$451,0)</f>
        <v>0</v>
      </c>
      <c r="I451" s="30">
        <f t="shared" si="185"/>
        <v>0</v>
      </c>
      <c r="J451" s="30">
        <f t="shared" si="185"/>
        <v>0</v>
      </c>
      <c r="K451" s="30">
        <f t="shared" si="185"/>
        <v>0</v>
      </c>
      <c r="L451" s="30">
        <f t="shared" si="185"/>
        <v>1</v>
      </c>
      <c r="M451" s="32" t="s">
        <v>60</v>
      </c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" customHeight="1">
      <c r="A452" s="28" t="s">
        <v>66</v>
      </c>
      <c r="B452" s="29"/>
      <c r="C452" s="29"/>
      <c r="D452" s="29"/>
      <c r="E452" s="29"/>
      <c r="F452" s="29">
        <v>18</v>
      </c>
      <c r="G452" s="26">
        <f t="shared" ref="G452:G455" si="186">SUM(B452:F452)</f>
        <v>18</v>
      </c>
      <c r="H452" s="30">
        <f t="shared" si="185"/>
        <v>0</v>
      </c>
      <c r="I452" s="30">
        <f t="shared" si="185"/>
        <v>0</v>
      </c>
      <c r="J452" s="30">
        <f t="shared" si="185"/>
        <v>0</v>
      </c>
      <c r="K452" s="30">
        <f t="shared" si="185"/>
        <v>0</v>
      </c>
      <c r="L452" s="30">
        <f t="shared" si="185"/>
        <v>1</v>
      </c>
      <c r="M452" s="32" t="s">
        <v>60</v>
      </c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" customHeight="1">
      <c r="A453" s="28" t="s">
        <v>67</v>
      </c>
      <c r="B453" s="29"/>
      <c r="C453" s="29"/>
      <c r="D453" s="29"/>
      <c r="E453" s="29"/>
      <c r="F453" s="29">
        <v>18</v>
      </c>
      <c r="G453" s="26">
        <f t="shared" si="186"/>
        <v>18</v>
      </c>
      <c r="H453" s="30">
        <f t="shared" si="185"/>
        <v>0</v>
      </c>
      <c r="I453" s="30">
        <f t="shared" si="185"/>
        <v>0</v>
      </c>
      <c r="J453" s="30">
        <f t="shared" si="185"/>
        <v>0</v>
      </c>
      <c r="K453" s="30">
        <f t="shared" si="185"/>
        <v>0</v>
      </c>
      <c r="L453" s="30">
        <f t="shared" si="185"/>
        <v>1</v>
      </c>
      <c r="M453" s="32" t="s">
        <v>60</v>
      </c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" customHeight="1">
      <c r="A454" s="28" t="s">
        <v>68</v>
      </c>
      <c r="B454" s="29"/>
      <c r="C454" s="29"/>
      <c r="D454" s="29"/>
      <c r="E454" s="29"/>
      <c r="F454" s="29">
        <v>18</v>
      </c>
      <c r="G454" s="26">
        <f t="shared" si="186"/>
        <v>18</v>
      </c>
      <c r="H454" s="30">
        <f t="shared" si="185"/>
        <v>0</v>
      </c>
      <c r="I454" s="30">
        <f t="shared" si="185"/>
        <v>0</v>
      </c>
      <c r="J454" s="30">
        <f t="shared" si="185"/>
        <v>0</v>
      </c>
      <c r="K454" s="30">
        <f t="shared" si="185"/>
        <v>0</v>
      </c>
      <c r="L454" s="30">
        <f t="shared" si="185"/>
        <v>1</v>
      </c>
      <c r="M454" s="32" t="s">
        <v>60</v>
      </c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" customHeight="1">
      <c r="A455" s="28" t="s">
        <v>69</v>
      </c>
      <c r="B455" s="29"/>
      <c r="C455" s="29"/>
      <c r="D455" s="29"/>
      <c r="E455" s="29"/>
      <c r="F455" s="29">
        <v>18</v>
      </c>
      <c r="G455" s="26">
        <f t="shared" si="186"/>
        <v>18</v>
      </c>
      <c r="H455" s="30">
        <f t="shared" si="185"/>
        <v>0</v>
      </c>
      <c r="I455" s="30">
        <f t="shared" si="185"/>
        <v>0</v>
      </c>
      <c r="J455" s="30">
        <f t="shared" si="185"/>
        <v>0</v>
      </c>
      <c r="K455" s="30">
        <f t="shared" si="185"/>
        <v>0</v>
      </c>
      <c r="L455" s="30">
        <f t="shared" si="185"/>
        <v>1</v>
      </c>
      <c r="M455" s="32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" customHeight="1">
      <c r="A456" s="33" t="s">
        <v>70</v>
      </c>
      <c r="B456" s="34">
        <f t="shared" ref="B456:E456" si="187">IFERROR(AVERAGE(B451:B455),0)</f>
        <v>0</v>
      </c>
      <c r="C456" s="34">
        <f t="shared" si="187"/>
        <v>0</v>
      </c>
      <c r="D456" s="34">
        <f t="shared" si="187"/>
        <v>0</v>
      </c>
      <c r="E456" s="34">
        <f t="shared" si="187"/>
        <v>0</v>
      </c>
      <c r="F456" s="34"/>
      <c r="G456" s="34">
        <f>SUM(AVERAGE(G451:G455))</f>
        <v>18</v>
      </c>
      <c r="H456" s="36">
        <f>AVERAGE(H451:H455)*0.2</f>
        <v>0</v>
      </c>
      <c r="I456" s="36">
        <f>AVERAGE(I451:I455)*0.4</f>
        <v>0</v>
      </c>
      <c r="J456" s="36">
        <f>AVERAGE(J451:J455)*0.6</f>
        <v>0</v>
      </c>
      <c r="K456" s="36">
        <f>AVERAGE(K451:K455)*0.8</f>
        <v>0</v>
      </c>
      <c r="L456" s="36">
        <f>AVERAGE(L451:L455)*1</f>
        <v>1</v>
      </c>
      <c r="M456" s="36">
        <f>SUM(H456:L456)</f>
        <v>1</v>
      </c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" customHeight="1">
      <c r="A457" s="24" t="s">
        <v>71</v>
      </c>
      <c r="B457" s="25" t="s">
        <v>53</v>
      </c>
      <c r="C457" s="25" t="s">
        <v>54</v>
      </c>
      <c r="D457" s="25" t="s">
        <v>55</v>
      </c>
      <c r="E457" s="25" t="s">
        <v>56</v>
      </c>
      <c r="F457" s="25" t="s">
        <v>57</v>
      </c>
      <c r="G457" s="26" t="s">
        <v>58</v>
      </c>
      <c r="H457" s="25" t="s">
        <v>53</v>
      </c>
      <c r="I457" s="25" t="s">
        <v>54</v>
      </c>
      <c r="J457" s="25" t="s">
        <v>55</v>
      </c>
      <c r="K457" s="25" t="s">
        <v>56</v>
      </c>
      <c r="L457" s="37" t="s">
        <v>57</v>
      </c>
      <c r="M457" s="26" t="s">
        <v>58</v>
      </c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" customHeight="1">
      <c r="A458" s="28" t="s">
        <v>72</v>
      </c>
      <c r="B458" s="29"/>
      <c r="C458" s="29"/>
      <c r="D458" s="29"/>
      <c r="E458" s="29"/>
      <c r="F458" s="29">
        <v>18</v>
      </c>
      <c r="G458" s="26">
        <f t="shared" ref="G458:G460" si="188">SUM(B458:F458)</f>
        <v>18</v>
      </c>
      <c r="H458" s="30">
        <f t="shared" ref="H458:L460" si="189">IFERROR(B458/$G$458,0)</f>
        <v>0</v>
      </c>
      <c r="I458" s="30">
        <f t="shared" si="189"/>
        <v>0</v>
      </c>
      <c r="J458" s="30">
        <f t="shared" si="189"/>
        <v>0</v>
      </c>
      <c r="K458" s="30">
        <f t="shared" si="189"/>
        <v>0</v>
      </c>
      <c r="L458" s="30">
        <f t="shared" si="189"/>
        <v>1</v>
      </c>
      <c r="M458" s="32" t="s">
        <v>60</v>
      </c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" customHeight="1">
      <c r="A459" s="28" t="s">
        <v>73</v>
      </c>
      <c r="B459" s="29"/>
      <c r="C459" s="29"/>
      <c r="D459" s="29"/>
      <c r="E459" s="29"/>
      <c r="F459" s="29">
        <v>18</v>
      </c>
      <c r="G459" s="26">
        <f t="shared" si="188"/>
        <v>18</v>
      </c>
      <c r="H459" s="30">
        <f t="shared" si="189"/>
        <v>0</v>
      </c>
      <c r="I459" s="30">
        <f t="shared" si="189"/>
        <v>0</v>
      </c>
      <c r="J459" s="30">
        <f t="shared" si="189"/>
        <v>0</v>
      </c>
      <c r="K459" s="30">
        <f t="shared" si="189"/>
        <v>0</v>
      </c>
      <c r="L459" s="30">
        <f t="shared" si="189"/>
        <v>1</v>
      </c>
      <c r="M459" s="32" t="s">
        <v>60</v>
      </c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" customHeight="1">
      <c r="A460" s="28" t="s">
        <v>74</v>
      </c>
      <c r="B460" s="29"/>
      <c r="C460" s="29"/>
      <c r="D460" s="29"/>
      <c r="E460" s="29"/>
      <c r="F460" s="29">
        <v>18</v>
      </c>
      <c r="G460" s="26">
        <f t="shared" si="188"/>
        <v>18</v>
      </c>
      <c r="H460" s="30">
        <f t="shared" si="189"/>
        <v>0</v>
      </c>
      <c r="I460" s="30">
        <f t="shared" si="189"/>
        <v>0</v>
      </c>
      <c r="J460" s="30">
        <f t="shared" si="189"/>
        <v>0</v>
      </c>
      <c r="K460" s="30">
        <f t="shared" si="189"/>
        <v>0</v>
      </c>
      <c r="L460" s="30">
        <f t="shared" si="189"/>
        <v>1</v>
      </c>
      <c r="M460" s="32" t="s">
        <v>60</v>
      </c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" customHeight="1">
      <c r="A461" s="33" t="s">
        <v>70</v>
      </c>
      <c r="B461" s="34">
        <f t="shared" ref="B461:F461" si="190">IFERROR(AVERAGE(B458:B460),0)</f>
        <v>0</v>
      </c>
      <c r="C461" s="34">
        <f t="shared" si="190"/>
        <v>0</v>
      </c>
      <c r="D461" s="38">
        <f t="shared" si="190"/>
        <v>0</v>
      </c>
      <c r="E461" s="38">
        <f t="shared" si="190"/>
        <v>0</v>
      </c>
      <c r="F461" s="38">
        <f t="shared" si="190"/>
        <v>18</v>
      </c>
      <c r="G461" s="38">
        <f>SUM(AVERAGE(G458:G460))</f>
        <v>18</v>
      </c>
      <c r="H461" s="36">
        <f>AVERAGE(H458:H460)*0.2</f>
        <v>0</v>
      </c>
      <c r="I461" s="36">
        <f>AVERAGE(I458:I460)*0.4</f>
        <v>0</v>
      </c>
      <c r="J461" s="36">
        <f>AVERAGE(J458:J460)*0.6</f>
        <v>0</v>
      </c>
      <c r="K461" s="36">
        <f>AVERAGE(K458:K460)*0.8</f>
        <v>0</v>
      </c>
      <c r="L461" s="36">
        <f>AVERAGE(L458:L460)*1</f>
        <v>1</v>
      </c>
      <c r="M461" s="39">
        <f>SUM(H461:L461)</f>
        <v>1</v>
      </c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" customHeight="1">
      <c r="A462" s="24" t="s">
        <v>75</v>
      </c>
      <c r="B462" s="25" t="s">
        <v>53</v>
      </c>
      <c r="C462" s="25" t="s">
        <v>54</v>
      </c>
      <c r="D462" s="25" t="s">
        <v>55</v>
      </c>
      <c r="E462" s="25" t="s">
        <v>56</v>
      </c>
      <c r="F462" s="25" t="s">
        <v>57</v>
      </c>
      <c r="G462" s="26" t="s">
        <v>58</v>
      </c>
      <c r="H462" s="25" t="s">
        <v>53</v>
      </c>
      <c r="I462" s="25" t="s">
        <v>54</v>
      </c>
      <c r="J462" s="25" t="s">
        <v>55</v>
      </c>
      <c r="K462" s="25" t="s">
        <v>56</v>
      </c>
      <c r="L462" s="37" t="s">
        <v>57</v>
      </c>
      <c r="M462" s="26" t="s">
        <v>58</v>
      </c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" customHeight="1">
      <c r="A463" s="40" t="s">
        <v>76</v>
      </c>
      <c r="B463" s="41"/>
      <c r="C463" s="41"/>
      <c r="D463" s="41"/>
      <c r="E463" s="29"/>
      <c r="F463" s="29">
        <v>18</v>
      </c>
      <c r="G463" s="42">
        <f t="shared" ref="G463:G466" si="191">SUM(B463:F463)</f>
        <v>18</v>
      </c>
      <c r="H463" s="43">
        <f t="shared" ref="H463:L466" si="192">IFERROR(B463/$G$463,0)</f>
        <v>0</v>
      </c>
      <c r="I463" s="43">
        <f t="shared" si="192"/>
        <v>0</v>
      </c>
      <c r="J463" s="43">
        <f t="shared" si="192"/>
        <v>0</v>
      </c>
      <c r="K463" s="43">
        <f t="shared" si="192"/>
        <v>0</v>
      </c>
      <c r="L463" s="43">
        <f t="shared" si="192"/>
        <v>1</v>
      </c>
      <c r="M463" s="32" t="s">
        <v>60</v>
      </c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" customHeight="1">
      <c r="A464" s="40" t="s">
        <v>77</v>
      </c>
      <c r="B464" s="41"/>
      <c r="C464" s="41"/>
      <c r="D464" s="41"/>
      <c r="E464" s="29"/>
      <c r="F464" s="29">
        <v>18</v>
      </c>
      <c r="G464" s="42">
        <f t="shared" si="191"/>
        <v>18</v>
      </c>
      <c r="H464" s="43">
        <f t="shared" si="192"/>
        <v>0</v>
      </c>
      <c r="I464" s="43">
        <f t="shared" si="192"/>
        <v>0</v>
      </c>
      <c r="J464" s="43">
        <f t="shared" si="192"/>
        <v>0</v>
      </c>
      <c r="K464" s="43">
        <f t="shared" si="192"/>
        <v>0</v>
      </c>
      <c r="L464" s="43">
        <f t="shared" si="192"/>
        <v>1</v>
      </c>
      <c r="M464" s="32" t="s">
        <v>60</v>
      </c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" customHeight="1">
      <c r="A465" s="40" t="s">
        <v>78</v>
      </c>
      <c r="B465" s="41"/>
      <c r="C465" s="41"/>
      <c r="D465" s="41"/>
      <c r="E465" s="29"/>
      <c r="F465" s="29">
        <v>18</v>
      </c>
      <c r="G465" s="42">
        <f t="shared" si="191"/>
        <v>18</v>
      </c>
      <c r="H465" s="43">
        <f t="shared" si="192"/>
        <v>0</v>
      </c>
      <c r="I465" s="43">
        <f t="shared" si="192"/>
        <v>0</v>
      </c>
      <c r="J465" s="43">
        <f t="shared" si="192"/>
        <v>0</v>
      </c>
      <c r="K465" s="43">
        <f t="shared" si="192"/>
        <v>0</v>
      </c>
      <c r="L465" s="43">
        <f t="shared" si="192"/>
        <v>1</v>
      </c>
      <c r="M465" s="32" t="s">
        <v>60</v>
      </c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" customHeight="1">
      <c r="A466" s="40" t="s">
        <v>79</v>
      </c>
      <c r="B466" s="41"/>
      <c r="C466" s="41"/>
      <c r="D466" s="41"/>
      <c r="E466" s="29"/>
      <c r="F466" s="29">
        <v>18</v>
      </c>
      <c r="G466" s="42">
        <f t="shared" si="191"/>
        <v>18</v>
      </c>
      <c r="H466" s="43">
        <f t="shared" si="192"/>
        <v>0</v>
      </c>
      <c r="I466" s="43">
        <f t="shared" si="192"/>
        <v>0</v>
      </c>
      <c r="J466" s="43">
        <f t="shared" si="192"/>
        <v>0</v>
      </c>
      <c r="K466" s="43">
        <f t="shared" si="192"/>
        <v>0</v>
      </c>
      <c r="L466" s="43">
        <f t="shared" si="192"/>
        <v>1</v>
      </c>
      <c r="M466" s="32" t="s">
        <v>60</v>
      </c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" customHeight="1">
      <c r="A467" s="44" t="s">
        <v>70</v>
      </c>
      <c r="B467" s="45">
        <f t="shared" ref="B467:F467" si="193">IFERROR(AVERAGE(B463:B466),0)</f>
        <v>0</v>
      </c>
      <c r="C467" s="45">
        <f t="shared" si="193"/>
        <v>0</v>
      </c>
      <c r="D467" s="45">
        <f t="shared" si="193"/>
        <v>0</v>
      </c>
      <c r="E467" s="45">
        <f t="shared" si="193"/>
        <v>0</v>
      </c>
      <c r="F467" s="45">
        <f t="shared" si="193"/>
        <v>18</v>
      </c>
      <c r="G467" s="45">
        <f>SUM(AVERAGE(G463:G466))</f>
        <v>18</v>
      </c>
      <c r="H467" s="39">
        <f>AVERAGE(H463:H466)*0.2</f>
        <v>0</v>
      </c>
      <c r="I467" s="39">
        <f>AVERAGE(I463:I466)*0.4</f>
        <v>0</v>
      </c>
      <c r="J467" s="39">
        <f>AVERAGE(J463:J466)*0.6</f>
        <v>0</v>
      </c>
      <c r="K467" s="39">
        <f>AVERAGE(K463:K466)*0.8</f>
        <v>0</v>
      </c>
      <c r="L467" s="39">
        <f>AVERAGE(L463:L466)*1</f>
        <v>1</v>
      </c>
      <c r="M467" s="39">
        <f>SUM(H467:L467)</f>
        <v>1</v>
      </c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" customHeight="1">
      <c r="A468" s="40" t="s">
        <v>96</v>
      </c>
      <c r="B468" s="41"/>
      <c r="C468" s="41"/>
      <c r="D468" s="41"/>
      <c r="E468" s="41"/>
      <c r="F468" s="41"/>
      <c r="G468" s="42">
        <f>SUM(B468:F468)</f>
        <v>0</v>
      </c>
      <c r="H468" s="43">
        <f t="shared" ref="H468:L468" si="194">IFERROR(B468/$G$468,0)</f>
        <v>0</v>
      </c>
      <c r="I468" s="43">
        <f t="shared" si="194"/>
        <v>0</v>
      </c>
      <c r="J468" s="43">
        <f t="shared" si="194"/>
        <v>0</v>
      </c>
      <c r="K468" s="43">
        <f t="shared" si="194"/>
        <v>0</v>
      </c>
      <c r="L468" s="43">
        <f t="shared" si="194"/>
        <v>0</v>
      </c>
      <c r="M468" s="32" t="s">
        <v>60</v>
      </c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" customHeight="1">
      <c r="A469" s="46" t="s">
        <v>80</v>
      </c>
      <c r="B469" s="20"/>
      <c r="C469" s="20"/>
      <c r="D469" s="20"/>
      <c r="E469" s="20"/>
      <c r="F469" s="20"/>
      <c r="G469" s="47">
        <v>18</v>
      </c>
      <c r="H469" s="39" t="s">
        <v>60</v>
      </c>
      <c r="I469" s="39" t="s">
        <v>60</v>
      </c>
      <c r="J469" s="39" t="s">
        <v>60</v>
      </c>
      <c r="K469" s="39" t="s">
        <v>60</v>
      </c>
      <c r="L469" s="39" t="s">
        <v>60</v>
      </c>
      <c r="M469" s="39">
        <f>(M449+M456+M461+M467)/4</f>
        <v>1</v>
      </c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" customHeight="1">
      <c r="A472" s="18" t="s">
        <v>44</v>
      </c>
      <c r="B472" s="19" t="s">
        <v>13</v>
      </c>
      <c r="C472" s="20"/>
      <c r="D472" s="20"/>
      <c r="E472" s="20"/>
      <c r="F472" s="20"/>
      <c r="G472" s="20"/>
      <c r="H472" s="19" t="s">
        <v>45</v>
      </c>
      <c r="I472" s="20"/>
      <c r="J472" s="20"/>
      <c r="K472" s="21" t="s">
        <v>46</v>
      </c>
      <c r="L472" s="22">
        <v>45273</v>
      </c>
      <c r="M472" s="20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" customHeight="1">
      <c r="A473" s="19" t="s">
        <v>47</v>
      </c>
      <c r="B473" s="20"/>
      <c r="C473" s="20"/>
      <c r="D473" s="20"/>
      <c r="E473" s="20"/>
      <c r="F473" s="20"/>
      <c r="G473" s="20"/>
      <c r="H473" s="18" t="s">
        <v>48</v>
      </c>
      <c r="I473" s="19">
        <v>16</v>
      </c>
      <c r="J473" s="20"/>
      <c r="K473" s="23"/>
      <c r="L473" s="18"/>
      <c r="M473" s="18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" customHeight="1">
      <c r="A474" s="20"/>
      <c r="B474" s="20"/>
      <c r="C474" s="20"/>
      <c r="D474" s="20"/>
      <c r="E474" s="20"/>
      <c r="F474" s="20"/>
      <c r="G474" s="20"/>
      <c r="H474" s="18" t="s">
        <v>49</v>
      </c>
      <c r="I474" s="19">
        <v>0</v>
      </c>
      <c r="J474" s="20"/>
      <c r="K474" s="18"/>
      <c r="L474" s="18"/>
      <c r="M474" s="18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" customHeight="1">
      <c r="A475" s="21" t="s">
        <v>50</v>
      </c>
      <c r="B475" s="19" t="s">
        <v>51</v>
      </c>
      <c r="C475" s="20"/>
      <c r="D475" s="20"/>
      <c r="E475" s="20"/>
      <c r="F475" s="20"/>
      <c r="G475" s="20"/>
      <c r="H475" s="19" t="s">
        <v>51</v>
      </c>
      <c r="I475" s="20"/>
      <c r="J475" s="20"/>
      <c r="K475" s="20"/>
      <c r="L475" s="20"/>
      <c r="M475" s="20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" customHeight="1">
      <c r="A476" s="24" t="s">
        <v>52</v>
      </c>
      <c r="B476" s="25" t="s">
        <v>53</v>
      </c>
      <c r="C476" s="25" t="s">
        <v>54</v>
      </c>
      <c r="D476" s="25" t="s">
        <v>55</v>
      </c>
      <c r="E476" s="25" t="s">
        <v>56</v>
      </c>
      <c r="F476" s="25" t="s">
        <v>57</v>
      </c>
      <c r="G476" s="26" t="s">
        <v>58</v>
      </c>
      <c r="H476" s="25" t="s">
        <v>53</v>
      </c>
      <c r="I476" s="25" t="s">
        <v>54</v>
      </c>
      <c r="J476" s="25" t="s">
        <v>55</v>
      </c>
      <c r="K476" s="25" t="s">
        <v>56</v>
      </c>
      <c r="L476" s="25" t="s">
        <v>57</v>
      </c>
      <c r="M476" s="27" t="s">
        <v>58</v>
      </c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" customHeight="1">
      <c r="A477" s="28" t="s">
        <v>59</v>
      </c>
      <c r="B477" s="29"/>
      <c r="C477" s="29"/>
      <c r="D477" s="29"/>
      <c r="E477" s="29"/>
      <c r="F477" s="29">
        <v>16</v>
      </c>
      <c r="G477" s="26">
        <f t="shared" ref="G477:G479" si="195">SUM(B477:F477)</f>
        <v>16</v>
      </c>
      <c r="H477" s="30">
        <f t="shared" ref="H477:L479" si="196">IFERROR(B477/$G$477,0)</f>
        <v>0</v>
      </c>
      <c r="I477" s="30">
        <f t="shared" si="196"/>
        <v>0</v>
      </c>
      <c r="J477" s="30">
        <f t="shared" si="196"/>
        <v>0</v>
      </c>
      <c r="K477" s="30">
        <f t="shared" si="196"/>
        <v>0</v>
      </c>
      <c r="L477" s="30">
        <f t="shared" si="196"/>
        <v>1</v>
      </c>
      <c r="M477" s="31" t="s">
        <v>60</v>
      </c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" customHeight="1">
      <c r="A478" s="28" t="s">
        <v>61</v>
      </c>
      <c r="B478" s="29"/>
      <c r="C478" s="29"/>
      <c r="D478" s="29"/>
      <c r="E478" s="29"/>
      <c r="F478" s="29">
        <v>16</v>
      </c>
      <c r="G478" s="26">
        <f t="shared" si="195"/>
        <v>16</v>
      </c>
      <c r="H478" s="30">
        <f t="shared" si="196"/>
        <v>0</v>
      </c>
      <c r="I478" s="30">
        <f t="shared" si="196"/>
        <v>0</v>
      </c>
      <c r="J478" s="30">
        <f t="shared" si="196"/>
        <v>0</v>
      </c>
      <c r="K478" s="30">
        <f t="shared" si="196"/>
        <v>0</v>
      </c>
      <c r="L478" s="30">
        <f t="shared" si="196"/>
        <v>1</v>
      </c>
      <c r="M478" s="32" t="s">
        <v>60</v>
      </c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" customHeight="1">
      <c r="A479" s="28" t="s">
        <v>62</v>
      </c>
      <c r="B479" s="29"/>
      <c r="C479" s="29"/>
      <c r="D479" s="29"/>
      <c r="E479" s="29"/>
      <c r="F479" s="29">
        <v>16</v>
      </c>
      <c r="G479" s="26">
        <f t="shared" si="195"/>
        <v>16</v>
      </c>
      <c r="H479" s="30">
        <f t="shared" si="196"/>
        <v>0</v>
      </c>
      <c r="I479" s="30">
        <f t="shared" si="196"/>
        <v>0</v>
      </c>
      <c r="J479" s="30">
        <f t="shared" si="196"/>
        <v>0</v>
      </c>
      <c r="K479" s="30">
        <f t="shared" si="196"/>
        <v>0</v>
      </c>
      <c r="L479" s="30">
        <f t="shared" si="196"/>
        <v>1</v>
      </c>
      <c r="M479" s="32" t="s">
        <v>60</v>
      </c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" customHeight="1">
      <c r="A480" s="33" t="s">
        <v>63</v>
      </c>
      <c r="B480" s="34">
        <f t="shared" ref="B480:F480" si="197">IFERROR(AVERAGE(B477:B479),0)</f>
        <v>0</v>
      </c>
      <c r="C480" s="34">
        <f t="shared" si="197"/>
        <v>0</v>
      </c>
      <c r="D480" s="34">
        <f t="shared" si="197"/>
        <v>0</v>
      </c>
      <c r="E480" s="34">
        <f t="shared" si="197"/>
        <v>0</v>
      </c>
      <c r="F480" s="34">
        <f t="shared" si="197"/>
        <v>16</v>
      </c>
      <c r="G480" s="34">
        <f>SUM(AVERAGE(G477:G479))</f>
        <v>16</v>
      </c>
      <c r="H480" s="35">
        <f>AVERAGE(H477:H479)*0.2</f>
        <v>0</v>
      </c>
      <c r="I480" s="35">
        <f>AVERAGE(I477:I479)*0.4</f>
        <v>0</v>
      </c>
      <c r="J480" s="35">
        <f>AVERAGE(J477:J479)*0.6</f>
        <v>0</v>
      </c>
      <c r="K480" s="35">
        <f>AVERAGE(K477:K479)*0.8</f>
        <v>0</v>
      </c>
      <c r="L480" s="35">
        <f>AVERAGE(L477:L479)*1</f>
        <v>1</v>
      </c>
      <c r="M480" s="36">
        <f>SUM(H480:L480)</f>
        <v>1</v>
      </c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" customHeight="1">
      <c r="A481" s="24" t="s">
        <v>64</v>
      </c>
      <c r="B481" s="25" t="s">
        <v>53</v>
      </c>
      <c r="C481" s="25" t="s">
        <v>54</v>
      </c>
      <c r="D481" s="25" t="s">
        <v>55</v>
      </c>
      <c r="E481" s="25" t="s">
        <v>56</v>
      </c>
      <c r="F481" s="25"/>
      <c r="G481" s="26" t="s">
        <v>58</v>
      </c>
      <c r="H481" s="25" t="s">
        <v>53</v>
      </c>
      <c r="I481" s="25" t="s">
        <v>54</v>
      </c>
      <c r="J481" s="25" t="s">
        <v>55</v>
      </c>
      <c r="K481" s="25" t="s">
        <v>56</v>
      </c>
      <c r="L481" s="37" t="s">
        <v>57</v>
      </c>
      <c r="M481" s="26" t="s">
        <v>58</v>
      </c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" customHeight="1">
      <c r="A482" s="28" t="s">
        <v>65</v>
      </c>
      <c r="B482" s="29"/>
      <c r="C482" s="29"/>
      <c r="D482" s="29"/>
      <c r="E482" s="29"/>
      <c r="F482" s="29">
        <v>16</v>
      </c>
      <c r="G482" s="26">
        <f>SUM(B482:F482)</f>
        <v>16</v>
      </c>
      <c r="H482" s="30">
        <f t="shared" ref="H482:L486" si="198">IFERROR(B482/$G$482,0)</f>
        <v>0</v>
      </c>
      <c r="I482" s="30">
        <f t="shared" si="198"/>
        <v>0</v>
      </c>
      <c r="J482" s="30">
        <f t="shared" si="198"/>
        <v>0</v>
      </c>
      <c r="K482" s="30">
        <f t="shared" si="198"/>
        <v>0</v>
      </c>
      <c r="L482" s="30">
        <f t="shared" si="198"/>
        <v>1</v>
      </c>
      <c r="M482" s="32" t="s">
        <v>60</v>
      </c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" customHeight="1">
      <c r="A483" s="28" t="s">
        <v>66</v>
      </c>
      <c r="B483" s="29"/>
      <c r="C483" s="29"/>
      <c r="D483" s="29"/>
      <c r="E483" s="29"/>
      <c r="F483" s="29">
        <v>16</v>
      </c>
      <c r="G483" s="26">
        <f t="shared" ref="G483:G486" si="199">SUM(B483:F483)</f>
        <v>16</v>
      </c>
      <c r="H483" s="30">
        <f t="shared" si="198"/>
        <v>0</v>
      </c>
      <c r="I483" s="30">
        <f t="shared" si="198"/>
        <v>0</v>
      </c>
      <c r="J483" s="30">
        <f t="shared" si="198"/>
        <v>0</v>
      </c>
      <c r="K483" s="30">
        <f t="shared" si="198"/>
        <v>0</v>
      </c>
      <c r="L483" s="30">
        <f t="shared" si="198"/>
        <v>1</v>
      </c>
      <c r="M483" s="32" t="s">
        <v>60</v>
      </c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" customHeight="1">
      <c r="A484" s="28" t="s">
        <v>67</v>
      </c>
      <c r="B484" s="29"/>
      <c r="C484" s="29"/>
      <c r="D484" s="29"/>
      <c r="E484" s="29"/>
      <c r="F484" s="29">
        <v>16</v>
      </c>
      <c r="G484" s="26">
        <f t="shared" si="199"/>
        <v>16</v>
      </c>
      <c r="H484" s="30">
        <f t="shared" si="198"/>
        <v>0</v>
      </c>
      <c r="I484" s="30">
        <f t="shared" si="198"/>
        <v>0</v>
      </c>
      <c r="J484" s="30">
        <f t="shared" si="198"/>
        <v>0</v>
      </c>
      <c r="K484" s="30">
        <f t="shared" si="198"/>
        <v>0</v>
      </c>
      <c r="L484" s="30">
        <f t="shared" si="198"/>
        <v>1</v>
      </c>
      <c r="M484" s="32" t="s">
        <v>60</v>
      </c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" customHeight="1">
      <c r="A485" s="28" t="s">
        <v>68</v>
      </c>
      <c r="B485" s="29"/>
      <c r="C485" s="29"/>
      <c r="D485" s="29"/>
      <c r="E485" s="29"/>
      <c r="F485" s="29">
        <v>16</v>
      </c>
      <c r="G485" s="26">
        <f t="shared" si="199"/>
        <v>16</v>
      </c>
      <c r="H485" s="30">
        <f t="shared" si="198"/>
        <v>0</v>
      </c>
      <c r="I485" s="30">
        <f t="shared" si="198"/>
        <v>0</v>
      </c>
      <c r="J485" s="30">
        <f t="shared" si="198"/>
        <v>0</v>
      </c>
      <c r="K485" s="30">
        <f t="shared" si="198"/>
        <v>0</v>
      </c>
      <c r="L485" s="30">
        <f t="shared" si="198"/>
        <v>1</v>
      </c>
      <c r="M485" s="32" t="s">
        <v>60</v>
      </c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" customHeight="1">
      <c r="A486" s="28" t="s">
        <v>69</v>
      </c>
      <c r="B486" s="29"/>
      <c r="C486" s="29"/>
      <c r="D486" s="29"/>
      <c r="E486" s="29"/>
      <c r="F486" s="29">
        <v>16</v>
      </c>
      <c r="G486" s="26">
        <f t="shared" si="199"/>
        <v>16</v>
      </c>
      <c r="H486" s="30">
        <f t="shared" si="198"/>
        <v>0</v>
      </c>
      <c r="I486" s="30">
        <f t="shared" si="198"/>
        <v>0</v>
      </c>
      <c r="J486" s="30">
        <f t="shared" si="198"/>
        <v>0</v>
      </c>
      <c r="K486" s="30">
        <f t="shared" si="198"/>
        <v>0</v>
      </c>
      <c r="L486" s="30">
        <f t="shared" si="198"/>
        <v>1</v>
      </c>
      <c r="M486" s="32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" customHeight="1">
      <c r="A487" s="33" t="s">
        <v>70</v>
      </c>
      <c r="B487" s="34">
        <f t="shared" ref="B487:E487" si="200">IFERROR(AVERAGE(B482:B486),0)</f>
        <v>0</v>
      </c>
      <c r="C487" s="34">
        <f t="shared" si="200"/>
        <v>0</v>
      </c>
      <c r="D487" s="34">
        <f t="shared" si="200"/>
        <v>0</v>
      </c>
      <c r="E487" s="34">
        <f t="shared" si="200"/>
        <v>0</v>
      </c>
      <c r="F487" s="34"/>
      <c r="G487" s="34">
        <f>SUM(AVERAGE(G482:G486))</f>
        <v>16</v>
      </c>
      <c r="H487" s="36">
        <f>AVERAGE(H482:H486)*0.2</f>
        <v>0</v>
      </c>
      <c r="I487" s="36">
        <f>AVERAGE(I482:I486)*0.4</f>
        <v>0</v>
      </c>
      <c r="J487" s="36">
        <f>AVERAGE(J482:J486)*0.6</f>
        <v>0</v>
      </c>
      <c r="K487" s="36">
        <f>AVERAGE(K482:K486)*0.8</f>
        <v>0</v>
      </c>
      <c r="L487" s="36">
        <f>AVERAGE(L482:L486)*1</f>
        <v>1</v>
      </c>
      <c r="M487" s="36">
        <f>SUM(H487:L487)</f>
        <v>1</v>
      </c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" customHeight="1">
      <c r="A488" s="24" t="s">
        <v>71</v>
      </c>
      <c r="B488" s="25" t="s">
        <v>53</v>
      </c>
      <c r="C488" s="25" t="s">
        <v>54</v>
      </c>
      <c r="D488" s="25" t="s">
        <v>55</v>
      </c>
      <c r="E488" s="25" t="s">
        <v>56</v>
      </c>
      <c r="F488" s="25" t="s">
        <v>57</v>
      </c>
      <c r="G488" s="26" t="s">
        <v>58</v>
      </c>
      <c r="H488" s="25" t="s">
        <v>53</v>
      </c>
      <c r="I488" s="25" t="s">
        <v>54</v>
      </c>
      <c r="J488" s="25" t="s">
        <v>55</v>
      </c>
      <c r="K488" s="25" t="s">
        <v>56</v>
      </c>
      <c r="L488" s="37" t="s">
        <v>57</v>
      </c>
      <c r="M488" s="26" t="s">
        <v>58</v>
      </c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" customHeight="1">
      <c r="A489" s="28" t="s">
        <v>72</v>
      </c>
      <c r="B489" s="29"/>
      <c r="C489" s="29"/>
      <c r="D489" s="29"/>
      <c r="E489" s="29"/>
      <c r="F489" s="29">
        <v>16</v>
      </c>
      <c r="G489" s="26">
        <f t="shared" ref="G489:G491" si="201">SUM(B489:F489)</f>
        <v>16</v>
      </c>
      <c r="H489" s="30">
        <f t="shared" ref="H489:L491" si="202">IFERROR(B489/$G$489,0)</f>
        <v>0</v>
      </c>
      <c r="I489" s="30">
        <f t="shared" si="202"/>
        <v>0</v>
      </c>
      <c r="J489" s="30">
        <f t="shared" si="202"/>
        <v>0</v>
      </c>
      <c r="K489" s="30">
        <f t="shared" si="202"/>
        <v>0</v>
      </c>
      <c r="L489" s="30">
        <f t="shared" si="202"/>
        <v>1</v>
      </c>
      <c r="M489" s="32" t="s">
        <v>60</v>
      </c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" customHeight="1">
      <c r="A490" s="28" t="s">
        <v>73</v>
      </c>
      <c r="B490" s="29"/>
      <c r="C490" s="29"/>
      <c r="D490" s="29"/>
      <c r="E490" s="29"/>
      <c r="F490" s="29">
        <v>16</v>
      </c>
      <c r="G490" s="26">
        <f t="shared" si="201"/>
        <v>16</v>
      </c>
      <c r="H490" s="30">
        <f t="shared" si="202"/>
        <v>0</v>
      </c>
      <c r="I490" s="30">
        <f t="shared" si="202"/>
        <v>0</v>
      </c>
      <c r="J490" s="30">
        <f t="shared" si="202"/>
        <v>0</v>
      </c>
      <c r="K490" s="30">
        <f t="shared" si="202"/>
        <v>0</v>
      </c>
      <c r="L490" s="30">
        <f t="shared" si="202"/>
        <v>1</v>
      </c>
      <c r="M490" s="32" t="s">
        <v>60</v>
      </c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" customHeight="1">
      <c r="A491" s="28" t="s">
        <v>74</v>
      </c>
      <c r="B491" s="29"/>
      <c r="C491" s="29"/>
      <c r="D491" s="29"/>
      <c r="E491" s="29"/>
      <c r="F491" s="29">
        <v>16</v>
      </c>
      <c r="G491" s="26">
        <f t="shared" si="201"/>
        <v>16</v>
      </c>
      <c r="H491" s="30">
        <f t="shared" si="202"/>
        <v>0</v>
      </c>
      <c r="I491" s="30">
        <f t="shared" si="202"/>
        <v>0</v>
      </c>
      <c r="J491" s="30">
        <f t="shared" si="202"/>
        <v>0</v>
      </c>
      <c r="K491" s="30">
        <f t="shared" si="202"/>
        <v>0</v>
      </c>
      <c r="L491" s="30">
        <f t="shared" si="202"/>
        <v>1</v>
      </c>
      <c r="M491" s="32" t="s">
        <v>60</v>
      </c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" customHeight="1">
      <c r="A492" s="33" t="s">
        <v>70</v>
      </c>
      <c r="B492" s="34">
        <f t="shared" ref="B492:F492" si="203">IFERROR(AVERAGE(B489:B491),0)</f>
        <v>0</v>
      </c>
      <c r="C492" s="34">
        <f t="shared" si="203"/>
        <v>0</v>
      </c>
      <c r="D492" s="38">
        <f t="shared" si="203"/>
        <v>0</v>
      </c>
      <c r="E492" s="38">
        <f t="shared" si="203"/>
        <v>0</v>
      </c>
      <c r="F492" s="38">
        <f t="shared" si="203"/>
        <v>16</v>
      </c>
      <c r="G492" s="38">
        <f>SUM(AVERAGE(G489:G491))</f>
        <v>16</v>
      </c>
      <c r="H492" s="36">
        <f>AVERAGE(H489:H491)*0.2</f>
        <v>0</v>
      </c>
      <c r="I492" s="36">
        <f>AVERAGE(I489:I491)*0.4</f>
        <v>0</v>
      </c>
      <c r="J492" s="36">
        <f>AVERAGE(J489:J491)*0.6</f>
        <v>0</v>
      </c>
      <c r="K492" s="36">
        <f>AVERAGE(K489:K491)*0.8</f>
        <v>0</v>
      </c>
      <c r="L492" s="36">
        <f>AVERAGE(L489:L491)*1</f>
        <v>1</v>
      </c>
      <c r="M492" s="39">
        <f>SUM(H492:L492)</f>
        <v>1</v>
      </c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" customHeight="1">
      <c r="A493" s="24" t="s">
        <v>75</v>
      </c>
      <c r="B493" s="25" t="s">
        <v>53</v>
      </c>
      <c r="C493" s="25" t="s">
        <v>54</v>
      </c>
      <c r="D493" s="25" t="s">
        <v>55</v>
      </c>
      <c r="E493" s="25" t="s">
        <v>56</v>
      </c>
      <c r="F493" s="25" t="s">
        <v>57</v>
      </c>
      <c r="G493" s="26" t="s">
        <v>58</v>
      </c>
      <c r="H493" s="25" t="s">
        <v>53</v>
      </c>
      <c r="I493" s="25" t="s">
        <v>54</v>
      </c>
      <c r="J493" s="25" t="s">
        <v>55</v>
      </c>
      <c r="K493" s="25" t="s">
        <v>56</v>
      </c>
      <c r="L493" s="37" t="s">
        <v>57</v>
      </c>
      <c r="M493" s="26" t="s">
        <v>58</v>
      </c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" customHeight="1">
      <c r="A494" s="40" t="s">
        <v>76</v>
      </c>
      <c r="B494" s="41"/>
      <c r="C494" s="41"/>
      <c r="D494" s="41"/>
      <c r="E494" s="29"/>
      <c r="F494" s="29">
        <v>16</v>
      </c>
      <c r="G494" s="42">
        <f t="shared" ref="G494:G497" si="204">SUM(B494:F494)</f>
        <v>16</v>
      </c>
      <c r="H494" s="43">
        <f t="shared" ref="H494:L497" si="205">IFERROR(B494/$G$494,0)</f>
        <v>0</v>
      </c>
      <c r="I494" s="43">
        <f t="shared" si="205"/>
        <v>0</v>
      </c>
      <c r="J494" s="43">
        <f t="shared" si="205"/>
        <v>0</v>
      </c>
      <c r="K494" s="43">
        <f t="shared" si="205"/>
        <v>0</v>
      </c>
      <c r="L494" s="43">
        <f t="shared" si="205"/>
        <v>1</v>
      </c>
      <c r="M494" s="32" t="s">
        <v>60</v>
      </c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" customHeight="1">
      <c r="A495" s="40" t="s">
        <v>77</v>
      </c>
      <c r="B495" s="41"/>
      <c r="C495" s="41"/>
      <c r="D495" s="41"/>
      <c r="E495" s="29"/>
      <c r="F495" s="29">
        <v>16</v>
      </c>
      <c r="G495" s="42">
        <f t="shared" si="204"/>
        <v>16</v>
      </c>
      <c r="H495" s="43">
        <f t="shared" si="205"/>
        <v>0</v>
      </c>
      <c r="I495" s="43">
        <f t="shared" si="205"/>
        <v>0</v>
      </c>
      <c r="J495" s="43">
        <f t="shared" si="205"/>
        <v>0</v>
      </c>
      <c r="K495" s="43">
        <f t="shared" si="205"/>
        <v>0</v>
      </c>
      <c r="L495" s="43">
        <f t="shared" si="205"/>
        <v>1</v>
      </c>
      <c r="M495" s="32" t="s">
        <v>60</v>
      </c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" customHeight="1">
      <c r="A496" s="40" t="s">
        <v>78</v>
      </c>
      <c r="B496" s="41"/>
      <c r="C496" s="41"/>
      <c r="D496" s="41"/>
      <c r="E496" s="29"/>
      <c r="F496" s="29">
        <v>16</v>
      </c>
      <c r="G496" s="42">
        <f t="shared" si="204"/>
        <v>16</v>
      </c>
      <c r="H496" s="43">
        <f t="shared" si="205"/>
        <v>0</v>
      </c>
      <c r="I496" s="43">
        <f t="shared" si="205"/>
        <v>0</v>
      </c>
      <c r="J496" s="43">
        <f t="shared" si="205"/>
        <v>0</v>
      </c>
      <c r="K496" s="43">
        <f t="shared" si="205"/>
        <v>0</v>
      </c>
      <c r="L496" s="43">
        <f t="shared" si="205"/>
        <v>1</v>
      </c>
      <c r="M496" s="32" t="s">
        <v>60</v>
      </c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" customHeight="1">
      <c r="A497" s="40" t="s">
        <v>79</v>
      </c>
      <c r="B497" s="41"/>
      <c r="C497" s="41"/>
      <c r="D497" s="41"/>
      <c r="E497" s="29"/>
      <c r="F497" s="29">
        <v>16</v>
      </c>
      <c r="G497" s="42">
        <f t="shared" si="204"/>
        <v>16</v>
      </c>
      <c r="H497" s="43">
        <f t="shared" si="205"/>
        <v>0</v>
      </c>
      <c r="I497" s="43">
        <f t="shared" si="205"/>
        <v>0</v>
      </c>
      <c r="J497" s="43">
        <f t="shared" si="205"/>
        <v>0</v>
      </c>
      <c r="K497" s="43">
        <f t="shared" si="205"/>
        <v>0</v>
      </c>
      <c r="L497" s="43">
        <f t="shared" si="205"/>
        <v>1</v>
      </c>
      <c r="M497" s="32" t="s">
        <v>60</v>
      </c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" customHeight="1">
      <c r="A498" s="44" t="s">
        <v>70</v>
      </c>
      <c r="B498" s="45">
        <f t="shared" ref="B498:F498" si="206">IFERROR(AVERAGE(B494:B497),0)</f>
        <v>0</v>
      </c>
      <c r="C498" s="45">
        <f t="shared" si="206"/>
        <v>0</v>
      </c>
      <c r="D498" s="45">
        <f t="shared" si="206"/>
        <v>0</v>
      </c>
      <c r="E498" s="45">
        <f t="shared" si="206"/>
        <v>0</v>
      </c>
      <c r="F498" s="45">
        <f t="shared" si="206"/>
        <v>16</v>
      </c>
      <c r="G498" s="45">
        <f>SUM(AVERAGE(G494:G497))</f>
        <v>16</v>
      </c>
      <c r="H498" s="39">
        <f>AVERAGE(H494:H497)*0.2</f>
        <v>0</v>
      </c>
      <c r="I498" s="39">
        <f>AVERAGE(I494:I497)*0.4</f>
        <v>0</v>
      </c>
      <c r="J498" s="39">
        <f>AVERAGE(J494:J497)*0.6</f>
        <v>0</v>
      </c>
      <c r="K498" s="39">
        <f>AVERAGE(K494:K497)*0.8</f>
        <v>0</v>
      </c>
      <c r="L498" s="39">
        <f>AVERAGE(L494:L497)*1</f>
        <v>1</v>
      </c>
      <c r="M498" s="39">
        <f>SUM(H498:L498)</f>
        <v>1</v>
      </c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" customHeight="1">
      <c r="A499" s="40" t="s">
        <v>96</v>
      </c>
      <c r="B499" s="41"/>
      <c r="C499" s="41"/>
      <c r="D499" s="41"/>
      <c r="E499" s="41"/>
      <c r="F499" s="41"/>
      <c r="G499" s="42">
        <f>SUM(B499:F499)</f>
        <v>0</v>
      </c>
      <c r="H499" s="43">
        <f t="shared" ref="H499:L499" si="207">IFERROR(B499/$G$499,0)</f>
        <v>0</v>
      </c>
      <c r="I499" s="43">
        <f t="shared" si="207"/>
        <v>0</v>
      </c>
      <c r="J499" s="43">
        <f t="shared" si="207"/>
        <v>0</v>
      </c>
      <c r="K499" s="43">
        <f t="shared" si="207"/>
        <v>0</v>
      </c>
      <c r="L499" s="43">
        <f t="shared" si="207"/>
        <v>0</v>
      </c>
      <c r="M499" s="32" t="s">
        <v>60</v>
      </c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" customHeight="1">
      <c r="A500" s="46" t="s">
        <v>80</v>
      </c>
      <c r="B500" s="20"/>
      <c r="C500" s="20"/>
      <c r="D500" s="20"/>
      <c r="E500" s="20"/>
      <c r="F500" s="20"/>
      <c r="G500" s="47">
        <v>16</v>
      </c>
      <c r="H500" s="39" t="s">
        <v>60</v>
      </c>
      <c r="I500" s="39" t="s">
        <v>60</v>
      </c>
      <c r="J500" s="39" t="s">
        <v>60</v>
      </c>
      <c r="K500" s="39" t="s">
        <v>60</v>
      </c>
      <c r="L500" s="39" t="s">
        <v>60</v>
      </c>
      <c r="M500" s="39">
        <f>(M480+M487+M492+M498)/4</f>
        <v>1</v>
      </c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" customHeight="1">
      <c r="A503" s="18" t="s">
        <v>44</v>
      </c>
      <c r="B503" s="19" t="s">
        <v>12</v>
      </c>
      <c r="C503" s="20"/>
      <c r="D503" s="20"/>
      <c r="E503" s="20"/>
      <c r="F503" s="20"/>
      <c r="G503" s="20"/>
      <c r="H503" s="19" t="s">
        <v>45</v>
      </c>
      <c r="I503" s="20"/>
      <c r="J503" s="20"/>
      <c r="K503" s="21" t="s">
        <v>46</v>
      </c>
      <c r="L503" s="22">
        <v>45259</v>
      </c>
      <c r="M503" s="20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" customHeight="1">
      <c r="A504" s="19" t="s">
        <v>47</v>
      </c>
      <c r="B504" s="20"/>
      <c r="C504" s="20"/>
      <c r="D504" s="20"/>
      <c r="E504" s="20"/>
      <c r="F504" s="20"/>
      <c r="G504" s="20"/>
      <c r="H504" s="18" t="s">
        <v>48</v>
      </c>
      <c r="I504" s="19">
        <v>16</v>
      </c>
      <c r="J504" s="20"/>
      <c r="K504" s="23"/>
      <c r="L504" s="18"/>
      <c r="M504" s="18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" customHeight="1">
      <c r="A505" s="20"/>
      <c r="B505" s="20"/>
      <c r="C505" s="20"/>
      <c r="D505" s="20"/>
      <c r="E505" s="20"/>
      <c r="F505" s="20"/>
      <c r="G505" s="20"/>
      <c r="H505" s="18" t="s">
        <v>49</v>
      </c>
      <c r="I505" s="19">
        <v>0</v>
      </c>
      <c r="J505" s="20"/>
      <c r="K505" s="18"/>
      <c r="L505" s="18"/>
      <c r="M505" s="18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" customHeight="1">
      <c r="A506" s="21" t="s">
        <v>50</v>
      </c>
      <c r="B506" s="19" t="s">
        <v>51</v>
      </c>
      <c r="C506" s="20"/>
      <c r="D506" s="20"/>
      <c r="E506" s="20"/>
      <c r="F506" s="20"/>
      <c r="G506" s="20"/>
      <c r="H506" s="19" t="s">
        <v>51</v>
      </c>
      <c r="I506" s="20"/>
      <c r="J506" s="20"/>
      <c r="K506" s="20"/>
      <c r="L506" s="20"/>
      <c r="M506" s="20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" customHeight="1">
      <c r="A507" s="24" t="s">
        <v>52</v>
      </c>
      <c r="B507" s="25" t="s">
        <v>53</v>
      </c>
      <c r="C507" s="25" t="s">
        <v>54</v>
      </c>
      <c r="D507" s="25" t="s">
        <v>55</v>
      </c>
      <c r="E507" s="25" t="s">
        <v>56</v>
      </c>
      <c r="F507" s="25" t="s">
        <v>57</v>
      </c>
      <c r="G507" s="26" t="s">
        <v>58</v>
      </c>
      <c r="H507" s="25" t="s">
        <v>53</v>
      </c>
      <c r="I507" s="25" t="s">
        <v>54</v>
      </c>
      <c r="J507" s="25" t="s">
        <v>55</v>
      </c>
      <c r="K507" s="25" t="s">
        <v>56</v>
      </c>
      <c r="L507" s="25" t="s">
        <v>57</v>
      </c>
      <c r="M507" s="27" t="s">
        <v>58</v>
      </c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" customHeight="1">
      <c r="A508" s="28" t="s">
        <v>59</v>
      </c>
      <c r="B508" s="29"/>
      <c r="C508" s="29"/>
      <c r="D508" s="29"/>
      <c r="E508" s="29"/>
      <c r="F508" s="29">
        <v>16</v>
      </c>
      <c r="G508" s="26">
        <f t="shared" ref="G508:G510" si="208">SUM(B508:F508)</f>
        <v>16</v>
      </c>
      <c r="H508" s="30">
        <f t="shared" ref="H508:L510" si="209">IFERROR(B508/$G$508,0)</f>
        <v>0</v>
      </c>
      <c r="I508" s="30">
        <f t="shared" si="209"/>
        <v>0</v>
      </c>
      <c r="J508" s="30">
        <f t="shared" si="209"/>
        <v>0</v>
      </c>
      <c r="K508" s="30">
        <f t="shared" si="209"/>
        <v>0</v>
      </c>
      <c r="L508" s="30">
        <f t="shared" si="209"/>
        <v>1</v>
      </c>
      <c r="M508" s="31" t="s">
        <v>60</v>
      </c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" customHeight="1">
      <c r="A509" s="28" t="s">
        <v>61</v>
      </c>
      <c r="B509" s="29"/>
      <c r="C509" s="29"/>
      <c r="D509" s="29"/>
      <c r="E509" s="29"/>
      <c r="F509" s="29">
        <v>16</v>
      </c>
      <c r="G509" s="26">
        <f t="shared" si="208"/>
        <v>16</v>
      </c>
      <c r="H509" s="30">
        <f t="shared" si="209"/>
        <v>0</v>
      </c>
      <c r="I509" s="30">
        <f t="shared" si="209"/>
        <v>0</v>
      </c>
      <c r="J509" s="30">
        <f t="shared" si="209"/>
        <v>0</v>
      </c>
      <c r="K509" s="30">
        <f t="shared" si="209"/>
        <v>0</v>
      </c>
      <c r="L509" s="30">
        <f t="shared" si="209"/>
        <v>1</v>
      </c>
      <c r="M509" s="32" t="s">
        <v>60</v>
      </c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" customHeight="1">
      <c r="A510" s="28" t="s">
        <v>62</v>
      </c>
      <c r="B510" s="29"/>
      <c r="C510" s="29"/>
      <c r="D510" s="29"/>
      <c r="E510" s="29"/>
      <c r="F510" s="29">
        <v>16</v>
      </c>
      <c r="G510" s="26">
        <f t="shared" si="208"/>
        <v>16</v>
      </c>
      <c r="H510" s="30">
        <f t="shared" si="209"/>
        <v>0</v>
      </c>
      <c r="I510" s="30">
        <f t="shared" si="209"/>
        <v>0</v>
      </c>
      <c r="J510" s="30">
        <f t="shared" si="209"/>
        <v>0</v>
      </c>
      <c r="K510" s="30">
        <f t="shared" si="209"/>
        <v>0</v>
      </c>
      <c r="L510" s="30">
        <f t="shared" si="209"/>
        <v>1</v>
      </c>
      <c r="M510" s="32" t="s">
        <v>60</v>
      </c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" customHeight="1">
      <c r="A511" s="33" t="s">
        <v>63</v>
      </c>
      <c r="B511" s="34">
        <f t="shared" ref="B511:F511" si="210">IFERROR(AVERAGE(B508:B510),0)</f>
        <v>0</v>
      </c>
      <c r="C511" s="34">
        <f t="shared" si="210"/>
        <v>0</v>
      </c>
      <c r="D511" s="34">
        <f t="shared" si="210"/>
        <v>0</v>
      </c>
      <c r="E511" s="34">
        <f t="shared" si="210"/>
        <v>0</v>
      </c>
      <c r="F511" s="34">
        <f t="shared" si="210"/>
        <v>16</v>
      </c>
      <c r="G511" s="34">
        <f>SUM(AVERAGE(G508:G510))</f>
        <v>16</v>
      </c>
      <c r="H511" s="35">
        <f>AVERAGE(H508:H510)*0.2</f>
        <v>0</v>
      </c>
      <c r="I511" s="35">
        <f>AVERAGE(I508:I510)*0.4</f>
        <v>0</v>
      </c>
      <c r="J511" s="35">
        <f>AVERAGE(J508:J510)*0.6</f>
        <v>0</v>
      </c>
      <c r="K511" s="35">
        <f>AVERAGE(K508:K510)*0.8</f>
        <v>0</v>
      </c>
      <c r="L511" s="35">
        <f>AVERAGE(L508:L510)*1</f>
        <v>1</v>
      </c>
      <c r="M511" s="36">
        <f>SUM(H511:L511)</f>
        <v>1</v>
      </c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" customHeight="1">
      <c r="A512" s="24" t="s">
        <v>64</v>
      </c>
      <c r="B512" s="25" t="s">
        <v>53</v>
      </c>
      <c r="C512" s="25" t="s">
        <v>54</v>
      </c>
      <c r="D512" s="25" t="s">
        <v>55</v>
      </c>
      <c r="E512" s="25" t="s">
        <v>56</v>
      </c>
      <c r="F512" s="25"/>
      <c r="G512" s="26" t="s">
        <v>58</v>
      </c>
      <c r="H512" s="25" t="s">
        <v>53</v>
      </c>
      <c r="I512" s="25" t="s">
        <v>54</v>
      </c>
      <c r="J512" s="25" t="s">
        <v>55</v>
      </c>
      <c r="K512" s="25" t="s">
        <v>56</v>
      </c>
      <c r="L512" s="37" t="s">
        <v>57</v>
      </c>
      <c r="M512" s="26" t="s">
        <v>58</v>
      </c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" customHeight="1">
      <c r="A513" s="28" t="s">
        <v>65</v>
      </c>
      <c r="B513" s="29"/>
      <c r="C513" s="29"/>
      <c r="D513" s="29"/>
      <c r="E513" s="29"/>
      <c r="F513" s="29">
        <v>16</v>
      </c>
      <c r="G513" s="26">
        <f>SUM(B513:F513)</f>
        <v>16</v>
      </c>
      <c r="H513" s="30">
        <f t="shared" ref="H513:L517" si="211">IFERROR(B513/$G$513,0)</f>
        <v>0</v>
      </c>
      <c r="I513" s="30">
        <f t="shared" si="211"/>
        <v>0</v>
      </c>
      <c r="J513" s="30">
        <f t="shared" si="211"/>
        <v>0</v>
      </c>
      <c r="K513" s="30">
        <f t="shared" si="211"/>
        <v>0</v>
      </c>
      <c r="L513" s="30">
        <f t="shared" si="211"/>
        <v>1</v>
      </c>
      <c r="M513" s="32" t="s">
        <v>60</v>
      </c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" customHeight="1">
      <c r="A514" s="28" t="s">
        <v>66</v>
      </c>
      <c r="B514" s="29"/>
      <c r="C514" s="29"/>
      <c r="D514" s="29"/>
      <c r="E514" s="29"/>
      <c r="F514" s="29">
        <v>16</v>
      </c>
      <c r="G514" s="26">
        <f t="shared" ref="G514:G517" si="212">SUM(B514:F514)</f>
        <v>16</v>
      </c>
      <c r="H514" s="30">
        <f t="shared" si="211"/>
        <v>0</v>
      </c>
      <c r="I514" s="30">
        <f t="shared" si="211"/>
        <v>0</v>
      </c>
      <c r="J514" s="30">
        <f t="shared" si="211"/>
        <v>0</v>
      </c>
      <c r="K514" s="30">
        <f t="shared" si="211"/>
        <v>0</v>
      </c>
      <c r="L514" s="30">
        <f t="shared" si="211"/>
        <v>1</v>
      </c>
      <c r="M514" s="32" t="s">
        <v>60</v>
      </c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" customHeight="1">
      <c r="A515" s="28" t="s">
        <v>67</v>
      </c>
      <c r="B515" s="29"/>
      <c r="C515" s="29"/>
      <c r="D515" s="29"/>
      <c r="E515" s="29"/>
      <c r="F515" s="29">
        <v>16</v>
      </c>
      <c r="G515" s="26">
        <f t="shared" si="212"/>
        <v>16</v>
      </c>
      <c r="H515" s="30">
        <f t="shared" si="211"/>
        <v>0</v>
      </c>
      <c r="I515" s="30">
        <f t="shared" si="211"/>
        <v>0</v>
      </c>
      <c r="J515" s="30">
        <f t="shared" si="211"/>
        <v>0</v>
      </c>
      <c r="K515" s="30">
        <f t="shared" si="211"/>
        <v>0</v>
      </c>
      <c r="L515" s="30">
        <f t="shared" si="211"/>
        <v>1</v>
      </c>
      <c r="M515" s="32" t="s">
        <v>60</v>
      </c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" customHeight="1">
      <c r="A516" s="28" t="s">
        <v>68</v>
      </c>
      <c r="B516" s="29"/>
      <c r="C516" s="29"/>
      <c r="D516" s="29"/>
      <c r="E516" s="29"/>
      <c r="F516" s="29">
        <v>16</v>
      </c>
      <c r="G516" s="26">
        <f t="shared" si="212"/>
        <v>16</v>
      </c>
      <c r="H516" s="30">
        <f t="shared" si="211"/>
        <v>0</v>
      </c>
      <c r="I516" s="30">
        <f t="shared" si="211"/>
        <v>0</v>
      </c>
      <c r="J516" s="30">
        <f t="shared" si="211"/>
        <v>0</v>
      </c>
      <c r="K516" s="30">
        <f t="shared" si="211"/>
        <v>0</v>
      </c>
      <c r="L516" s="30">
        <f t="shared" si="211"/>
        <v>1</v>
      </c>
      <c r="M516" s="32" t="s">
        <v>60</v>
      </c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" customHeight="1">
      <c r="A517" s="28" t="s">
        <v>69</v>
      </c>
      <c r="B517" s="29"/>
      <c r="C517" s="29"/>
      <c r="D517" s="29"/>
      <c r="E517" s="29"/>
      <c r="F517" s="29">
        <v>16</v>
      </c>
      <c r="G517" s="26">
        <f t="shared" si="212"/>
        <v>16</v>
      </c>
      <c r="H517" s="30">
        <f t="shared" si="211"/>
        <v>0</v>
      </c>
      <c r="I517" s="30">
        <f t="shared" si="211"/>
        <v>0</v>
      </c>
      <c r="J517" s="30">
        <f t="shared" si="211"/>
        <v>0</v>
      </c>
      <c r="K517" s="30">
        <f t="shared" si="211"/>
        <v>0</v>
      </c>
      <c r="L517" s="30">
        <f t="shared" si="211"/>
        <v>1</v>
      </c>
      <c r="M517" s="32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" customHeight="1">
      <c r="A518" s="33" t="s">
        <v>70</v>
      </c>
      <c r="B518" s="34">
        <f t="shared" ref="B518:F518" si="213">IFERROR(AVERAGE(B513:B517),0)</f>
        <v>0</v>
      </c>
      <c r="C518" s="34">
        <f t="shared" si="213"/>
        <v>0</v>
      </c>
      <c r="D518" s="34">
        <f t="shared" si="213"/>
        <v>0</v>
      </c>
      <c r="E518" s="34">
        <f t="shared" si="213"/>
        <v>0</v>
      </c>
      <c r="F518" s="34">
        <f t="shared" si="213"/>
        <v>16</v>
      </c>
      <c r="G518" s="34">
        <f>SUM(AVERAGE(G513:G517))</f>
        <v>16</v>
      </c>
      <c r="H518" s="36">
        <f>AVERAGE(H513:H517)*0.2</f>
        <v>0</v>
      </c>
      <c r="I518" s="36">
        <f>AVERAGE(I513:I517)*0.4</f>
        <v>0</v>
      </c>
      <c r="J518" s="36">
        <f>AVERAGE(J513:J517)*0.6</f>
        <v>0</v>
      </c>
      <c r="K518" s="36">
        <f>AVERAGE(K513:K517)*0.8</f>
        <v>0</v>
      </c>
      <c r="L518" s="36">
        <f>AVERAGE(L513:L517)*1</f>
        <v>1</v>
      </c>
      <c r="M518" s="36">
        <f>SUM(H518:L518)</f>
        <v>1</v>
      </c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" customHeight="1">
      <c r="A519" s="24" t="s">
        <v>71</v>
      </c>
      <c r="B519" s="25" t="s">
        <v>53</v>
      </c>
      <c r="C519" s="25" t="s">
        <v>54</v>
      </c>
      <c r="D519" s="25" t="s">
        <v>55</v>
      </c>
      <c r="E519" s="25" t="s">
        <v>56</v>
      </c>
      <c r="F519" s="25" t="s">
        <v>57</v>
      </c>
      <c r="G519" s="26" t="s">
        <v>58</v>
      </c>
      <c r="H519" s="25" t="s">
        <v>53</v>
      </c>
      <c r="I519" s="25" t="s">
        <v>54</v>
      </c>
      <c r="J519" s="25" t="s">
        <v>55</v>
      </c>
      <c r="K519" s="25" t="s">
        <v>56</v>
      </c>
      <c r="L519" s="37" t="s">
        <v>57</v>
      </c>
      <c r="M519" s="26" t="s">
        <v>58</v>
      </c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" customHeight="1">
      <c r="A520" s="28" t="s">
        <v>72</v>
      </c>
      <c r="B520" s="29"/>
      <c r="C520" s="29"/>
      <c r="D520" s="29"/>
      <c r="E520" s="29"/>
      <c r="F520" s="29">
        <v>16</v>
      </c>
      <c r="G520" s="26">
        <f t="shared" ref="G520:G522" si="214">SUM(B520:F520)</f>
        <v>16</v>
      </c>
      <c r="H520" s="30">
        <f t="shared" ref="H520:L522" si="215">IFERROR(B520/$G$520,0)</f>
        <v>0</v>
      </c>
      <c r="I520" s="30">
        <f t="shared" si="215"/>
        <v>0</v>
      </c>
      <c r="J520" s="30">
        <f t="shared" si="215"/>
        <v>0</v>
      </c>
      <c r="K520" s="30">
        <f t="shared" si="215"/>
        <v>0</v>
      </c>
      <c r="L520" s="30">
        <f t="shared" si="215"/>
        <v>1</v>
      </c>
      <c r="M520" s="32" t="s">
        <v>60</v>
      </c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" customHeight="1">
      <c r="A521" s="28" t="s">
        <v>73</v>
      </c>
      <c r="B521" s="29"/>
      <c r="C521" s="29"/>
      <c r="D521" s="29"/>
      <c r="E521" s="29"/>
      <c r="F521" s="29">
        <v>16</v>
      </c>
      <c r="G521" s="26">
        <f t="shared" si="214"/>
        <v>16</v>
      </c>
      <c r="H521" s="30">
        <f t="shared" si="215"/>
        <v>0</v>
      </c>
      <c r="I521" s="30">
        <f t="shared" si="215"/>
        <v>0</v>
      </c>
      <c r="J521" s="30">
        <f t="shared" si="215"/>
        <v>0</v>
      </c>
      <c r="K521" s="30">
        <f t="shared" si="215"/>
        <v>0</v>
      </c>
      <c r="L521" s="30">
        <f t="shared" si="215"/>
        <v>1</v>
      </c>
      <c r="M521" s="32" t="s">
        <v>60</v>
      </c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" customHeight="1">
      <c r="A522" s="28" t="s">
        <v>74</v>
      </c>
      <c r="B522" s="29"/>
      <c r="C522" s="29"/>
      <c r="D522" s="29"/>
      <c r="E522" s="29"/>
      <c r="F522" s="29">
        <v>16</v>
      </c>
      <c r="G522" s="26">
        <f t="shared" si="214"/>
        <v>16</v>
      </c>
      <c r="H522" s="30">
        <f t="shared" si="215"/>
        <v>0</v>
      </c>
      <c r="I522" s="30">
        <f t="shared" si="215"/>
        <v>0</v>
      </c>
      <c r="J522" s="30">
        <f t="shared" si="215"/>
        <v>0</v>
      </c>
      <c r="K522" s="30">
        <f t="shared" si="215"/>
        <v>0</v>
      </c>
      <c r="L522" s="30">
        <f t="shared" si="215"/>
        <v>1</v>
      </c>
      <c r="M522" s="32" t="s">
        <v>60</v>
      </c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" customHeight="1">
      <c r="A523" s="33" t="s">
        <v>70</v>
      </c>
      <c r="B523" s="34">
        <f t="shared" ref="B523:F523" si="216">IFERROR(AVERAGE(B520:B522),0)</f>
        <v>0</v>
      </c>
      <c r="C523" s="34">
        <f t="shared" si="216"/>
        <v>0</v>
      </c>
      <c r="D523" s="38">
        <f t="shared" si="216"/>
        <v>0</v>
      </c>
      <c r="E523" s="38">
        <f t="shared" si="216"/>
        <v>0</v>
      </c>
      <c r="F523" s="38">
        <f t="shared" si="216"/>
        <v>16</v>
      </c>
      <c r="G523" s="38">
        <f>SUM(AVERAGE(G520:G522))</f>
        <v>16</v>
      </c>
      <c r="H523" s="36">
        <f>AVERAGE(H520:H522)*0.2</f>
        <v>0</v>
      </c>
      <c r="I523" s="36">
        <f>AVERAGE(I520:I522)*0.4</f>
        <v>0</v>
      </c>
      <c r="J523" s="36">
        <f>AVERAGE(J520:J522)*0.6</f>
        <v>0</v>
      </c>
      <c r="K523" s="36">
        <f>AVERAGE(K520:K522)*0.8</f>
        <v>0</v>
      </c>
      <c r="L523" s="36">
        <f>AVERAGE(L520:L522)*1</f>
        <v>1</v>
      </c>
      <c r="M523" s="39">
        <f>SUM(H523:L523)</f>
        <v>1</v>
      </c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" customHeight="1">
      <c r="A524" s="24" t="s">
        <v>75</v>
      </c>
      <c r="B524" s="25" t="s">
        <v>53</v>
      </c>
      <c r="C524" s="25" t="s">
        <v>54</v>
      </c>
      <c r="D524" s="25" t="s">
        <v>55</v>
      </c>
      <c r="E524" s="25" t="s">
        <v>56</v>
      </c>
      <c r="F524" s="25" t="s">
        <v>57</v>
      </c>
      <c r="G524" s="26" t="s">
        <v>58</v>
      </c>
      <c r="H524" s="25" t="s">
        <v>53</v>
      </c>
      <c r="I524" s="25" t="s">
        <v>54</v>
      </c>
      <c r="J524" s="25" t="s">
        <v>55</v>
      </c>
      <c r="K524" s="25" t="s">
        <v>56</v>
      </c>
      <c r="L524" s="37" t="s">
        <v>57</v>
      </c>
      <c r="M524" s="26" t="s">
        <v>58</v>
      </c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" customHeight="1">
      <c r="A525" s="40" t="s">
        <v>76</v>
      </c>
      <c r="B525" s="41"/>
      <c r="C525" s="41"/>
      <c r="D525" s="41"/>
      <c r="E525" s="29"/>
      <c r="F525" s="29">
        <v>16</v>
      </c>
      <c r="G525" s="42">
        <f t="shared" ref="G525:G528" si="217">SUM(B525:F525)</f>
        <v>16</v>
      </c>
      <c r="H525" s="43">
        <f t="shared" ref="H525:L528" si="218">IFERROR(B525/$G$525,0)</f>
        <v>0</v>
      </c>
      <c r="I525" s="43">
        <f t="shared" si="218"/>
        <v>0</v>
      </c>
      <c r="J525" s="43">
        <f t="shared" si="218"/>
        <v>0</v>
      </c>
      <c r="K525" s="43">
        <f t="shared" si="218"/>
        <v>0</v>
      </c>
      <c r="L525" s="43">
        <f t="shared" si="218"/>
        <v>1</v>
      </c>
      <c r="M525" s="32" t="s">
        <v>60</v>
      </c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" customHeight="1">
      <c r="A526" s="40" t="s">
        <v>77</v>
      </c>
      <c r="B526" s="41"/>
      <c r="C526" s="41"/>
      <c r="D526" s="41"/>
      <c r="E526" s="29"/>
      <c r="F526" s="29">
        <v>16</v>
      </c>
      <c r="G526" s="42">
        <f t="shared" si="217"/>
        <v>16</v>
      </c>
      <c r="H526" s="43">
        <f t="shared" si="218"/>
        <v>0</v>
      </c>
      <c r="I526" s="43">
        <f t="shared" si="218"/>
        <v>0</v>
      </c>
      <c r="J526" s="43">
        <f t="shared" si="218"/>
        <v>0</v>
      </c>
      <c r="K526" s="43">
        <f t="shared" si="218"/>
        <v>0</v>
      </c>
      <c r="L526" s="43">
        <f t="shared" si="218"/>
        <v>1</v>
      </c>
      <c r="M526" s="32" t="s">
        <v>60</v>
      </c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" customHeight="1">
      <c r="A527" s="40" t="s">
        <v>78</v>
      </c>
      <c r="B527" s="41"/>
      <c r="C527" s="41"/>
      <c r="D527" s="41"/>
      <c r="E527" s="29"/>
      <c r="F527" s="29">
        <v>16</v>
      </c>
      <c r="G527" s="42">
        <f t="shared" si="217"/>
        <v>16</v>
      </c>
      <c r="H527" s="43">
        <f t="shared" si="218"/>
        <v>0</v>
      </c>
      <c r="I527" s="43">
        <f t="shared" si="218"/>
        <v>0</v>
      </c>
      <c r="J527" s="43">
        <f t="shared" si="218"/>
        <v>0</v>
      </c>
      <c r="K527" s="43">
        <f t="shared" si="218"/>
        <v>0</v>
      </c>
      <c r="L527" s="43">
        <f t="shared" si="218"/>
        <v>1</v>
      </c>
      <c r="M527" s="32" t="s">
        <v>60</v>
      </c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" customHeight="1">
      <c r="A528" s="40" t="s">
        <v>79</v>
      </c>
      <c r="B528" s="41"/>
      <c r="C528" s="41"/>
      <c r="D528" s="41"/>
      <c r="E528" s="29"/>
      <c r="F528" s="29">
        <v>16</v>
      </c>
      <c r="G528" s="42">
        <f t="shared" si="217"/>
        <v>16</v>
      </c>
      <c r="H528" s="43">
        <f t="shared" si="218"/>
        <v>0</v>
      </c>
      <c r="I528" s="43">
        <f t="shared" si="218"/>
        <v>0</v>
      </c>
      <c r="J528" s="43">
        <f t="shared" si="218"/>
        <v>0</v>
      </c>
      <c r="K528" s="43">
        <f t="shared" si="218"/>
        <v>0</v>
      </c>
      <c r="L528" s="43">
        <f t="shared" si="218"/>
        <v>1</v>
      </c>
      <c r="M528" s="32" t="s">
        <v>60</v>
      </c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" customHeight="1">
      <c r="A529" s="44" t="s">
        <v>70</v>
      </c>
      <c r="B529" s="45">
        <f t="shared" ref="B529:F529" si="219">IFERROR(AVERAGE(B525:B528),0)</f>
        <v>0</v>
      </c>
      <c r="C529" s="45">
        <f t="shared" si="219"/>
        <v>0</v>
      </c>
      <c r="D529" s="45">
        <f t="shared" si="219"/>
        <v>0</v>
      </c>
      <c r="E529" s="45">
        <f t="shared" si="219"/>
        <v>0</v>
      </c>
      <c r="F529" s="45">
        <f t="shared" si="219"/>
        <v>16</v>
      </c>
      <c r="G529" s="45">
        <f>SUM(AVERAGE(G525:G528))</f>
        <v>16</v>
      </c>
      <c r="H529" s="39">
        <f>AVERAGE(H525:H528)*0.2</f>
        <v>0</v>
      </c>
      <c r="I529" s="39">
        <f>AVERAGE(I525:I528)*0.4</f>
        <v>0</v>
      </c>
      <c r="J529" s="39">
        <f>AVERAGE(J525:J528)*0.6</f>
        <v>0</v>
      </c>
      <c r="K529" s="39">
        <f>AVERAGE(K525:K528)*0.8</f>
        <v>0</v>
      </c>
      <c r="L529" s="39">
        <f>AVERAGE(L525:L528)*1</f>
        <v>1</v>
      </c>
      <c r="M529" s="39">
        <f>SUM(H529:L529)</f>
        <v>1</v>
      </c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" customHeight="1">
      <c r="A530" s="40" t="s">
        <v>96</v>
      </c>
      <c r="B530" s="41"/>
      <c r="C530" s="41"/>
      <c r="D530" s="41"/>
      <c r="E530" s="41"/>
      <c r="F530" s="41"/>
      <c r="G530" s="42">
        <f>SUM(B530:F530)</f>
        <v>0</v>
      </c>
      <c r="H530" s="43">
        <f t="shared" ref="H530:L530" si="220">IFERROR(B530/$G$530,0)</f>
        <v>0</v>
      </c>
      <c r="I530" s="43">
        <f t="shared" si="220"/>
        <v>0</v>
      </c>
      <c r="J530" s="43">
        <f t="shared" si="220"/>
        <v>0</v>
      </c>
      <c r="K530" s="43">
        <f t="shared" si="220"/>
        <v>0</v>
      </c>
      <c r="L530" s="43">
        <f t="shared" si="220"/>
        <v>0</v>
      </c>
      <c r="M530" s="32" t="s">
        <v>60</v>
      </c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" customHeight="1">
      <c r="A531" s="46" t="s">
        <v>80</v>
      </c>
      <c r="B531" s="20"/>
      <c r="C531" s="20"/>
      <c r="D531" s="20"/>
      <c r="E531" s="20"/>
      <c r="F531" s="20"/>
      <c r="G531" s="47">
        <v>16</v>
      </c>
      <c r="H531" s="39" t="s">
        <v>60</v>
      </c>
      <c r="I531" s="39" t="s">
        <v>60</v>
      </c>
      <c r="J531" s="39" t="s">
        <v>60</v>
      </c>
      <c r="K531" s="39" t="s">
        <v>60</v>
      </c>
      <c r="L531" s="39" t="s">
        <v>60</v>
      </c>
      <c r="M531" s="39">
        <f>(M511+M518+M523+M529)/4</f>
        <v>1</v>
      </c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" customHeight="1">
      <c r="A534" s="18" t="s">
        <v>44</v>
      </c>
      <c r="B534" s="19" t="s">
        <v>42</v>
      </c>
      <c r="C534" s="20"/>
      <c r="D534" s="20"/>
      <c r="E534" s="20"/>
      <c r="F534" s="20"/>
      <c r="G534" s="20"/>
      <c r="H534" s="19" t="s">
        <v>45</v>
      </c>
      <c r="I534" s="20"/>
      <c r="J534" s="20"/>
      <c r="K534" s="21" t="s">
        <v>46</v>
      </c>
      <c r="L534" s="22">
        <v>45268</v>
      </c>
      <c r="M534" s="20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" customHeight="1">
      <c r="A535" s="19" t="s">
        <v>47</v>
      </c>
      <c r="B535" s="20"/>
      <c r="C535" s="20"/>
      <c r="D535" s="20"/>
      <c r="E535" s="20"/>
      <c r="F535" s="20"/>
      <c r="G535" s="20"/>
      <c r="H535" s="18" t="s">
        <v>48</v>
      </c>
      <c r="I535" s="19">
        <v>6</v>
      </c>
      <c r="J535" s="20"/>
      <c r="K535" s="23"/>
      <c r="L535" s="18"/>
      <c r="M535" s="18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" customHeight="1">
      <c r="A536" s="20"/>
      <c r="B536" s="20"/>
      <c r="C536" s="20"/>
      <c r="D536" s="20"/>
      <c r="E536" s="20"/>
      <c r="F536" s="20"/>
      <c r="G536" s="20"/>
      <c r="H536" s="18" t="s">
        <v>49</v>
      </c>
      <c r="I536" s="19">
        <v>0</v>
      </c>
      <c r="J536" s="20"/>
      <c r="K536" s="18"/>
      <c r="L536" s="18"/>
      <c r="M536" s="18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" customHeight="1">
      <c r="A537" s="21" t="s">
        <v>50</v>
      </c>
      <c r="B537" s="19" t="s">
        <v>51</v>
      </c>
      <c r="C537" s="20"/>
      <c r="D537" s="20"/>
      <c r="E537" s="20"/>
      <c r="F537" s="20"/>
      <c r="G537" s="20"/>
      <c r="H537" s="19" t="s">
        <v>51</v>
      </c>
      <c r="I537" s="20"/>
      <c r="J537" s="20"/>
      <c r="K537" s="20"/>
      <c r="L537" s="20"/>
      <c r="M537" s="20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" customHeight="1">
      <c r="A538" s="24" t="s">
        <v>52</v>
      </c>
      <c r="B538" s="25" t="s">
        <v>53</v>
      </c>
      <c r="C538" s="25" t="s">
        <v>54</v>
      </c>
      <c r="D538" s="25" t="s">
        <v>55</v>
      </c>
      <c r="E538" s="25" t="s">
        <v>56</v>
      </c>
      <c r="F538" s="25" t="s">
        <v>57</v>
      </c>
      <c r="G538" s="26" t="s">
        <v>58</v>
      </c>
      <c r="H538" s="25" t="s">
        <v>53</v>
      </c>
      <c r="I538" s="25" t="s">
        <v>54</v>
      </c>
      <c r="J538" s="25" t="s">
        <v>55</v>
      </c>
      <c r="K538" s="25" t="s">
        <v>56</v>
      </c>
      <c r="L538" s="25" t="s">
        <v>57</v>
      </c>
      <c r="M538" s="27" t="s">
        <v>58</v>
      </c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" customHeight="1">
      <c r="A539" s="28" t="s">
        <v>59</v>
      </c>
      <c r="B539" s="29"/>
      <c r="C539" s="29"/>
      <c r="D539" s="29"/>
      <c r="E539" s="29"/>
      <c r="F539" s="29">
        <v>6</v>
      </c>
      <c r="G539" s="26">
        <f t="shared" ref="G539:G541" si="221">SUM(B539:F539)</f>
        <v>6</v>
      </c>
      <c r="H539" s="30">
        <f t="shared" ref="H539:L541" si="222">IFERROR(B539/$G$539,0)</f>
        <v>0</v>
      </c>
      <c r="I539" s="30">
        <f t="shared" si="222"/>
        <v>0</v>
      </c>
      <c r="J539" s="30">
        <f t="shared" si="222"/>
        <v>0</v>
      </c>
      <c r="K539" s="30">
        <f t="shared" si="222"/>
        <v>0</v>
      </c>
      <c r="L539" s="30">
        <f t="shared" si="222"/>
        <v>1</v>
      </c>
      <c r="M539" s="31" t="s">
        <v>60</v>
      </c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" customHeight="1">
      <c r="A540" s="28" t="s">
        <v>61</v>
      </c>
      <c r="B540" s="29"/>
      <c r="C540" s="29"/>
      <c r="D540" s="29"/>
      <c r="E540" s="29"/>
      <c r="F540" s="29">
        <v>6</v>
      </c>
      <c r="G540" s="26">
        <f t="shared" si="221"/>
        <v>6</v>
      </c>
      <c r="H540" s="30">
        <f t="shared" si="222"/>
        <v>0</v>
      </c>
      <c r="I540" s="30">
        <f t="shared" si="222"/>
        <v>0</v>
      </c>
      <c r="J540" s="30">
        <f t="shared" si="222"/>
        <v>0</v>
      </c>
      <c r="K540" s="30">
        <f t="shared" si="222"/>
        <v>0</v>
      </c>
      <c r="L540" s="30">
        <f t="shared" si="222"/>
        <v>1</v>
      </c>
      <c r="M540" s="32" t="s">
        <v>60</v>
      </c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" customHeight="1">
      <c r="A541" s="28" t="s">
        <v>62</v>
      </c>
      <c r="B541" s="29"/>
      <c r="C541" s="29"/>
      <c r="D541" s="29"/>
      <c r="E541" s="29"/>
      <c r="F541" s="29">
        <v>6</v>
      </c>
      <c r="G541" s="26">
        <f t="shared" si="221"/>
        <v>6</v>
      </c>
      <c r="H541" s="30">
        <f t="shared" si="222"/>
        <v>0</v>
      </c>
      <c r="I541" s="30">
        <f t="shared" si="222"/>
        <v>0</v>
      </c>
      <c r="J541" s="30">
        <f t="shared" si="222"/>
        <v>0</v>
      </c>
      <c r="K541" s="30">
        <f t="shared" si="222"/>
        <v>0</v>
      </c>
      <c r="L541" s="30">
        <f t="shared" si="222"/>
        <v>1</v>
      </c>
      <c r="M541" s="32" t="s">
        <v>60</v>
      </c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" customHeight="1">
      <c r="A542" s="33" t="s">
        <v>63</v>
      </c>
      <c r="B542" s="34">
        <f t="shared" ref="B542:F542" si="223">IFERROR(AVERAGE(B539:B541),0)</f>
        <v>0</v>
      </c>
      <c r="C542" s="34">
        <f t="shared" si="223"/>
        <v>0</v>
      </c>
      <c r="D542" s="34">
        <f t="shared" si="223"/>
        <v>0</v>
      </c>
      <c r="E542" s="34">
        <f t="shared" si="223"/>
        <v>0</v>
      </c>
      <c r="F542" s="34">
        <f t="shared" si="223"/>
        <v>6</v>
      </c>
      <c r="G542" s="34">
        <f>SUM(AVERAGE(G539:G541))</f>
        <v>6</v>
      </c>
      <c r="H542" s="35">
        <f>AVERAGE(H539:H541)*0.2</f>
        <v>0</v>
      </c>
      <c r="I542" s="35">
        <f>AVERAGE(I539:I541)*0.4</f>
        <v>0</v>
      </c>
      <c r="J542" s="35">
        <f>AVERAGE(J539:J541)*0.6</f>
        <v>0</v>
      </c>
      <c r="K542" s="35">
        <f>AVERAGE(K539:K541)*0.8</f>
        <v>0</v>
      </c>
      <c r="L542" s="35">
        <f>AVERAGE(L539:L541)*1</f>
        <v>1</v>
      </c>
      <c r="M542" s="36">
        <f>SUM(H542:L542)</f>
        <v>1</v>
      </c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" customHeight="1">
      <c r="A543" s="24" t="s">
        <v>64</v>
      </c>
      <c r="B543" s="25" t="s">
        <v>53</v>
      </c>
      <c r="C543" s="25" t="s">
        <v>54</v>
      </c>
      <c r="D543" s="25" t="s">
        <v>55</v>
      </c>
      <c r="E543" s="25" t="s">
        <v>56</v>
      </c>
      <c r="F543" s="25"/>
      <c r="G543" s="26" t="s">
        <v>58</v>
      </c>
      <c r="H543" s="25" t="s">
        <v>53</v>
      </c>
      <c r="I543" s="25" t="s">
        <v>54</v>
      </c>
      <c r="J543" s="25" t="s">
        <v>55</v>
      </c>
      <c r="K543" s="25" t="s">
        <v>56</v>
      </c>
      <c r="L543" s="37" t="s">
        <v>57</v>
      </c>
      <c r="M543" s="26" t="s">
        <v>58</v>
      </c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" customHeight="1">
      <c r="A544" s="28" t="s">
        <v>65</v>
      </c>
      <c r="B544" s="29"/>
      <c r="C544" s="29"/>
      <c r="D544" s="29"/>
      <c r="E544" s="29"/>
      <c r="F544" s="29">
        <v>6</v>
      </c>
      <c r="G544" s="26">
        <f>SUM(B544:F544)</f>
        <v>6</v>
      </c>
      <c r="H544" s="30">
        <f t="shared" ref="H544:L548" si="224">IFERROR(B544/$G$544,0)</f>
        <v>0</v>
      </c>
      <c r="I544" s="30">
        <f t="shared" si="224"/>
        <v>0</v>
      </c>
      <c r="J544" s="30">
        <f t="shared" si="224"/>
        <v>0</v>
      </c>
      <c r="K544" s="30">
        <f t="shared" si="224"/>
        <v>0</v>
      </c>
      <c r="L544" s="30">
        <f t="shared" si="224"/>
        <v>1</v>
      </c>
      <c r="M544" s="32" t="s">
        <v>60</v>
      </c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" customHeight="1">
      <c r="A545" s="28" t="s">
        <v>66</v>
      </c>
      <c r="B545" s="29"/>
      <c r="C545" s="29"/>
      <c r="D545" s="29"/>
      <c r="E545" s="29"/>
      <c r="F545" s="29">
        <v>6</v>
      </c>
      <c r="G545" s="26">
        <f t="shared" ref="G545:G548" si="225">SUM(B545:F545)</f>
        <v>6</v>
      </c>
      <c r="H545" s="30">
        <f t="shared" si="224"/>
        <v>0</v>
      </c>
      <c r="I545" s="30">
        <f t="shared" si="224"/>
        <v>0</v>
      </c>
      <c r="J545" s="30">
        <f t="shared" si="224"/>
        <v>0</v>
      </c>
      <c r="K545" s="30">
        <f t="shared" si="224"/>
        <v>0</v>
      </c>
      <c r="L545" s="30">
        <f t="shared" si="224"/>
        <v>1</v>
      </c>
      <c r="M545" s="32" t="s">
        <v>60</v>
      </c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" customHeight="1">
      <c r="A546" s="28" t="s">
        <v>67</v>
      </c>
      <c r="B546" s="29"/>
      <c r="C546" s="29"/>
      <c r="D546" s="29"/>
      <c r="E546" s="29"/>
      <c r="F546" s="29">
        <v>6</v>
      </c>
      <c r="G546" s="26">
        <f t="shared" si="225"/>
        <v>6</v>
      </c>
      <c r="H546" s="30">
        <f t="shared" si="224"/>
        <v>0</v>
      </c>
      <c r="I546" s="30">
        <f t="shared" si="224"/>
        <v>0</v>
      </c>
      <c r="J546" s="30">
        <f t="shared" si="224"/>
        <v>0</v>
      </c>
      <c r="K546" s="30">
        <f t="shared" si="224"/>
        <v>0</v>
      </c>
      <c r="L546" s="30">
        <f t="shared" si="224"/>
        <v>1</v>
      </c>
      <c r="M546" s="32" t="s">
        <v>60</v>
      </c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" customHeight="1">
      <c r="A547" s="28" t="s">
        <v>68</v>
      </c>
      <c r="B547" s="29"/>
      <c r="C547" s="29"/>
      <c r="D547" s="29"/>
      <c r="E547" s="29"/>
      <c r="F547" s="29">
        <v>6</v>
      </c>
      <c r="G547" s="26">
        <f t="shared" si="225"/>
        <v>6</v>
      </c>
      <c r="H547" s="30">
        <f t="shared" si="224"/>
        <v>0</v>
      </c>
      <c r="I547" s="30">
        <f t="shared" si="224"/>
        <v>0</v>
      </c>
      <c r="J547" s="30">
        <f t="shared" si="224"/>
        <v>0</v>
      </c>
      <c r="K547" s="30">
        <f t="shared" si="224"/>
        <v>0</v>
      </c>
      <c r="L547" s="30">
        <f t="shared" si="224"/>
        <v>1</v>
      </c>
      <c r="M547" s="32" t="s">
        <v>60</v>
      </c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" customHeight="1">
      <c r="A548" s="28" t="s">
        <v>69</v>
      </c>
      <c r="B548" s="29"/>
      <c r="C548" s="29"/>
      <c r="D548" s="29"/>
      <c r="E548" s="29"/>
      <c r="F548" s="29">
        <v>6</v>
      </c>
      <c r="G548" s="26">
        <f t="shared" si="225"/>
        <v>6</v>
      </c>
      <c r="H548" s="30">
        <f t="shared" si="224"/>
        <v>0</v>
      </c>
      <c r="I548" s="30">
        <f t="shared" si="224"/>
        <v>0</v>
      </c>
      <c r="J548" s="30">
        <f t="shared" si="224"/>
        <v>0</v>
      </c>
      <c r="K548" s="30">
        <f t="shared" si="224"/>
        <v>0</v>
      </c>
      <c r="L548" s="30">
        <f t="shared" si="224"/>
        <v>1</v>
      </c>
      <c r="M548" s="32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" customHeight="1">
      <c r="A549" s="33" t="s">
        <v>70</v>
      </c>
      <c r="B549" s="34">
        <f t="shared" ref="B549:F549" si="226">IFERROR(AVERAGE(B544:B548),0)</f>
        <v>0</v>
      </c>
      <c r="C549" s="34">
        <f t="shared" si="226"/>
        <v>0</v>
      </c>
      <c r="D549" s="34">
        <f t="shared" si="226"/>
        <v>0</v>
      </c>
      <c r="E549" s="34">
        <f t="shared" si="226"/>
        <v>0</v>
      </c>
      <c r="F549" s="34">
        <f t="shared" si="226"/>
        <v>6</v>
      </c>
      <c r="G549" s="34">
        <f>SUM(AVERAGE(G544:G548))</f>
        <v>6</v>
      </c>
      <c r="H549" s="36">
        <f>AVERAGE(H544:H548)*0.2</f>
        <v>0</v>
      </c>
      <c r="I549" s="36">
        <f>AVERAGE(I544:I548)*0.4</f>
        <v>0</v>
      </c>
      <c r="J549" s="36">
        <f>AVERAGE(J544:J548)*0.6</f>
        <v>0</v>
      </c>
      <c r="K549" s="36">
        <f>AVERAGE(K544:K548)*0.8</f>
        <v>0</v>
      </c>
      <c r="L549" s="36">
        <f>AVERAGE(L544:L548)*1</f>
        <v>1</v>
      </c>
      <c r="M549" s="36">
        <f>SUM(H549:L549)</f>
        <v>1</v>
      </c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" customHeight="1">
      <c r="A550" s="24" t="s">
        <v>71</v>
      </c>
      <c r="B550" s="25" t="s">
        <v>53</v>
      </c>
      <c r="C550" s="25" t="s">
        <v>54</v>
      </c>
      <c r="D550" s="25" t="s">
        <v>55</v>
      </c>
      <c r="E550" s="25" t="s">
        <v>56</v>
      </c>
      <c r="F550" s="25" t="s">
        <v>57</v>
      </c>
      <c r="G550" s="26" t="s">
        <v>58</v>
      </c>
      <c r="H550" s="25" t="s">
        <v>53</v>
      </c>
      <c r="I550" s="25" t="s">
        <v>54</v>
      </c>
      <c r="J550" s="25" t="s">
        <v>55</v>
      </c>
      <c r="K550" s="25" t="s">
        <v>56</v>
      </c>
      <c r="L550" s="37" t="s">
        <v>57</v>
      </c>
      <c r="M550" s="26" t="s">
        <v>58</v>
      </c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" customHeight="1">
      <c r="A551" s="28" t="s">
        <v>72</v>
      </c>
      <c r="B551" s="29"/>
      <c r="C551" s="29"/>
      <c r="D551" s="29"/>
      <c r="E551" s="29"/>
      <c r="F551" s="29">
        <v>6</v>
      </c>
      <c r="G551" s="26">
        <f t="shared" ref="G551:G553" si="227">SUM(B551:F551)</f>
        <v>6</v>
      </c>
      <c r="H551" s="30">
        <f t="shared" ref="H551:L553" si="228">IFERROR(B551/$G$551,0)</f>
        <v>0</v>
      </c>
      <c r="I551" s="30">
        <f t="shared" si="228"/>
        <v>0</v>
      </c>
      <c r="J551" s="30">
        <f t="shared" si="228"/>
        <v>0</v>
      </c>
      <c r="K551" s="30">
        <f t="shared" si="228"/>
        <v>0</v>
      </c>
      <c r="L551" s="30">
        <f t="shared" si="228"/>
        <v>1</v>
      </c>
      <c r="M551" s="32" t="s">
        <v>60</v>
      </c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" customHeight="1">
      <c r="A552" s="28" t="s">
        <v>73</v>
      </c>
      <c r="B552" s="29"/>
      <c r="C552" s="29"/>
      <c r="D552" s="29"/>
      <c r="E552" s="29"/>
      <c r="F552" s="29">
        <v>6</v>
      </c>
      <c r="G552" s="26">
        <f t="shared" si="227"/>
        <v>6</v>
      </c>
      <c r="H552" s="30">
        <f t="shared" si="228"/>
        <v>0</v>
      </c>
      <c r="I552" s="30">
        <f t="shared" si="228"/>
        <v>0</v>
      </c>
      <c r="J552" s="30">
        <f t="shared" si="228"/>
        <v>0</v>
      </c>
      <c r="K552" s="30">
        <f t="shared" si="228"/>
        <v>0</v>
      </c>
      <c r="L552" s="30">
        <f t="shared" si="228"/>
        <v>1</v>
      </c>
      <c r="M552" s="32" t="s">
        <v>60</v>
      </c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" customHeight="1">
      <c r="A553" s="28" t="s">
        <v>74</v>
      </c>
      <c r="B553" s="29"/>
      <c r="C553" s="29"/>
      <c r="D553" s="29"/>
      <c r="E553" s="29"/>
      <c r="F553" s="29">
        <v>6</v>
      </c>
      <c r="G553" s="26">
        <f t="shared" si="227"/>
        <v>6</v>
      </c>
      <c r="H553" s="30">
        <f t="shared" si="228"/>
        <v>0</v>
      </c>
      <c r="I553" s="30">
        <f t="shared" si="228"/>
        <v>0</v>
      </c>
      <c r="J553" s="30">
        <f t="shared" si="228"/>
        <v>0</v>
      </c>
      <c r="K553" s="30">
        <f t="shared" si="228"/>
        <v>0</v>
      </c>
      <c r="L553" s="30">
        <f t="shared" si="228"/>
        <v>1</v>
      </c>
      <c r="M553" s="32" t="s">
        <v>60</v>
      </c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" customHeight="1">
      <c r="A554" s="33" t="s">
        <v>70</v>
      </c>
      <c r="B554" s="34">
        <f t="shared" ref="B554:F554" si="229">IFERROR(AVERAGE(B551:B553),0)</f>
        <v>0</v>
      </c>
      <c r="C554" s="34">
        <f t="shared" si="229"/>
        <v>0</v>
      </c>
      <c r="D554" s="38">
        <f t="shared" si="229"/>
        <v>0</v>
      </c>
      <c r="E554" s="38">
        <f t="shared" si="229"/>
        <v>0</v>
      </c>
      <c r="F554" s="38">
        <f t="shared" si="229"/>
        <v>6</v>
      </c>
      <c r="G554" s="38">
        <f>SUM(AVERAGE(G551:G553))</f>
        <v>6</v>
      </c>
      <c r="H554" s="36">
        <f>AVERAGE(H551:H553)*0.2</f>
        <v>0</v>
      </c>
      <c r="I554" s="36">
        <f>AVERAGE(I551:I553)*0.4</f>
        <v>0</v>
      </c>
      <c r="J554" s="36">
        <f>AVERAGE(J551:J553)*0.6</f>
        <v>0</v>
      </c>
      <c r="K554" s="36">
        <f>AVERAGE(K551:K553)*0.8</f>
        <v>0</v>
      </c>
      <c r="L554" s="36">
        <f>AVERAGE(L551:L553)*1</f>
        <v>1</v>
      </c>
      <c r="M554" s="39">
        <f>SUM(H554:L554)</f>
        <v>1</v>
      </c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" customHeight="1">
      <c r="A555" s="24" t="s">
        <v>75</v>
      </c>
      <c r="B555" s="25" t="s">
        <v>53</v>
      </c>
      <c r="C555" s="25" t="s">
        <v>54</v>
      </c>
      <c r="D555" s="25" t="s">
        <v>55</v>
      </c>
      <c r="E555" s="25" t="s">
        <v>56</v>
      </c>
      <c r="F555" s="25" t="s">
        <v>57</v>
      </c>
      <c r="G555" s="26" t="s">
        <v>58</v>
      </c>
      <c r="H555" s="25" t="s">
        <v>53</v>
      </c>
      <c r="I555" s="25" t="s">
        <v>54</v>
      </c>
      <c r="J555" s="25" t="s">
        <v>55</v>
      </c>
      <c r="K555" s="25" t="s">
        <v>56</v>
      </c>
      <c r="L555" s="37" t="s">
        <v>57</v>
      </c>
      <c r="M555" s="26" t="s">
        <v>58</v>
      </c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" customHeight="1">
      <c r="A556" s="40" t="s">
        <v>76</v>
      </c>
      <c r="B556" s="41"/>
      <c r="C556" s="41"/>
      <c r="D556" s="41"/>
      <c r="E556" s="29"/>
      <c r="F556" s="29">
        <v>6</v>
      </c>
      <c r="G556" s="42">
        <f t="shared" ref="G556:G559" si="230">SUM(B556:F556)</f>
        <v>6</v>
      </c>
      <c r="H556" s="43">
        <f t="shared" ref="H556:L559" si="231">IFERROR(B556/$G$556,0)</f>
        <v>0</v>
      </c>
      <c r="I556" s="43">
        <f t="shared" si="231"/>
        <v>0</v>
      </c>
      <c r="J556" s="43">
        <f t="shared" si="231"/>
        <v>0</v>
      </c>
      <c r="K556" s="43">
        <f t="shared" si="231"/>
        <v>0</v>
      </c>
      <c r="L556" s="43">
        <f t="shared" si="231"/>
        <v>1</v>
      </c>
      <c r="M556" s="32" t="s">
        <v>60</v>
      </c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" customHeight="1">
      <c r="A557" s="40" t="s">
        <v>77</v>
      </c>
      <c r="B557" s="41"/>
      <c r="C557" s="41"/>
      <c r="D557" s="41"/>
      <c r="E557" s="29"/>
      <c r="F557" s="29">
        <v>6</v>
      </c>
      <c r="G557" s="42">
        <f t="shared" si="230"/>
        <v>6</v>
      </c>
      <c r="H557" s="43">
        <f t="shared" si="231"/>
        <v>0</v>
      </c>
      <c r="I557" s="43">
        <f t="shared" si="231"/>
        <v>0</v>
      </c>
      <c r="J557" s="43">
        <f t="shared" si="231"/>
        <v>0</v>
      </c>
      <c r="K557" s="43">
        <f t="shared" si="231"/>
        <v>0</v>
      </c>
      <c r="L557" s="43">
        <f t="shared" si="231"/>
        <v>1</v>
      </c>
      <c r="M557" s="32" t="s">
        <v>60</v>
      </c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" customHeight="1">
      <c r="A558" s="40" t="s">
        <v>78</v>
      </c>
      <c r="B558" s="41"/>
      <c r="C558" s="41"/>
      <c r="D558" s="41"/>
      <c r="E558" s="29"/>
      <c r="F558" s="29">
        <v>6</v>
      </c>
      <c r="G558" s="42">
        <f t="shared" si="230"/>
        <v>6</v>
      </c>
      <c r="H558" s="43">
        <f t="shared" si="231"/>
        <v>0</v>
      </c>
      <c r="I558" s="43">
        <f t="shared" si="231"/>
        <v>0</v>
      </c>
      <c r="J558" s="43">
        <f t="shared" si="231"/>
        <v>0</v>
      </c>
      <c r="K558" s="43">
        <f t="shared" si="231"/>
        <v>0</v>
      </c>
      <c r="L558" s="43">
        <f t="shared" si="231"/>
        <v>1</v>
      </c>
      <c r="M558" s="32" t="s">
        <v>60</v>
      </c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" customHeight="1">
      <c r="A559" s="40" t="s">
        <v>79</v>
      </c>
      <c r="B559" s="41"/>
      <c r="C559" s="41"/>
      <c r="D559" s="41"/>
      <c r="E559" s="29"/>
      <c r="F559" s="29">
        <v>6</v>
      </c>
      <c r="G559" s="42">
        <f t="shared" si="230"/>
        <v>6</v>
      </c>
      <c r="H559" s="43">
        <f t="shared" si="231"/>
        <v>0</v>
      </c>
      <c r="I559" s="43">
        <f t="shared" si="231"/>
        <v>0</v>
      </c>
      <c r="J559" s="43">
        <f t="shared" si="231"/>
        <v>0</v>
      </c>
      <c r="K559" s="43">
        <f t="shared" si="231"/>
        <v>0</v>
      </c>
      <c r="L559" s="43">
        <f t="shared" si="231"/>
        <v>1</v>
      </c>
      <c r="M559" s="32" t="s">
        <v>60</v>
      </c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" customHeight="1">
      <c r="A560" s="44" t="s">
        <v>70</v>
      </c>
      <c r="B560" s="45">
        <f t="shared" ref="B560:F560" si="232">IFERROR(AVERAGE(B556:B559),0)</f>
        <v>0</v>
      </c>
      <c r="C560" s="45">
        <f t="shared" si="232"/>
        <v>0</v>
      </c>
      <c r="D560" s="45">
        <f t="shared" si="232"/>
        <v>0</v>
      </c>
      <c r="E560" s="45">
        <f t="shared" si="232"/>
        <v>0</v>
      </c>
      <c r="F560" s="45">
        <f t="shared" si="232"/>
        <v>6</v>
      </c>
      <c r="G560" s="45">
        <f>SUM(AVERAGE(G556:G559))</f>
        <v>6</v>
      </c>
      <c r="H560" s="39">
        <f>AVERAGE(H556:H559)*0.2</f>
        <v>0</v>
      </c>
      <c r="I560" s="39">
        <f>AVERAGE(I556:I559)*0.4</f>
        <v>0</v>
      </c>
      <c r="J560" s="39">
        <f>AVERAGE(J556:J559)*0.6</f>
        <v>0</v>
      </c>
      <c r="K560" s="39">
        <f>AVERAGE(K556:K559)*0.8</f>
        <v>0</v>
      </c>
      <c r="L560" s="39">
        <f>AVERAGE(L556:L559)*1</f>
        <v>1</v>
      </c>
      <c r="M560" s="39">
        <f>SUM(H560:L560)</f>
        <v>1</v>
      </c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" customHeight="1">
      <c r="A561" s="40" t="s">
        <v>96</v>
      </c>
      <c r="B561" s="41"/>
      <c r="C561" s="41"/>
      <c r="D561" s="41"/>
      <c r="E561" s="41"/>
      <c r="F561" s="41"/>
      <c r="G561" s="42">
        <f>SUM(B561:F561)</f>
        <v>0</v>
      </c>
      <c r="H561" s="43">
        <f t="shared" ref="H561:L561" si="233">IFERROR(B561/$G$561,0)</f>
        <v>0</v>
      </c>
      <c r="I561" s="43">
        <f t="shared" si="233"/>
        <v>0</v>
      </c>
      <c r="J561" s="43">
        <f t="shared" si="233"/>
        <v>0</v>
      </c>
      <c r="K561" s="43">
        <f t="shared" si="233"/>
        <v>0</v>
      </c>
      <c r="L561" s="43">
        <f t="shared" si="233"/>
        <v>0</v>
      </c>
      <c r="M561" s="32" t="s">
        <v>60</v>
      </c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" customHeight="1">
      <c r="A562" s="46" t="s">
        <v>80</v>
      </c>
      <c r="B562" s="20"/>
      <c r="C562" s="20"/>
      <c r="D562" s="20"/>
      <c r="E562" s="20"/>
      <c r="F562" s="20"/>
      <c r="G562" s="47">
        <v>6</v>
      </c>
      <c r="H562" s="39" t="s">
        <v>60</v>
      </c>
      <c r="I562" s="39" t="s">
        <v>60</v>
      </c>
      <c r="J562" s="39" t="s">
        <v>60</v>
      </c>
      <c r="K562" s="39" t="s">
        <v>60</v>
      </c>
      <c r="L562" s="39" t="s">
        <v>60</v>
      </c>
      <c r="M562" s="39">
        <f>(M542+M549+M554+M560)/4</f>
        <v>1</v>
      </c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" customHeight="1">
      <c r="A565" s="18" t="s">
        <v>44</v>
      </c>
      <c r="B565" s="19" t="s">
        <v>15</v>
      </c>
      <c r="C565" s="20"/>
      <c r="D565" s="20"/>
      <c r="E565" s="20"/>
      <c r="F565" s="20"/>
      <c r="G565" s="20"/>
      <c r="H565" s="19" t="s">
        <v>45</v>
      </c>
      <c r="I565" s="20"/>
      <c r="J565" s="20"/>
      <c r="K565" s="21" t="s">
        <v>46</v>
      </c>
      <c r="L565" s="22">
        <v>45268</v>
      </c>
      <c r="M565" s="20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" customHeight="1">
      <c r="A566" s="19" t="s">
        <v>47</v>
      </c>
      <c r="B566" s="20"/>
      <c r="C566" s="20"/>
      <c r="D566" s="20"/>
      <c r="E566" s="20"/>
      <c r="F566" s="20"/>
      <c r="G566" s="20"/>
      <c r="H566" s="18" t="s">
        <v>48</v>
      </c>
      <c r="I566" s="19">
        <v>6</v>
      </c>
      <c r="J566" s="20"/>
      <c r="K566" s="23"/>
      <c r="L566" s="18"/>
      <c r="M566" s="18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" customHeight="1">
      <c r="A567" s="20"/>
      <c r="B567" s="20"/>
      <c r="C567" s="20"/>
      <c r="D567" s="20"/>
      <c r="E567" s="20"/>
      <c r="F567" s="20"/>
      <c r="G567" s="20"/>
      <c r="H567" s="18" t="s">
        <v>49</v>
      </c>
      <c r="I567" s="19">
        <v>0</v>
      </c>
      <c r="J567" s="20"/>
      <c r="K567" s="18"/>
      <c r="L567" s="18"/>
      <c r="M567" s="18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" customHeight="1">
      <c r="A568" s="21" t="s">
        <v>50</v>
      </c>
      <c r="B568" s="19" t="s">
        <v>51</v>
      </c>
      <c r="C568" s="20"/>
      <c r="D568" s="20"/>
      <c r="E568" s="20"/>
      <c r="F568" s="20"/>
      <c r="G568" s="20"/>
      <c r="H568" s="19" t="s">
        <v>51</v>
      </c>
      <c r="I568" s="20"/>
      <c r="J568" s="20"/>
      <c r="K568" s="20"/>
      <c r="L568" s="20"/>
      <c r="M568" s="20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" customHeight="1">
      <c r="A569" s="24" t="s">
        <v>52</v>
      </c>
      <c r="B569" s="25" t="s">
        <v>53</v>
      </c>
      <c r="C569" s="25" t="s">
        <v>54</v>
      </c>
      <c r="D569" s="25" t="s">
        <v>55</v>
      </c>
      <c r="E569" s="25" t="s">
        <v>56</v>
      </c>
      <c r="F569" s="25" t="s">
        <v>57</v>
      </c>
      <c r="G569" s="26" t="s">
        <v>58</v>
      </c>
      <c r="H569" s="25" t="s">
        <v>53</v>
      </c>
      <c r="I569" s="25" t="s">
        <v>54</v>
      </c>
      <c r="J569" s="25" t="s">
        <v>55</v>
      </c>
      <c r="K569" s="25" t="s">
        <v>56</v>
      </c>
      <c r="L569" s="25" t="s">
        <v>57</v>
      </c>
      <c r="M569" s="27" t="s">
        <v>58</v>
      </c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" customHeight="1">
      <c r="A570" s="28" t="s">
        <v>59</v>
      </c>
      <c r="B570" s="29"/>
      <c r="C570" s="29"/>
      <c r="D570" s="29"/>
      <c r="E570" s="29"/>
      <c r="F570" s="29">
        <v>6</v>
      </c>
      <c r="G570" s="26">
        <f t="shared" ref="G570:G572" si="234">SUM(B570:F570)</f>
        <v>6</v>
      </c>
      <c r="H570" s="30">
        <f t="shared" ref="H570:L572" si="235">IFERROR(B570/$G$570,0)</f>
        <v>0</v>
      </c>
      <c r="I570" s="30">
        <f t="shared" si="235"/>
        <v>0</v>
      </c>
      <c r="J570" s="30">
        <f t="shared" si="235"/>
        <v>0</v>
      </c>
      <c r="K570" s="30">
        <f t="shared" si="235"/>
        <v>0</v>
      </c>
      <c r="L570" s="30">
        <f t="shared" si="235"/>
        <v>1</v>
      </c>
      <c r="M570" s="31" t="s">
        <v>60</v>
      </c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" customHeight="1">
      <c r="A571" s="28" t="s">
        <v>61</v>
      </c>
      <c r="B571" s="29"/>
      <c r="C571" s="29"/>
      <c r="D571" s="29"/>
      <c r="E571" s="29"/>
      <c r="F571" s="29">
        <v>6</v>
      </c>
      <c r="G571" s="26">
        <f t="shared" si="234"/>
        <v>6</v>
      </c>
      <c r="H571" s="30">
        <f t="shared" si="235"/>
        <v>0</v>
      </c>
      <c r="I571" s="30">
        <f t="shared" si="235"/>
        <v>0</v>
      </c>
      <c r="J571" s="30">
        <f t="shared" si="235"/>
        <v>0</v>
      </c>
      <c r="K571" s="30">
        <f t="shared" si="235"/>
        <v>0</v>
      </c>
      <c r="L571" s="30">
        <f t="shared" si="235"/>
        <v>1</v>
      </c>
      <c r="M571" s="32" t="s">
        <v>60</v>
      </c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" customHeight="1">
      <c r="A572" s="28" t="s">
        <v>62</v>
      </c>
      <c r="B572" s="29"/>
      <c r="C572" s="29"/>
      <c r="D572" s="29"/>
      <c r="E572" s="29"/>
      <c r="F572" s="29">
        <v>6</v>
      </c>
      <c r="G572" s="26">
        <f t="shared" si="234"/>
        <v>6</v>
      </c>
      <c r="H572" s="30">
        <f t="shared" si="235"/>
        <v>0</v>
      </c>
      <c r="I572" s="30">
        <f t="shared" si="235"/>
        <v>0</v>
      </c>
      <c r="J572" s="30">
        <f t="shared" si="235"/>
        <v>0</v>
      </c>
      <c r="K572" s="30">
        <f t="shared" si="235"/>
        <v>0</v>
      </c>
      <c r="L572" s="30">
        <f t="shared" si="235"/>
        <v>1</v>
      </c>
      <c r="M572" s="32" t="s">
        <v>60</v>
      </c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" customHeight="1">
      <c r="A573" s="33" t="s">
        <v>63</v>
      </c>
      <c r="B573" s="34">
        <f t="shared" ref="B573:F573" si="236">IFERROR(AVERAGE(B570:B572),0)</f>
        <v>0</v>
      </c>
      <c r="C573" s="34">
        <f t="shared" si="236"/>
        <v>0</v>
      </c>
      <c r="D573" s="34">
        <f t="shared" si="236"/>
        <v>0</v>
      </c>
      <c r="E573" s="34">
        <f t="shared" si="236"/>
        <v>0</v>
      </c>
      <c r="F573" s="34">
        <f t="shared" si="236"/>
        <v>6</v>
      </c>
      <c r="G573" s="34">
        <f>SUM(AVERAGE(G570:G572))</f>
        <v>6</v>
      </c>
      <c r="H573" s="35">
        <f>AVERAGE(H570:H572)*0.2</f>
        <v>0</v>
      </c>
      <c r="I573" s="35">
        <f>AVERAGE(I570:I572)*0.4</f>
        <v>0</v>
      </c>
      <c r="J573" s="35">
        <f>AVERAGE(J570:J572)*0.6</f>
        <v>0</v>
      </c>
      <c r="K573" s="35">
        <f>AVERAGE(K570:K572)*0.8</f>
        <v>0</v>
      </c>
      <c r="L573" s="35">
        <f>AVERAGE(L570:L572)*1</f>
        <v>1</v>
      </c>
      <c r="M573" s="36">
        <f>SUM(H573:L573)</f>
        <v>1</v>
      </c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" customHeight="1">
      <c r="A574" s="24" t="s">
        <v>64</v>
      </c>
      <c r="B574" s="25" t="s">
        <v>53</v>
      </c>
      <c r="C574" s="25" t="s">
        <v>54</v>
      </c>
      <c r="D574" s="25" t="s">
        <v>55</v>
      </c>
      <c r="E574" s="25" t="s">
        <v>56</v>
      </c>
      <c r="F574" s="25"/>
      <c r="G574" s="26" t="s">
        <v>58</v>
      </c>
      <c r="H574" s="25" t="s">
        <v>53</v>
      </c>
      <c r="I574" s="25" t="s">
        <v>54</v>
      </c>
      <c r="J574" s="25" t="s">
        <v>55</v>
      </c>
      <c r="K574" s="25" t="s">
        <v>56</v>
      </c>
      <c r="L574" s="37" t="s">
        <v>57</v>
      </c>
      <c r="M574" s="26" t="s">
        <v>58</v>
      </c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" customHeight="1">
      <c r="A575" s="28" t="s">
        <v>65</v>
      </c>
      <c r="B575" s="29"/>
      <c r="C575" s="29"/>
      <c r="D575" s="29"/>
      <c r="E575" s="29"/>
      <c r="F575" s="29">
        <v>6</v>
      </c>
      <c r="G575" s="26">
        <f>SUM(B575:F575)</f>
        <v>6</v>
      </c>
      <c r="H575" s="30">
        <f t="shared" ref="H575:L579" si="237">IFERROR(B575/$G$575,0)</f>
        <v>0</v>
      </c>
      <c r="I575" s="30">
        <f t="shared" si="237"/>
        <v>0</v>
      </c>
      <c r="J575" s="30">
        <f t="shared" si="237"/>
        <v>0</v>
      </c>
      <c r="K575" s="30">
        <f t="shared" si="237"/>
        <v>0</v>
      </c>
      <c r="L575" s="30">
        <f t="shared" si="237"/>
        <v>1</v>
      </c>
      <c r="M575" s="32" t="s">
        <v>60</v>
      </c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" customHeight="1">
      <c r="A576" s="28" t="s">
        <v>66</v>
      </c>
      <c r="B576" s="29"/>
      <c r="C576" s="29"/>
      <c r="D576" s="29"/>
      <c r="E576" s="29"/>
      <c r="F576" s="29">
        <v>6</v>
      </c>
      <c r="G576" s="26">
        <f t="shared" ref="G576:G579" si="238">SUM(B576:F576)</f>
        <v>6</v>
      </c>
      <c r="H576" s="30">
        <f t="shared" si="237"/>
        <v>0</v>
      </c>
      <c r="I576" s="30">
        <f t="shared" si="237"/>
        <v>0</v>
      </c>
      <c r="J576" s="30">
        <f t="shared" si="237"/>
        <v>0</v>
      </c>
      <c r="K576" s="30">
        <f t="shared" si="237"/>
        <v>0</v>
      </c>
      <c r="L576" s="30">
        <f t="shared" si="237"/>
        <v>1</v>
      </c>
      <c r="M576" s="32" t="s">
        <v>60</v>
      </c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" customHeight="1">
      <c r="A577" s="28" t="s">
        <v>67</v>
      </c>
      <c r="B577" s="29"/>
      <c r="C577" s="29"/>
      <c r="D577" s="29"/>
      <c r="E577" s="29"/>
      <c r="F577" s="29">
        <v>6</v>
      </c>
      <c r="G577" s="26">
        <f t="shared" si="238"/>
        <v>6</v>
      </c>
      <c r="H577" s="30">
        <f t="shared" si="237"/>
        <v>0</v>
      </c>
      <c r="I577" s="30">
        <f t="shared" si="237"/>
        <v>0</v>
      </c>
      <c r="J577" s="30">
        <f t="shared" si="237"/>
        <v>0</v>
      </c>
      <c r="K577" s="30">
        <f t="shared" si="237"/>
        <v>0</v>
      </c>
      <c r="L577" s="30">
        <f t="shared" si="237"/>
        <v>1</v>
      </c>
      <c r="M577" s="32" t="s">
        <v>60</v>
      </c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" customHeight="1">
      <c r="A578" s="28" t="s">
        <v>68</v>
      </c>
      <c r="B578" s="29"/>
      <c r="C578" s="29"/>
      <c r="D578" s="29"/>
      <c r="E578" s="29"/>
      <c r="F578" s="29">
        <v>6</v>
      </c>
      <c r="G578" s="26">
        <f t="shared" si="238"/>
        <v>6</v>
      </c>
      <c r="H578" s="30">
        <f t="shared" si="237"/>
        <v>0</v>
      </c>
      <c r="I578" s="30">
        <f t="shared" si="237"/>
        <v>0</v>
      </c>
      <c r="J578" s="30">
        <f t="shared" si="237"/>
        <v>0</v>
      </c>
      <c r="K578" s="30">
        <f t="shared" si="237"/>
        <v>0</v>
      </c>
      <c r="L578" s="30">
        <f t="shared" si="237"/>
        <v>1</v>
      </c>
      <c r="M578" s="32" t="s">
        <v>60</v>
      </c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" customHeight="1">
      <c r="A579" s="28" t="s">
        <v>69</v>
      </c>
      <c r="B579" s="29"/>
      <c r="C579" s="29"/>
      <c r="D579" s="29"/>
      <c r="E579" s="29"/>
      <c r="F579" s="29">
        <v>6</v>
      </c>
      <c r="G579" s="26">
        <f t="shared" si="238"/>
        <v>6</v>
      </c>
      <c r="H579" s="30">
        <f t="shared" si="237"/>
        <v>0</v>
      </c>
      <c r="I579" s="30">
        <f t="shared" si="237"/>
        <v>0</v>
      </c>
      <c r="J579" s="30">
        <f t="shared" si="237"/>
        <v>0</v>
      </c>
      <c r="K579" s="30">
        <f t="shared" si="237"/>
        <v>0</v>
      </c>
      <c r="L579" s="30">
        <f t="shared" si="237"/>
        <v>1</v>
      </c>
      <c r="M579" s="32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" customHeight="1">
      <c r="A580" s="33" t="s">
        <v>70</v>
      </c>
      <c r="B580" s="34">
        <f t="shared" ref="B580:F580" si="239">IFERROR(AVERAGE(B575:B579),0)</f>
        <v>0</v>
      </c>
      <c r="C580" s="34">
        <f t="shared" si="239"/>
        <v>0</v>
      </c>
      <c r="D580" s="34">
        <f t="shared" si="239"/>
        <v>0</v>
      </c>
      <c r="E580" s="34">
        <f t="shared" si="239"/>
        <v>0</v>
      </c>
      <c r="F580" s="34">
        <f t="shared" si="239"/>
        <v>6</v>
      </c>
      <c r="G580" s="34">
        <f>SUM(AVERAGE(G575:G579))</f>
        <v>6</v>
      </c>
      <c r="H580" s="36">
        <f>AVERAGE(H575:H579)*0.2</f>
        <v>0</v>
      </c>
      <c r="I580" s="36">
        <f>AVERAGE(I575:I579)*0.4</f>
        <v>0</v>
      </c>
      <c r="J580" s="36">
        <f>AVERAGE(J575:J579)*0.6</f>
        <v>0</v>
      </c>
      <c r="K580" s="36">
        <f>AVERAGE(K575:K579)*0.8</f>
        <v>0</v>
      </c>
      <c r="L580" s="36">
        <f>AVERAGE(L575:L579)*1</f>
        <v>1</v>
      </c>
      <c r="M580" s="36">
        <f>SUM(H580:L580)</f>
        <v>1</v>
      </c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" customHeight="1">
      <c r="A581" s="24" t="s">
        <v>71</v>
      </c>
      <c r="B581" s="25" t="s">
        <v>53</v>
      </c>
      <c r="C581" s="25" t="s">
        <v>54</v>
      </c>
      <c r="D581" s="25" t="s">
        <v>55</v>
      </c>
      <c r="E581" s="25" t="s">
        <v>56</v>
      </c>
      <c r="F581" s="25" t="s">
        <v>57</v>
      </c>
      <c r="G581" s="26" t="s">
        <v>58</v>
      </c>
      <c r="H581" s="25" t="s">
        <v>53</v>
      </c>
      <c r="I581" s="25" t="s">
        <v>54</v>
      </c>
      <c r="J581" s="25" t="s">
        <v>55</v>
      </c>
      <c r="K581" s="25" t="s">
        <v>56</v>
      </c>
      <c r="L581" s="37" t="s">
        <v>57</v>
      </c>
      <c r="M581" s="26" t="s">
        <v>58</v>
      </c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" customHeight="1">
      <c r="A582" s="28" t="s">
        <v>72</v>
      </c>
      <c r="B582" s="29"/>
      <c r="C582" s="29"/>
      <c r="D582" s="29"/>
      <c r="E582" s="29"/>
      <c r="F582" s="29">
        <v>6</v>
      </c>
      <c r="G582" s="26">
        <f t="shared" ref="G582:G584" si="240">SUM(B582:F582)</f>
        <v>6</v>
      </c>
      <c r="H582" s="30">
        <f t="shared" ref="H582:L584" si="241">IFERROR(B582/$G$582,0)</f>
        <v>0</v>
      </c>
      <c r="I582" s="30">
        <f t="shared" si="241"/>
        <v>0</v>
      </c>
      <c r="J582" s="30">
        <f t="shared" si="241"/>
        <v>0</v>
      </c>
      <c r="K582" s="30">
        <f t="shared" si="241"/>
        <v>0</v>
      </c>
      <c r="L582" s="30">
        <f t="shared" si="241"/>
        <v>1</v>
      </c>
      <c r="M582" s="32" t="s">
        <v>60</v>
      </c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" customHeight="1">
      <c r="A583" s="28" t="s">
        <v>73</v>
      </c>
      <c r="B583" s="29"/>
      <c r="C583" s="29"/>
      <c r="D583" s="29"/>
      <c r="E583" s="29"/>
      <c r="F583" s="29">
        <v>6</v>
      </c>
      <c r="G583" s="26">
        <f t="shared" si="240"/>
        <v>6</v>
      </c>
      <c r="H583" s="30">
        <f t="shared" si="241"/>
        <v>0</v>
      </c>
      <c r="I583" s="30">
        <f t="shared" si="241"/>
        <v>0</v>
      </c>
      <c r="J583" s="30">
        <f t="shared" si="241"/>
        <v>0</v>
      </c>
      <c r="K583" s="30">
        <f t="shared" si="241"/>
        <v>0</v>
      </c>
      <c r="L583" s="30">
        <f t="shared" si="241"/>
        <v>1</v>
      </c>
      <c r="M583" s="32" t="s">
        <v>60</v>
      </c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" customHeight="1">
      <c r="A584" s="28" t="s">
        <v>74</v>
      </c>
      <c r="B584" s="29"/>
      <c r="C584" s="29"/>
      <c r="D584" s="29"/>
      <c r="E584" s="29"/>
      <c r="F584" s="29">
        <v>6</v>
      </c>
      <c r="G584" s="26">
        <f t="shared" si="240"/>
        <v>6</v>
      </c>
      <c r="H584" s="30">
        <f t="shared" si="241"/>
        <v>0</v>
      </c>
      <c r="I584" s="30">
        <f t="shared" si="241"/>
        <v>0</v>
      </c>
      <c r="J584" s="30">
        <f t="shared" si="241"/>
        <v>0</v>
      </c>
      <c r="K584" s="30">
        <f t="shared" si="241"/>
        <v>0</v>
      </c>
      <c r="L584" s="30">
        <f t="shared" si="241"/>
        <v>1</v>
      </c>
      <c r="M584" s="32" t="s">
        <v>60</v>
      </c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" customHeight="1">
      <c r="A585" s="33" t="s">
        <v>70</v>
      </c>
      <c r="B585" s="34">
        <f t="shared" ref="B585:F585" si="242">IFERROR(AVERAGE(B582:B584),0)</f>
        <v>0</v>
      </c>
      <c r="C585" s="34">
        <f t="shared" si="242"/>
        <v>0</v>
      </c>
      <c r="D585" s="38">
        <f t="shared" si="242"/>
        <v>0</v>
      </c>
      <c r="E585" s="38">
        <f t="shared" si="242"/>
        <v>0</v>
      </c>
      <c r="F585" s="38">
        <f t="shared" si="242"/>
        <v>6</v>
      </c>
      <c r="G585" s="38">
        <f>SUM(AVERAGE(G582:G584))</f>
        <v>6</v>
      </c>
      <c r="H585" s="36">
        <f>AVERAGE(H582:H584)*0.2</f>
        <v>0</v>
      </c>
      <c r="I585" s="36">
        <f>AVERAGE(I582:I584)*0.4</f>
        <v>0</v>
      </c>
      <c r="J585" s="36">
        <f>AVERAGE(J582:J584)*0.6</f>
        <v>0</v>
      </c>
      <c r="K585" s="36">
        <f>AVERAGE(K582:K584)*0.8</f>
        <v>0</v>
      </c>
      <c r="L585" s="36">
        <f>AVERAGE(L582:L584)*1</f>
        <v>1</v>
      </c>
      <c r="M585" s="39">
        <f>SUM(H585:L585)</f>
        <v>1</v>
      </c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" customHeight="1">
      <c r="A586" s="24" t="s">
        <v>75</v>
      </c>
      <c r="B586" s="25" t="s">
        <v>53</v>
      </c>
      <c r="C586" s="25" t="s">
        <v>54</v>
      </c>
      <c r="D586" s="25" t="s">
        <v>55</v>
      </c>
      <c r="E586" s="25" t="s">
        <v>56</v>
      </c>
      <c r="F586" s="25" t="s">
        <v>57</v>
      </c>
      <c r="G586" s="26" t="s">
        <v>58</v>
      </c>
      <c r="H586" s="25" t="s">
        <v>53</v>
      </c>
      <c r="I586" s="25" t="s">
        <v>54</v>
      </c>
      <c r="J586" s="25" t="s">
        <v>55</v>
      </c>
      <c r="K586" s="25" t="s">
        <v>56</v>
      </c>
      <c r="L586" s="37" t="s">
        <v>57</v>
      </c>
      <c r="M586" s="26" t="s">
        <v>58</v>
      </c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" customHeight="1">
      <c r="A587" s="40" t="s">
        <v>76</v>
      </c>
      <c r="B587" s="41"/>
      <c r="C587" s="41"/>
      <c r="D587" s="41"/>
      <c r="E587" s="29"/>
      <c r="F587" s="29">
        <v>6</v>
      </c>
      <c r="G587" s="42">
        <f t="shared" ref="G587:G590" si="243">SUM(B587:F587)</f>
        <v>6</v>
      </c>
      <c r="H587" s="43">
        <f t="shared" ref="H587:L590" si="244">IFERROR(B587/$G$587,0)</f>
        <v>0</v>
      </c>
      <c r="I587" s="43">
        <f t="shared" si="244"/>
        <v>0</v>
      </c>
      <c r="J587" s="43">
        <f t="shared" si="244"/>
        <v>0</v>
      </c>
      <c r="K587" s="43">
        <f t="shared" si="244"/>
        <v>0</v>
      </c>
      <c r="L587" s="43">
        <f t="shared" si="244"/>
        <v>1</v>
      </c>
      <c r="M587" s="32" t="s">
        <v>60</v>
      </c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" customHeight="1">
      <c r="A588" s="40" t="s">
        <v>77</v>
      </c>
      <c r="B588" s="41"/>
      <c r="C588" s="41"/>
      <c r="D588" s="41"/>
      <c r="E588" s="29"/>
      <c r="F588" s="29">
        <v>6</v>
      </c>
      <c r="G588" s="42">
        <f t="shared" si="243"/>
        <v>6</v>
      </c>
      <c r="H588" s="43">
        <f t="shared" si="244"/>
        <v>0</v>
      </c>
      <c r="I588" s="43">
        <f t="shared" si="244"/>
        <v>0</v>
      </c>
      <c r="J588" s="43">
        <f t="shared" si="244"/>
        <v>0</v>
      </c>
      <c r="K588" s="43">
        <f t="shared" si="244"/>
        <v>0</v>
      </c>
      <c r="L588" s="43">
        <f t="shared" si="244"/>
        <v>1</v>
      </c>
      <c r="M588" s="32" t="s">
        <v>60</v>
      </c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" customHeight="1">
      <c r="A589" s="40" t="s">
        <v>78</v>
      </c>
      <c r="B589" s="41"/>
      <c r="C589" s="41"/>
      <c r="D589" s="41"/>
      <c r="E589" s="29"/>
      <c r="F589" s="29">
        <v>6</v>
      </c>
      <c r="G589" s="42">
        <f t="shared" si="243"/>
        <v>6</v>
      </c>
      <c r="H589" s="43">
        <f t="shared" si="244"/>
        <v>0</v>
      </c>
      <c r="I589" s="43">
        <f t="shared" si="244"/>
        <v>0</v>
      </c>
      <c r="J589" s="43">
        <f t="shared" si="244"/>
        <v>0</v>
      </c>
      <c r="K589" s="43">
        <f t="shared" si="244"/>
        <v>0</v>
      </c>
      <c r="L589" s="43">
        <f t="shared" si="244"/>
        <v>1</v>
      </c>
      <c r="M589" s="32" t="s">
        <v>60</v>
      </c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" customHeight="1">
      <c r="A590" s="40" t="s">
        <v>79</v>
      </c>
      <c r="B590" s="41"/>
      <c r="C590" s="41"/>
      <c r="D590" s="41"/>
      <c r="E590" s="29"/>
      <c r="F590" s="29">
        <v>6</v>
      </c>
      <c r="G590" s="42">
        <f t="shared" si="243"/>
        <v>6</v>
      </c>
      <c r="H590" s="43">
        <f t="shared" si="244"/>
        <v>0</v>
      </c>
      <c r="I590" s="43">
        <f t="shared" si="244"/>
        <v>0</v>
      </c>
      <c r="J590" s="43">
        <f t="shared" si="244"/>
        <v>0</v>
      </c>
      <c r="K590" s="43">
        <f t="shared" si="244"/>
        <v>0</v>
      </c>
      <c r="L590" s="43">
        <f t="shared" si="244"/>
        <v>1</v>
      </c>
      <c r="M590" s="32" t="s">
        <v>60</v>
      </c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" customHeight="1">
      <c r="A591" s="44" t="s">
        <v>70</v>
      </c>
      <c r="B591" s="45">
        <f t="shared" ref="B591:F591" si="245">IFERROR(AVERAGE(B587:B590),0)</f>
        <v>0</v>
      </c>
      <c r="C591" s="45">
        <f t="shared" si="245"/>
        <v>0</v>
      </c>
      <c r="D591" s="45">
        <f t="shared" si="245"/>
        <v>0</v>
      </c>
      <c r="E591" s="45">
        <f t="shared" si="245"/>
        <v>0</v>
      </c>
      <c r="F591" s="45">
        <f t="shared" si="245"/>
        <v>6</v>
      </c>
      <c r="G591" s="45">
        <f>SUM(AVERAGE(G587:G590))</f>
        <v>6</v>
      </c>
      <c r="H591" s="39">
        <f>AVERAGE(H587:H590)*0.2</f>
        <v>0</v>
      </c>
      <c r="I591" s="39">
        <f>AVERAGE(I587:I590)*0.4</f>
        <v>0</v>
      </c>
      <c r="J591" s="39">
        <f>AVERAGE(J587:J590)*0.6</f>
        <v>0</v>
      </c>
      <c r="K591" s="39">
        <f>AVERAGE(K587:K590)*0.8</f>
        <v>0</v>
      </c>
      <c r="L591" s="39">
        <f>AVERAGE(L587:L590)*1</f>
        <v>1</v>
      </c>
      <c r="M591" s="39">
        <f>SUM(H591:L591)</f>
        <v>1</v>
      </c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" customHeight="1">
      <c r="A592" s="40" t="s">
        <v>96</v>
      </c>
      <c r="B592" s="41"/>
      <c r="C592" s="41"/>
      <c r="D592" s="41"/>
      <c r="E592" s="41"/>
      <c r="F592" s="41"/>
      <c r="G592" s="42">
        <f>SUM(B592:F592)</f>
        <v>0</v>
      </c>
      <c r="H592" s="43">
        <f t="shared" ref="H592:L592" si="246">IFERROR(B592/$G$592,0)</f>
        <v>0</v>
      </c>
      <c r="I592" s="43">
        <f t="shared" si="246"/>
        <v>0</v>
      </c>
      <c r="J592" s="43">
        <f t="shared" si="246"/>
        <v>0</v>
      </c>
      <c r="K592" s="43">
        <f t="shared" si="246"/>
        <v>0</v>
      </c>
      <c r="L592" s="43">
        <f t="shared" si="246"/>
        <v>0</v>
      </c>
      <c r="M592" s="32" t="s">
        <v>60</v>
      </c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" customHeight="1">
      <c r="A593" s="46" t="s">
        <v>80</v>
      </c>
      <c r="B593" s="20"/>
      <c r="C593" s="20"/>
      <c r="D593" s="20"/>
      <c r="E593" s="20"/>
      <c r="F593" s="20"/>
      <c r="G593" s="47">
        <v>6</v>
      </c>
      <c r="H593" s="39" t="s">
        <v>60</v>
      </c>
      <c r="I593" s="39" t="s">
        <v>60</v>
      </c>
      <c r="J593" s="39" t="s">
        <v>60</v>
      </c>
      <c r="K593" s="39" t="s">
        <v>60</v>
      </c>
      <c r="L593" s="39" t="s">
        <v>60</v>
      </c>
      <c r="M593" s="39">
        <f>(M573+M580+M585+M591)/4</f>
        <v>1</v>
      </c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" customHeight="1">
      <c r="A596" s="18" t="s">
        <v>44</v>
      </c>
      <c r="B596" s="19" t="s">
        <v>11</v>
      </c>
      <c r="C596" s="20"/>
      <c r="D596" s="20"/>
      <c r="E596" s="20"/>
      <c r="F596" s="20"/>
      <c r="G596" s="20"/>
      <c r="H596" s="19" t="s">
        <v>45</v>
      </c>
      <c r="I596" s="20"/>
      <c r="J596" s="20"/>
      <c r="K596" s="21" t="s">
        <v>46</v>
      </c>
      <c r="L596" s="22">
        <v>45245</v>
      </c>
      <c r="M596" s="20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" customHeight="1">
      <c r="A597" s="19" t="s">
        <v>47</v>
      </c>
      <c r="B597" s="20"/>
      <c r="C597" s="20"/>
      <c r="D597" s="20"/>
      <c r="E597" s="20"/>
      <c r="F597" s="20"/>
      <c r="G597" s="20"/>
      <c r="H597" s="18" t="s">
        <v>48</v>
      </c>
      <c r="I597" s="19">
        <v>6</v>
      </c>
      <c r="J597" s="20"/>
      <c r="K597" s="23"/>
      <c r="L597" s="18"/>
      <c r="M597" s="18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" customHeight="1">
      <c r="A598" s="20"/>
      <c r="B598" s="20"/>
      <c r="C598" s="20"/>
      <c r="D598" s="20"/>
      <c r="E598" s="20"/>
      <c r="F598" s="20"/>
      <c r="G598" s="20"/>
      <c r="H598" s="18" t="s">
        <v>49</v>
      </c>
      <c r="I598" s="19">
        <v>0</v>
      </c>
      <c r="J598" s="20"/>
      <c r="K598" s="18"/>
      <c r="L598" s="18"/>
      <c r="M598" s="18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" customHeight="1">
      <c r="A599" s="21" t="s">
        <v>50</v>
      </c>
      <c r="B599" s="19" t="s">
        <v>51</v>
      </c>
      <c r="C599" s="20"/>
      <c r="D599" s="20"/>
      <c r="E599" s="20"/>
      <c r="F599" s="20"/>
      <c r="G599" s="20"/>
      <c r="H599" s="19" t="s">
        <v>51</v>
      </c>
      <c r="I599" s="20"/>
      <c r="J599" s="20"/>
      <c r="K599" s="20"/>
      <c r="L599" s="20"/>
      <c r="M599" s="20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" customHeight="1">
      <c r="A600" s="24" t="s">
        <v>52</v>
      </c>
      <c r="B600" s="25" t="s">
        <v>53</v>
      </c>
      <c r="C600" s="25" t="s">
        <v>54</v>
      </c>
      <c r="D600" s="25" t="s">
        <v>55</v>
      </c>
      <c r="E600" s="25" t="s">
        <v>56</v>
      </c>
      <c r="F600" s="25" t="s">
        <v>57</v>
      </c>
      <c r="G600" s="26" t="s">
        <v>58</v>
      </c>
      <c r="H600" s="25" t="s">
        <v>53</v>
      </c>
      <c r="I600" s="25" t="s">
        <v>54</v>
      </c>
      <c r="J600" s="25" t="s">
        <v>55</v>
      </c>
      <c r="K600" s="25" t="s">
        <v>56</v>
      </c>
      <c r="L600" s="25" t="s">
        <v>57</v>
      </c>
      <c r="M600" s="27" t="s">
        <v>58</v>
      </c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" customHeight="1">
      <c r="A601" s="28" t="s">
        <v>59</v>
      </c>
      <c r="B601" s="29"/>
      <c r="C601" s="29"/>
      <c r="D601" s="29"/>
      <c r="E601" s="29"/>
      <c r="F601" s="29">
        <v>6</v>
      </c>
      <c r="G601" s="26">
        <f t="shared" ref="G601:G603" si="247">SUM(B601:F601)</f>
        <v>6</v>
      </c>
      <c r="H601" s="30">
        <f t="shared" ref="H601:L603" si="248">IFERROR(B601/$G$601,0)</f>
        <v>0</v>
      </c>
      <c r="I601" s="30">
        <f t="shared" si="248"/>
        <v>0</v>
      </c>
      <c r="J601" s="30">
        <f t="shared" si="248"/>
        <v>0</v>
      </c>
      <c r="K601" s="30">
        <f t="shared" si="248"/>
        <v>0</v>
      </c>
      <c r="L601" s="30">
        <f t="shared" si="248"/>
        <v>1</v>
      </c>
      <c r="M601" s="31" t="s">
        <v>60</v>
      </c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" customHeight="1">
      <c r="A602" s="28" t="s">
        <v>61</v>
      </c>
      <c r="B602" s="29"/>
      <c r="C602" s="29"/>
      <c r="D602" s="29"/>
      <c r="E602" s="29"/>
      <c r="F602" s="29">
        <v>6</v>
      </c>
      <c r="G602" s="26">
        <f t="shared" si="247"/>
        <v>6</v>
      </c>
      <c r="H602" s="30">
        <f t="shared" si="248"/>
        <v>0</v>
      </c>
      <c r="I602" s="30">
        <f t="shared" si="248"/>
        <v>0</v>
      </c>
      <c r="J602" s="30">
        <f t="shared" si="248"/>
        <v>0</v>
      </c>
      <c r="K602" s="30">
        <f t="shared" si="248"/>
        <v>0</v>
      </c>
      <c r="L602" s="30">
        <f t="shared" si="248"/>
        <v>1</v>
      </c>
      <c r="M602" s="32" t="s">
        <v>60</v>
      </c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" customHeight="1">
      <c r="A603" s="28" t="s">
        <v>62</v>
      </c>
      <c r="B603" s="29"/>
      <c r="C603" s="29"/>
      <c r="D603" s="29"/>
      <c r="E603" s="29"/>
      <c r="F603" s="29">
        <v>6</v>
      </c>
      <c r="G603" s="26">
        <f t="shared" si="247"/>
        <v>6</v>
      </c>
      <c r="H603" s="30">
        <f t="shared" si="248"/>
        <v>0</v>
      </c>
      <c r="I603" s="30">
        <f t="shared" si="248"/>
        <v>0</v>
      </c>
      <c r="J603" s="30">
        <f t="shared" si="248"/>
        <v>0</v>
      </c>
      <c r="K603" s="30">
        <f t="shared" si="248"/>
        <v>0</v>
      </c>
      <c r="L603" s="30">
        <f t="shared" si="248"/>
        <v>1</v>
      </c>
      <c r="M603" s="32" t="s">
        <v>60</v>
      </c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" customHeight="1">
      <c r="A604" s="33" t="s">
        <v>63</v>
      </c>
      <c r="B604" s="34">
        <f t="shared" ref="B604:F604" si="249">IFERROR(AVERAGE(B601:B603),0)</f>
        <v>0</v>
      </c>
      <c r="C604" s="34">
        <f t="shared" si="249"/>
        <v>0</v>
      </c>
      <c r="D604" s="34">
        <f t="shared" si="249"/>
        <v>0</v>
      </c>
      <c r="E604" s="34">
        <f t="shared" si="249"/>
        <v>0</v>
      </c>
      <c r="F604" s="34">
        <f t="shared" si="249"/>
        <v>6</v>
      </c>
      <c r="G604" s="34">
        <f>SUM(AVERAGE(G601:G603))</f>
        <v>6</v>
      </c>
      <c r="H604" s="35">
        <f>AVERAGE(H601:H603)*0.2</f>
        <v>0</v>
      </c>
      <c r="I604" s="35">
        <f>AVERAGE(I601:I603)*0.4</f>
        <v>0</v>
      </c>
      <c r="J604" s="35">
        <f>AVERAGE(J601:J603)*0.6</f>
        <v>0</v>
      </c>
      <c r="K604" s="35">
        <f>AVERAGE(K601:K603)*0.8</f>
        <v>0</v>
      </c>
      <c r="L604" s="35">
        <f>AVERAGE(L601:L603)*1</f>
        <v>1</v>
      </c>
      <c r="M604" s="36">
        <f>SUM(H604:L604)</f>
        <v>1</v>
      </c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" customHeight="1">
      <c r="A605" s="24" t="s">
        <v>64</v>
      </c>
      <c r="B605" s="25" t="s">
        <v>53</v>
      </c>
      <c r="C605" s="25" t="s">
        <v>54</v>
      </c>
      <c r="D605" s="25" t="s">
        <v>55</v>
      </c>
      <c r="E605" s="25" t="s">
        <v>56</v>
      </c>
      <c r="F605" s="25"/>
      <c r="G605" s="26" t="s">
        <v>58</v>
      </c>
      <c r="H605" s="25" t="s">
        <v>53</v>
      </c>
      <c r="I605" s="25" t="s">
        <v>54</v>
      </c>
      <c r="J605" s="25" t="s">
        <v>55</v>
      </c>
      <c r="K605" s="25" t="s">
        <v>56</v>
      </c>
      <c r="L605" s="37" t="s">
        <v>57</v>
      </c>
      <c r="M605" s="26" t="s">
        <v>58</v>
      </c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" customHeight="1">
      <c r="A606" s="28" t="s">
        <v>65</v>
      </c>
      <c r="B606" s="29"/>
      <c r="C606" s="29"/>
      <c r="D606" s="29"/>
      <c r="E606" s="29"/>
      <c r="F606" s="29">
        <v>6</v>
      </c>
      <c r="G606" s="26">
        <f>SUM(B606:F606)</f>
        <v>6</v>
      </c>
      <c r="H606" s="30">
        <f t="shared" ref="H606:L610" si="250">IFERROR(B606/$G$606,0)</f>
        <v>0</v>
      </c>
      <c r="I606" s="30">
        <f t="shared" si="250"/>
        <v>0</v>
      </c>
      <c r="J606" s="30">
        <f t="shared" si="250"/>
        <v>0</v>
      </c>
      <c r="K606" s="30">
        <f t="shared" si="250"/>
        <v>0</v>
      </c>
      <c r="L606" s="30">
        <f t="shared" si="250"/>
        <v>1</v>
      </c>
      <c r="M606" s="32" t="s">
        <v>60</v>
      </c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" customHeight="1">
      <c r="A607" s="28" t="s">
        <v>66</v>
      </c>
      <c r="B607" s="29"/>
      <c r="C607" s="29"/>
      <c r="D607" s="29"/>
      <c r="E607" s="29"/>
      <c r="F607" s="29">
        <v>6</v>
      </c>
      <c r="G607" s="26">
        <f t="shared" ref="G607:G610" si="251">SUM(B607:F607)</f>
        <v>6</v>
      </c>
      <c r="H607" s="30">
        <f t="shared" si="250"/>
        <v>0</v>
      </c>
      <c r="I607" s="30">
        <f t="shared" si="250"/>
        <v>0</v>
      </c>
      <c r="J607" s="30">
        <f t="shared" si="250"/>
        <v>0</v>
      </c>
      <c r="K607" s="30">
        <f t="shared" si="250"/>
        <v>0</v>
      </c>
      <c r="L607" s="30">
        <f t="shared" si="250"/>
        <v>1</v>
      </c>
      <c r="M607" s="32" t="s">
        <v>60</v>
      </c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" customHeight="1">
      <c r="A608" s="28" t="s">
        <v>67</v>
      </c>
      <c r="B608" s="29"/>
      <c r="C608" s="29"/>
      <c r="D608" s="29"/>
      <c r="E608" s="29"/>
      <c r="F608" s="29">
        <v>6</v>
      </c>
      <c r="G608" s="26">
        <f t="shared" si="251"/>
        <v>6</v>
      </c>
      <c r="H608" s="30">
        <f t="shared" si="250"/>
        <v>0</v>
      </c>
      <c r="I608" s="30">
        <f t="shared" si="250"/>
        <v>0</v>
      </c>
      <c r="J608" s="30">
        <f t="shared" si="250"/>
        <v>0</v>
      </c>
      <c r="K608" s="30">
        <f t="shared" si="250"/>
        <v>0</v>
      </c>
      <c r="L608" s="30">
        <f t="shared" si="250"/>
        <v>1</v>
      </c>
      <c r="M608" s="32" t="s">
        <v>60</v>
      </c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" customHeight="1">
      <c r="A609" s="28" t="s">
        <v>68</v>
      </c>
      <c r="B609" s="29"/>
      <c r="C609" s="29"/>
      <c r="D609" s="29"/>
      <c r="E609" s="29"/>
      <c r="F609" s="29">
        <v>6</v>
      </c>
      <c r="G609" s="26">
        <f t="shared" si="251"/>
        <v>6</v>
      </c>
      <c r="H609" s="30">
        <f t="shared" si="250"/>
        <v>0</v>
      </c>
      <c r="I609" s="30">
        <f t="shared" si="250"/>
        <v>0</v>
      </c>
      <c r="J609" s="30">
        <f t="shared" si="250"/>
        <v>0</v>
      </c>
      <c r="K609" s="30">
        <f t="shared" si="250"/>
        <v>0</v>
      </c>
      <c r="L609" s="30">
        <f t="shared" si="250"/>
        <v>1</v>
      </c>
      <c r="M609" s="32" t="s">
        <v>60</v>
      </c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" customHeight="1">
      <c r="A610" s="28" t="s">
        <v>69</v>
      </c>
      <c r="B610" s="29"/>
      <c r="C610" s="29"/>
      <c r="D610" s="29"/>
      <c r="E610" s="29"/>
      <c r="F610" s="29">
        <v>6</v>
      </c>
      <c r="G610" s="26">
        <f t="shared" si="251"/>
        <v>6</v>
      </c>
      <c r="H610" s="30">
        <f t="shared" si="250"/>
        <v>0</v>
      </c>
      <c r="I610" s="30">
        <f t="shared" si="250"/>
        <v>0</v>
      </c>
      <c r="J610" s="30">
        <f t="shared" si="250"/>
        <v>0</v>
      </c>
      <c r="K610" s="30">
        <f t="shared" si="250"/>
        <v>0</v>
      </c>
      <c r="L610" s="30">
        <f t="shared" si="250"/>
        <v>1</v>
      </c>
      <c r="M610" s="32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" customHeight="1">
      <c r="A611" s="33" t="s">
        <v>70</v>
      </c>
      <c r="B611" s="34">
        <f t="shared" ref="B611:F611" si="252">IFERROR(AVERAGE(B606:B610),0)</f>
        <v>0</v>
      </c>
      <c r="C611" s="34">
        <f t="shared" si="252"/>
        <v>0</v>
      </c>
      <c r="D611" s="34">
        <f t="shared" si="252"/>
        <v>0</v>
      </c>
      <c r="E611" s="34">
        <f t="shared" si="252"/>
        <v>0</v>
      </c>
      <c r="F611" s="34">
        <f t="shared" si="252"/>
        <v>6</v>
      </c>
      <c r="G611" s="34">
        <f>SUM(AVERAGE(G606:G610))</f>
        <v>6</v>
      </c>
      <c r="H611" s="36">
        <f>AVERAGE(H606:H610)*0.2</f>
        <v>0</v>
      </c>
      <c r="I611" s="36">
        <f>AVERAGE(I606:I610)*0.4</f>
        <v>0</v>
      </c>
      <c r="J611" s="36">
        <f>AVERAGE(J606:J610)*0.6</f>
        <v>0</v>
      </c>
      <c r="K611" s="36">
        <f>AVERAGE(K606:K610)*0.8</f>
        <v>0</v>
      </c>
      <c r="L611" s="36">
        <f>AVERAGE(L606:L610)*1</f>
        <v>1</v>
      </c>
      <c r="M611" s="36">
        <f>SUM(H611:L611)</f>
        <v>1</v>
      </c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" customHeight="1">
      <c r="A612" s="24" t="s">
        <v>71</v>
      </c>
      <c r="B612" s="25" t="s">
        <v>53</v>
      </c>
      <c r="C612" s="25" t="s">
        <v>54</v>
      </c>
      <c r="D612" s="25" t="s">
        <v>55</v>
      </c>
      <c r="E612" s="25" t="s">
        <v>56</v>
      </c>
      <c r="F612" s="25" t="s">
        <v>57</v>
      </c>
      <c r="G612" s="26" t="s">
        <v>58</v>
      </c>
      <c r="H612" s="25" t="s">
        <v>53</v>
      </c>
      <c r="I612" s="25" t="s">
        <v>54</v>
      </c>
      <c r="J612" s="25" t="s">
        <v>55</v>
      </c>
      <c r="K612" s="25" t="s">
        <v>56</v>
      </c>
      <c r="L612" s="37" t="s">
        <v>57</v>
      </c>
      <c r="M612" s="26" t="s">
        <v>58</v>
      </c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" customHeight="1">
      <c r="A613" s="28" t="s">
        <v>72</v>
      </c>
      <c r="B613" s="29"/>
      <c r="C613" s="29"/>
      <c r="D613" s="29"/>
      <c r="E613" s="29"/>
      <c r="F613" s="29">
        <v>6</v>
      </c>
      <c r="G613" s="26">
        <f t="shared" ref="G613:G615" si="253">SUM(B613:F613)</f>
        <v>6</v>
      </c>
      <c r="H613" s="30">
        <f t="shared" ref="H613:L615" si="254">IFERROR(B613/$G$613,0)</f>
        <v>0</v>
      </c>
      <c r="I613" s="30">
        <f t="shared" si="254"/>
        <v>0</v>
      </c>
      <c r="J613" s="30">
        <f t="shared" si="254"/>
        <v>0</v>
      </c>
      <c r="K613" s="30">
        <f t="shared" si="254"/>
        <v>0</v>
      </c>
      <c r="L613" s="30">
        <f t="shared" si="254"/>
        <v>1</v>
      </c>
      <c r="M613" s="32" t="s">
        <v>60</v>
      </c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" customHeight="1">
      <c r="A614" s="28" t="s">
        <v>73</v>
      </c>
      <c r="B614" s="29"/>
      <c r="C614" s="29"/>
      <c r="D614" s="29"/>
      <c r="E614" s="29"/>
      <c r="F614" s="29">
        <v>6</v>
      </c>
      <c r="G614" s="26">
        <f t="shared" si="253"/>
        <v>6</v>
      </c>
      <c r="H614" s="30">
        <f t="shared" si="254"/>
        <v>0</v>
      </c>
      <c r="I614" s="30">
        <f t="shared" si="254"/>
        <v>0</v>
      </c>
      <c r="J614" s="30">
        <f t="shared" si="254"/>
        <v>0</v>
      </c>
      <c r="K614" s="30">
        <f t="shared" si="254"/>
        <v>0</v>
      </c>
      <c r="L614" s="30">
        <f t="shared" si="254"/>
        <v>1</v>
      </c>
      <c r="M614" s="32" t="s">
        <v>60</v>
      </c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" customHeight="1">
      <c r="A615" s="28" t="s">
        <v>74</v>
      </c>
      <c r="B615" s="29"/>
      <c r="C615" s="29"/>
      <c r="D615" s="29"/>
      <c r="E615" s="29"/>
      <c r="F615" s="29">
        <v>6</v>
      </c>
      <c r="G615" s="26">
        <f t="shared" si="253"/>
        <v>6</v>
      </c>
      <c r="H615" s="30">
        <f t="shared" si="254"/>
        <v>0</v>
      </c>
      <c r="I615" s="30">
        <f t="shared" si="254"/>
        <v>0</v>
      </c>
      <c r="J615" s="30">
        <f t="shared" si="254"/>
        <v>0</v>
      </c>
      <c r="K615" s="30">
        <f t="shared" si="254"/>
        <v>0</v>
      </c>
      <c r="L615" s="30">
        <f t="shared" si="254"/>
        <v>1</v>
      </c>
      <c r="M615" s="32" t="s">
        <v>60</v>
      </c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" customHeight="1">
      <c r="A616" s="33" t="s">
        <v>70</v>
      </c>
      <c r="B616" s="34">
        <f t="shared" ref="B616:F616" si="255">IFERROR(AVERAGE(B613:B615),0)</f>
        <v>0</v>
      </c>
      <c r="C616" s="34">
        <f t="shared" si="255"/>
        <v>0</v>
      </c>
      <c r="D616" s="38">
        <f t="shared" si="255"/>
        <v>0</v>
      </c>
      <c r="E616" s="38">
        <f t="shared" si="255"/>
        <v>0</v>
      </c>
      <c r="F616" s="38">
        <f t="shared" si="255"/>
        <v>6</v>
      </c>
      <c r="G616" s="38">
        <f>SUM(AVERAGE(G613:G615))</f>
        <v>6</v>
      </c>
      <c r="H616" s="36">
        <f>AVERAGE(H613:H615)*0.2</f>
        <v>0</v>
      </c>
      <c r="I616" s="36">
        <f>AVERAGE(I613:I615)*0.4</f>
        <v>0</v>
      </c>
      <c r="J616" s="36">
        <f>AVERAGE(J613:J615)*0.6</f>
        <v>0</v>
      </c>
      <c r="K616" s="36">
        <f>AVERAGE(K613:K615)*0.8</f>
        <v>0</v>
      </c>
      <c r="L616" s="36">
        <f>AVERAGE(L613:L615)*1</f>
        <v>1</v>
      </c>
      <c r="M616" s="39">
        <f>SUM(H616:L616)</f>
        <v>1</v>
      </c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" customHeight="1">
      <c r="A617" s="24" t="s">
        <v>75</v>
      </c>
      <c r="B617" s="25" t="s">
        <v>53</v>
      </c>
      <c r="C617" s="25" t="s">
        <v>54</v>
      </c>
      <c r="D617" s="25" t="s">
        <v>55</v>
      </c>
      <c r="E617" s="25" t="s">
        <v>56</v>
      </c>
      <c r="F617" s="25" t="s">
        <v>57</v>
      </c>
      <c r="G617" s="26" t="s">
        <v>58</v>
      </c>
      <c r="H617" s="25" t="s">
        <v>53</v>
      </c>
      <c r="I617" s="25" t="s">
        <v>54</v>
      </c>
      <c r="J617" s="25" t="s">
        <v>55</v>
      </c>
      <c r="K617" s="25" t="s">
        <v>56</v>
      </c>
      <c r="L617" s="37" t="s">
        <v>57</v>
      </c>
      <c r="M617" s="26" t="s">
        <v>58</v>
      </c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" customHeight="1">
      <c r="A618" s="40" t="s">
        <v>76</v>
      </c>
      <c r="B618" s="41"/>
      <c r="C618" s="41"/>
      <c r="D618" s="41"/>
      <c r="E618" s="29"/>
      <c r="F618" s="29">
        <v>6</v>
      </c>
      <c r="G618" s="42">
        <f t="shared" ref="G618:G621" si="256">SUM(B618:F618)</f>
        <v>6</v>
      </c>
      <c r="H618" s="43">
        <f t="shared" ref="H618:L621" si="257">IFERROR(B618/$G$618,0)</f>
        <v>0</v>
      </c>
      <c r="I618" s="43">
        <f t="shared" si="257"/>
        <v>0</v>
      </c>
      <c r="J618" s="43">
        <f t="shared" si="257"/>
        <v>0</v>
      </c>
      <c r="K618" s="43">
        <f t="shared" si="257"/>
        <v>0</v>
      </c>
      <c r="L618" s="43">
        <f t="shared" si="257"/>
        <v>1</v>
      </c>
      <c r="M618" s="32" t="s">
        <v>60</v>
      </c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" customHeight="1">
      <c r="A619" s="40" t="s">
        <v>77</v>
      </c>
      <c r="B619" s="41"/>
      <c r="C619" s="41"/>
      <c r="D619" s="41"/>
      <c r="E619" s="29"/>
      <c r="F619" s="29">
        <v>6</v>
      </c>
      <c r="G619" s="42">
        <f t="shared" si="256"/>
        <v>6</v>
      </c>
      <c r="H619" s="43">
        <f t="shared" si="257"/>
        <v>0</v>
      </c>
      <c r="I619" s="43">
        <f t="shared" si="257"/>
        <v>0</v>
      </c>
      <c r="J619" s="43">
        <f t="shared" si="257"/>
        <v>0</v>
      </c>
      <c r="K619" s="43">
        <f t="shared" si="257"/>
        <v>0</v>
      </c>
      <c r="L619" s="43">
        <f t="shared" si="257"/>
        <v>1</v>
      </c>
      <c r="M619" s="32" t="s">
        <v>60</v>
      </c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" customHeight="1">
      <c r="A620" s="40" t="s">
        <v>78</v>
      </c>
      <c r="B620" s="41"/>
      <c r="C620" s="41"/>
      <c r="D620" s="41"/>
      <c r="E620" s="29"/>
      <c r="F620" s="29">
        <v>6</v>
      </c>
      <c r="G620" s="42">
        <f t="shared" si="256"/>
        <v>6</v>
      </c>
      <c r="H620" s="43">
        <f t="shared" si="257"/>
        <v>0</v>
      </c>
      <c r="I620" s="43">
        <f t="shared" si="257"/>
        <v>0</v>
      </c>
      <c r="J620" s="43">
        <f t="shared" si="257"/>
        <v>0</v>
      </c>
      <c r="K620" s="43">
        <f t="shared" si="257"/>
        <v>0</v>
      </c>
      <c r="L620" s="43">
        <f t="shared" si="257"/>
        <v>1</v>
      </c>
      <c r="M620" s="32" t="s">
        <v>60</v>
      </c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" customHeight="1">
      <c r="A621" s="40" t="s">
        <v>79</v>
      </c>
      <c r="B621" s="41"/>
      <c r="C621" s="41"/>
      <c r="D621" s="41"/>
      <c r="E621" s="29"/>
      <c r="F621" s="29">
        <v>6</v>
      </c>
      <c r="G621" s="42">
        <f t="shared" si="256"/>
        <v>6</v>
      </c>
      <c r="H621" s="43">
        <f t="shared" si="257"/>
        <v>0</v>
      </c>
      <c r="I621" s="43">
        <f t="shared" si="257"/>
        <v>0</v>
      </c>
      <c r="J621" s="43">
        <f t="shared" si="257"/>
        <v>0</v>
      </c>
      <c r="K621" s="43">
        <f t="shared" si="257"/>
        <v>0</v>
      </c>
      <c r="L621" s="43">
        <f t="shared" si="257"/>
        <v>1</v>
      </c>
      <c r="M621" s="32" t="s">
        <v>60</v>
      </c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" customHeight="1">
      <c r="A622" s="44" t="s">
        <v>70</v>
      </c>
      <c r="B622" s="45">
        <f t="shared" ref="B622:F622" si="258">IFERROR(AVERAGE(B618:B621),0)</f>
        <v>0</v>
      </c>
      <c r="C622" s="45">
        <f t="shared" si="258"/>
        <v>0</v>
      </c>
      <c r="D622" s="45">
        <f t="shared" si="258"/>
        <v>0</v>
      </c>
      <c r="E622" s="45">
        <f t="shared" si="258"/>
        <v>0</v>
      </c>
      <c r="F622" s="45">
        <f t="shared" si="258"/>
        <v>6</v>
      </c>
      <c r="G622" s="45">
        <f>SUM(AVERAGE(G618:G621))</f>
        <v>6</v>
      </c>
      <c r="H622" s="39">
        <f>AVERAGE(H618:H621)*0.2</f>
        <v>0</v>
      </c>
      <c r="I622" s="39">
        <f>AVERAGE(I618:I621)*0.4</f>
        <v>0</v>
      </c>
      <c r="J622" s="39">
        <f>AVERAGE(J618:J621)*0.6</f>
        <v>0</v>
      </c>
      <c r="K622" s="39">
        <f>AVERAGE(K618:K621)*0.8</f>
        <v>0</v>
      </c>
      <c r="L622" s="39">
        <f>AVERAGE(L618:L621)*1</f>
        <v>1</v>
      </c>
      <c r="M622" s="39">
        <f>SUM(H622:L622)</f>
        <v>1</v>
      </c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" customHeight="1">
      <c r="A623" s="40" t="s">
        <v>96</v>
      </c>
      <c r="B623" s="41"/>
      <c r="C623" s="41"/>
      <c r="D623" s="41"/>
      <c r="E623" s="41"/>
      <c r="F623" s="41"/>
      <c r="G623" s="42">
        <f>SUM(B623:F623)</f>
        <v>0</v>
      </c>
      <c r="H623" s="43">
        <f t="shared" ref="H623:L623" si="259">IFERROR(B623/$G$623,0)</f>
        <v>0</v>
      </c>
      <c r="I623" s="43">
        <f t="shared" si="259"/>
        <v>0</v>
      </c>
      <c r="J623" s="43">
        <f t="shared" si="259"/>
        <v>0</v>
      </c>
      <c r="K623" s="43">
        <f t="shared" si="259"/>
        <v>0</v>
      </c>
      <c r="L623" s="43">
        <f t="shared" si="259"/>
        <v>0</v>
      </c>
      <c r="M623" s="32" t="s">
        <v>60</v>
      </c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" customHeight="1">
      <c r="A624" s="46" t="s">
        <v>80</v>
      </c>
      <c r="B624" s="20"/>
      <c r="C624" s="20"/>
      <c r="D624" s="20"/>
      <c r="E624" s="20"/>
      <c r="F624" s="20"/>
      <c r="G624" s="47">
        <v>6</v>
      </c>
      <c r="H624" s="39" t="s">
        <v>60</v>
      </c>
      <c r="I624" s="39" t="s">
        <v>60</v>
      </c>
      <c r="J624" s="39" t="s">
        <v>60</v>
      </c>
      <c r="K624" s="39" t="s">
        <v>60</v>
      </c>
      <c r="L624" s="39" t="s">
        <v>60</v>
      </c>
      <c r="M624" s="39">
        <f>(M604+M611+M616+M622)/4</f>
        <v>1</v>
      </c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" customHeight="1">
      <c r="A627" s="18" t="s">
        <v>44</v>
      </c>
      <c r="B627" s="19" t="s">
        <v>8</v>
      </c>
      <c r="C627" s="20"/>
      <c r="D627" s="20"/>
      <c r="E627" s="20"/>
      <c r="F627" s="20"/>
      <c r="G627" s="20"/>
      <c r="H627" s="19" t="s">
        <v>45</v>
      </c>
      <c r="I627" s="20"/>
      <c r="J627" s="20"/>
      <c r="K627" s="21" t="s">
        <v>46</v>
      </c>
      <c r="L627" s="22">
        <v>45219</v>
      </c>
      <c r="M627" s="20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" customHeight="1">
      <c r="A628" s="19" t="s">
        <v>47</v>
      </c>
      <c r="B628" s="20"/>
      <c r="C628" s="20"/>
      <c r="D628" s="20"/>
      <c r="E628" s="20"/>
      <c r="F628" s="20"/>
      <c r="G628" s="20"/>
      <c r="H628" s="18" t="s">
        <v>48</v>
      </c>
      <c r="I628" s="19">
        <v>7</v>
      </c>
      <c r="J628" s="20"/>
      <c r="K628" s="23"/>
      <c r="L628" s="18"/>
      <c r="M628" s="18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" customHeight="1">
      <c r="A629" s="20"/>
      <c r="B629" s="20"/>
      <c r="C629" s="20"/>
      <c r="D629" s="20"/>
      <c r="E629" s="20"/>
      <c r="F629" s="20"/>
      <c r="G629" s="20"/>
      <c r="H629" s="18" t="s">
        <v>49</v>
      </c>
      <c r="I629" s="19">
        <v>0</v>
      </c>
      <c r="J629" s="20"/>
      <c r="K629" s="18"/>
      <c r="L629" s="18"/>
      <c r="M629" s="18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" customHeight="1">
      <c r="A630" s="21" t="s">
        <v>50</v>
      </c>
      <c r="B630" s="19" t="s">
        <v>51</v>
      </c>
      <c r="C630" s="20"/>
      <c r="D630" s="20"/>
      <c r="E630" s="20"/>
      <c r="F630" s="20"/>
      <c r="G630" s="20"/>
      <c r="H630" s="19" t="s">
        <v>51</v>
      </c>
      <c r="I630" s="20"/>
      <c r="J630" s="20"/>
      <c r="K630" s="20"/>
      <c r="L630" s="20"/>
      <c r="M630" s="20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" customHeight="1">
      <c r="A631" s="24" t="s">
        <v>52</v>
      </c>
      <c r="B631" s="25" t="s">
        <v>53</v>
      </c>
      <c r="C631" s="25" t="s">
        <v>54</v>
      </c>
      <c r="D631" s="25" t="s">
        <v>55</v>
      </c>
      <c r="E631" s="25" t="s">
        <v>56</v>
      </c>
      <c r="F631" s="25" t="s">
        <v>57</v>
      </c>
      <c r="G631" s="26" t="s">
        <v>58</v>
      </c>
      <c r="H631" s="25" t="s">
        <v>53</v>
      </c>
      <c r="I631" s="25" t="s">
        <v>54</v>
      </c>
      <c r="J631" s="25" t="s">
        <v>55</v>
      </c>
      <c r="K631" s="25" t="s">
        <v>56</v>
      </c>
      <c r="L631" s="25" t="s">
        <v>57</v>
      </c>
      <c r="M631" s="27" t="s">
        <v>58</v>
      </c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" customHeight="1">
      <c r="A632" s="28" t="s">
        <v>59</v>
      </c>
      <c r="B632" s="29"/>
      <c r="C632" s="29"/>
      <c r="D632" s="29"/>
      <c r="E632" s="29"/>
      <c r="F632" s="29">
        <v>7</v>
      </c>
      <c r="G632" s="26">
        <f t="shared" ref="G632:G634" si="260">SUM(B632:F632)</f>
        <v>7</v>
      </c>
      <c r="H632" s="30">
        <f t="shared" ref="H632:L634" si="261">IFERROR(B632/$G$632,0)</f>
        <v>0</v>
      </c>
      <c r="I632" s="30">
        <f t="shared" si="261"/>
        <v>0</v>
      </c>
      <c r="J632" s="30">
        <f t="shared" si="261"/>
        <v>0</v>
      </c>
      <c r="K632" s="30">
        <f t="shared" si="261"/>
        <v>0</v>
      </c>
      <c r="L632" s="30">
        <f t="shared" si="261"/>
        <v>1</v>
      </c>
      <c r="M632" s="31" t="s">
        <v>60</v>
      </c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" customHeight="1">
      <c r="A633" s="28" t="s">
        <v>61</v>
      </c>
      <c r="B633" s="29"/>
      <c r="C633" s="29"/>
      <c r="D633" s="29"/>
      <c r="E633" s="29"/>
      <c r="F633" s="29">
        <v>7</v>
      </c>
      <c r="G633" s="26">
        <f t="shared" si="260"/>
        <v>7</v>
      </c>
      <c r="H633" s="30">
        <f t="shared" si="261"/>
        <v>0</v>
      </c>
      <c r="I633" s="30">
        <f t="shared" si="261"/>
        <v>0</v>
      </c>
      <c r="J633" s="30">
        <f t="shared" si="261"/>
        <v>0</v>
      </c>
      <c r="K633" s="30">
        <f t="shared" si="261"/>
        <v>0</v>
      </c>
      <c r="L633" s="30">
        <f t="shared" si="261"/>
        <v>1</v>
      </c>
      <c r="M633" s="32" t="s">
        <v>60</v>
      </c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" customHeight="1">
      <c r="A634" s="28" t="s">
        <v>62</v>
      </c>
      <c r="B634" s="29"/>
      <c r="C634" s="29"/>
      <c r="D634" s="29"/>
      <c r="E634" s="29"/>
      <c r="F634" s="29">
        <v>7</v>
      </c>
      <c r="G634" s="26">
        <f t="shared" si="260"/>
        <v>7</v>
      </c>
      <c r="H634" s="30">
        <f t="shared" si="261"/>
        <v>0</v>
      </c>
      <c r="I634" s="30">
        <f t="shared" si="261"/>
        <v>0</v>
      </c>
      <c r="J634" s="30">
        <f t="shared" si="261"/>
        <v>0</v>
      </c>
      <c r="K634" s="30">
        <f t="shared" si="261"/>
        <v>0</v>
      </c>
      <c r="L634" s="30">
        <f t="shared" si="261"/>
        <v>1</v>
      </c>
      <c r="M634" s="32" t="s">
        <v>60</v>
      </c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" customHeight="1">
      <c r="A635" s="33" t="s">
        <v>63</v>
      </c>
      <c r="B635" s="34">
        <f t="shared" ref="B635:F635" si="262">IFERROR(AVERAGE(B632:B634),0)</f>
        <v>0</v>
      </c>
      <c r="C635" s="34">
        <f t="shared" si="262"/>
        <v>0</v>
      </c>
      <c r="D635" s="34">
        <f t="shared" si="262"/>
        <v>0</v>
      </c>
      <c r="E635" s="34">
        <f t="shared" si="262"/>
        <v>0</v>
      </c>
      <c r="F635" s="34">
        <f t="shared" si="262"/>
        <v>7</v>
      </c>
      <c r="G635" s="34">
        <f>SUM(AVERAGE(G632:G634))</f>
        <v>7</v>
      </c>
      <c r="H635" s="35">
        <f>AVERAGE(H632:H634)*0.2</f>
        <v>0</v>
      </c>
      <c r="I635" s="35">
        <f>AVERAGE(I632:I634)*0.4</f>
        <v>0</v>
      </c>
      <c r="J635" s="35">
        <f>AVERAGE(J632:J634)*0.6</f>
        <v>0</v>
      </c>
      <c r="K635" s="35">
        <f>AVERAGE(K632:K634)*0.8</f>
        <v>0</v>
      </c>
      <c r="L635" s="35">
        <f>AVERAGE(L632:L634)*1</f>
        <v>1</v>
      </c>
      <c r="M635" s="36">
        <f>SUM(H635:L635)</f>
        <v>1</v>
      </c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" customHeight="1">
      <c r="A636" s="24" t="s">
        <v>64</v>
      </c>
      <c r="B636" s="25" t="s">
        <v>53</v>
      </c>
      <c r="C636" s="25" t="s">
        <v>54</v>
      </c>
      <c r="D636" s="25" t="s">
        <v>55</v>
      </c>
      <c r="E636" s="25" t="s">
        <v>56</v>
      </c>
      <c r="F636" s="25"/>
      <c r="G636" s="26" t="s">
        <v>58</v>
      </c>
      <c r="H636" s="25" t="s">
        <v>53</v>
      </c>
      <c r="I636" s="25" t="s">
        <v>54</v>
      </c>
      <c r="J636" s="25" t="s">
        <v>55</v>
      </c>
      <c r="K636" s="25" t="s">
        <v>56</v>
      </c>
      <c r="L636" s="37" t="s">
        <v>57</v>
      </c>
      <c r="M636" s="26" t="s">
        <v>58</v>
      </c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" customHeight="1">
      <c r="A637" s="28" t="s">
        <v>65</v>
      </c>
      <c r="B637" s="29"/>
      <c r="C637" s="29"/>
      <c r="D637" s="29"/>
      <c r="E637" s="29"/>
      <c r="F637" s="29">
        <v>7</v>
      </c>
      <c r="G637" s="26">
        <f>SUM(B637:F637)</f>
        <v>7</v>
      </c>
      <c r="H637" s="30">
        <f t="shared" ref="H637:L641" si="263">IFERROR(B637/$G$637,0)</f>
        <v>0</v>
      </c>
      <c r="I637" s="30">
        <f t="shared" si="263"/>
        <v>0</v>
      </c>
      <c r="J637" s="30">
        <f t="shared" si="263"/>
        <v>0</v>
      </c>
      <c r="K637" s="30">
        <f t="shared" si="263"/>
        <v>0</v>
      </c>
      <c r="L637" s="30">
        <f t="shared" si="263"/>
        <v>1</v>
      </c>
      <c r="M637" s="32" t="s">
        <v>60</v>
      </c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" customHeight="1">
      <c r="A638" s="28" t="s">
        <v>66</v>
      </c>
      <c r="B638" s="29"/>
      <c r="C638" s="29"/>
      <c r="D638" s="29"/>
      <c r="E638" s="29"/>
      <c r="F638" s="29">
        <v>7</v>
      </c>
      <c r="G638" s="26">
        <f t="shared" ref="G638:G641" si="264">SUM(B638:F638)</f>
        <v>7</v>
      </c>
      <c r="H638" s="30">
        <f t="shared" si="263"/>
        <v>0</v>
      </c>
      <c r="I638" s="30">
        <f t="shared" si="263"/>
        <v>0</v>
      </c>
      <c r="J638" s="30">
        <f t="shared" si="263"/>
        <v>0</v>
      </c>
      <c r="K638" s="30">
        <f t="shared" si="263"/>
        <v>0</v>
      </c>
      <c r="L638" s="30">
        <f t="shared" si="263"/>
        <v>1</v>
      </c>
      <c r="M638" s="32" t="s">
        <v>60</v>
      </c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" customHeight="1">
      <c r="A639" s="28" t="s">
        <v>67</v>
      </c>
      <c r="B639" s="29"/>
      <c r="C639" s="29"/>
      <c r="D639" s="29"/>
      <c r="E639" s="29"/>
      <c r="F639" s="29">
        <v>7</v>
      </c>
      <c r="G639" s="26">
        <f t="shared" si="264"/>
        <v>7</v>
      </c>
      <c r="H639" s="30">
        <f t="shared" si="263"/>
        <v>0</v>
      </c>
      <c r="I639" s="30">
        <f t="shared" si="263"/>
        <v>0</v>
      </c>
      <c r="J639" s="30">
        <f t="shared" si="263"/>
        <v>0</v>
      </c>
      <c r="K639" s="30">
        <f t="shared" si="263"/>
        <v>0</v>
      </c>
      <c r="L639" s="30">
        <f t="shared" si="263"/>
        <v>1</v>
      </c>
      <c r="M639" s="32" t="s">
        <v>60</v>
      </c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" customHeight="1">
      <c r="A640" s="28" t="s">
        <v>68</v>
      </c>
      <c r="B640" s="29"/>
      <c r="C640" s="29"/>
      <c r="D640" s="29"/>
      <c r="E640" s="29"/>
      <c r="F640" s="29">
        <v>7</v>
      </c>
      <c r="G640" s="26">
        <f t="shared" si="264"/>
        <v>7</v>
      </c>
      <c r="H640" s="30">
        <f t="shared" si="263"/>
        <v>0</v>
      </c>
      <c r="I640" s="30">
        <f t="shared" si="263"/>
        <v>0</v>
      </c>
      <c r="J640" s="30">
        <f t="shared" si="263"/>
        <v>0</v>
      </c>
      <c r="K640" s="30">
        <f t="shared" si="263"/>
        <v>0</v>
      </c>
      <c r="L640" s="30">
        <f t="shared" si="263"/>
        <v>1</v>
      </c>
      <c r="M640" s="32" t="s">
        <v>60</v>
      </c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" customHeight="1">
      <c r="A641" s="28" t="s">
        <v>69</v>
      </c>
      <c r="B641" s="29"/>
      <c r="C641" s="29"/>
      <c r="D641" s="29"/>
      <c r="E641" s="29"/>
      <c r="F641" s="29">
        <v>7</v>
      </c>
      <c r="G641" s="26">
        <f t="shared" si="264"/>
        <v>7</v>
      </c>
      <c r="H641" s="30">
        <f t="shared" si="263"/>
        <v>0</v>
      </c>
      <c r="I641" s="30">
        <f t="shared" si="263"/>
        <v>0</v>
      </c>
      <c r="J641" s="30">
        <f t="shared" si="263"/>
        <v>0</v>
      </c>
      <c r="K641" s="30">
        <f t="shared" si="263"/>
        <v>0</v>
      </c>
      <c r="L641" s="30">
        <f t="shared" si="263"/>
        <v>1</v>
      </c>
      <c r="M641" s="32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" customHeight="1">
      <c r="A642" s="33" t="s">
        <v>70</v>
      </c>
      <c r="B642" s="34">
        <f t="shared" ref="B642:F642" si="265">IFERROR(AVERAGE(B637:B641),0)</f>
        <v>0</v>
      </c>
      <c r="C642" s="34">
        <f t="shared" si="265"/>
        <v>0</v>
      </c>
      <c r="D642" s="34">
        <f t="shared" si="265"/>
        <v>0</v>
      </c>
      <c r="E642" s="34">
        <f t="shared" si="265"/>
        <v>0</v>
      </c>
      <c r="F642" s="34">
        <f t="shared" si="265"/>
        <v>7</v>
      </c>
      <c r="G642" s="34">
        <f>SUM(AVERAGE(G637:G641))</f>
        <v>7</v>
      </c>
      <c r="H642" s="36">
        <f>AVERAGE(H637:H641)*0.2</f>
        <v>0</v>
      </c>
      <c r="I642" s="36">
        <f>AVERAGE(I637:I641)*0.4</f>
        <v>0</v>
      </c>
      <c r="J642" s="36">
        <f>AVERAGE(J637:J641)*0.6</f>
        <v>0</v>
      </c>
      <c r="K642" s="36">
        <f>AVERAGE(K637:K641)*0.8</f>
        <v>0</v>
      </c>
      <c r="L642" s="36">
        <f>AVERAGE(L637:L641)*1</f>
        <v>1</v>
      </c>
      <c r="M642" s="36">
        <f>SUM(H642:L642)</f>
        <v>1</v>
      </c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" customHeight="1">
      <c r="A643" s="24" t="s">
        <v>71</v>
      </c>
      <c r="B643" s="25" t="s">
        <v>53</v>
      </c>
      <c r="C643" s="25" t="s">
        <v>54</v>
      </c>
      <c r="D643" s="25" t="s">
        <v>55</v>
      </c>
      <c r="E643" s="25" t="s">
        <v>56</v>
      </c>
      <c r="F643" s="25" t="s">
        <v>57</v>
      </c>
      <c r="G643" s="26" t="s">
        <v>58</v>
      </c>
      <c r="H643" s="25" t="s">
        <v>53</v>
      </c>
      <c r="I643" s="25" t="s">
        <v>54</v>
      </c>
      <c r="J643" s="25" t="s">
        <v>55</v>
      </c>
      <c r="K643" s="25" t="s">
        <v>56</v>
      </c>
      <c r="L643" s="37" t="s">
        <v>57</v>
      </c>
      <c r="M643" s="26" t="s">
        <v>58</v>
      </c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" customHeight="1">
      <c r="A644" s="28" t="s">
        <v>72</v>
      </c>
      <c r="B644" s="29"/>
      <c r="C644" s="29"/>
      <c r="D644" s="29"/>
      <c r="E644" s="29"/>
      <c r="F644" s="29">
        <v>7</v>
      </c>
      <c r="G644" s="26">
        <f t="shared" ref="G644:G646" si="266">SUM(B644:F644)</f>
        <v>7</v>
      </c>
      <c r="H644" s="30">
        <f t="shared" ref="H644:L646" si="267">IFERROR(B644/$G$644,0)</f>
        <v>0</v>
      </c>
      <c r="I644" s="30">
        <f t="shared" si="267"/>
        <v>0</v>
      </c>
      <c r="J644" s="30">
        <f t="shared" si="267"/>
        <v>0</v>
      </c>
      <c r="K644" s="30">
        <f t="shared" si="267"/>
        <v>0</v>
      </c>
      <c r="L644" s="30">
        <f t="shared" si="267"/>
        <v>1</v>
      </c>
      <c r="M644" s="32" t="s">
        <v>60</v>
      </c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" customHeight="1">
      <c r="A645" s="28" t="s">
        <v>73</v>
      </c>
      <c r="B645" s="29"/>
      <c r="C645" s="29"/>
      <c r="D645" s="29"/>
      <c r="E645" s="29"/>
      <c r="F645" s="29">
        <v>7</v>
      </c>
      <c r="G645" s="26">
        <f t="shared" si="266"/>
        <v>7</v>
      </c>
      <c r="H645" s="30">
        <f t="shared" si="267"/>
        <v>0</v>
      </c>
      <c r="I645" s="30">
        <f t="shared" si="267"/>
        <v>0</v>
      </c>
      <c r="J645" s="30">
        <f t="shared" si="267"/>
        <v>0</v>
      </c>
      <c r="K645" s="30">
        <f t="shared" si="267"/>
        <v>0</v>
      </c>
      <c r="L645" s="30">
        <f t="shared" si="267"/>
        <v>1</v>
      </c>
      <c r="M645" s="32" t="s">
        <v>60</v>
      </c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" customHeight="1">
      <c r="A646" s="28" t="s">
        <v>74</v>
      </c>
      <c r="B646" s="29"/>
      <c r="C646" s="29"/>
      <c r="D646" s="29"/>
      <c r="E646" s="29"/>
      <c r="F646" s="29">
        <v>7</v>
      </c>
      <c r="G646" s="26">
        <f t="shared" si="266"/>
        <v>7</v>
      </c>
      <c r="H646" s="30">
        <f t="shared" si="267"/>
        <v>0</v>
      </c>
      <c r="I646" s="30">
        <f t="shared" si="267"/>
        <v>0</v>
      </c>
      <c r="J646" s="30">
        <f t="shared" si="267"/>
        <v>0</v>
      </c>
      <c r="K646" s="30">
        <f t="shared" si="267"/>
        <v>0</v>
      </c>
      <c r="L646" s="30">
        <f t="shared" si="267"/>
        <v>1</v>
      </c>
      <c r="M646" s="32" t="s">
        <v>60</v>
      </c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" customHeight="1">
      <c r="A647" s="33" t="s">
        <v>70</v>
      </c>
      <c r="B647" s="34">
        <f t="shared" ref="B647:F647" si="268">IFERROR(AVERAGE(B644:B646),0)</f>
        <v>0</v>
      </c>
      <c r="C647" s="34">
        <f t="shared" si="268"/>
        <v>0</v>
      </c>
      <c r="D647" s="38">
        <f t="shared" si="268"/>
        <v>0</v>
      </c>
      <c r="E647" s="38">
        <f t="shared" si="268"/>
        <v>0</v>
      </c>
      <c r="F647" s="38">
        <f t="shared" si="268"/>
        <v>7</v>
      </c>
      <c r="G647" s="38">
        <f>SUM(AVERAGE(G644:G646))</f>
        <v>7</v>
      </c>
      <c r="H647" s="36">
        <f>AVERAGE(H644:H646)*0.2</f>
        <v>0</v>
      </c>
      <c r="I647" s="36">
        <f>AVERAGE(I644:I646)*0.4</f>
        <v>0</v>
      </c>
      <c r="J647" s="36">
        <f>AVERAGE(J644:J646)*0.6</f>
        <v>0</v>
      </c>
      <c r="K647" s="36">
        <f>AVERAGE(K644:K646)*0.8</f>
        <v>0</v>
      </c>
      <c r="L647" s="36">
        <f>AVERAGE(L644:L646)*1</f>
        <v>1</v>
      </c>
      <c r="M647" s="39">
        <f>SUM(H647:L647)</f>
        <v>1</v>
      </c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>
      <c r="A648" s="24" t="s">
        <v>75</v>
      </c>
      <c r="B648" s="25" t="s">
        <v>53</v>
      </c>
      <c r="C648" s="25" t="s">
        <v>54</v>
      </c>
      <c r="D648" s="25" t="s">
        <v>55</v>
      </c>
      <c r="E648" s="25" t="s">
        <v>56</v>
      </c>
      <c r="F648" s="25" t="s">
        <v>57</v>
      </c>
      <c r="G648" s="26" t="s">
        <v>58</v>
      </c>
      <c r="H648" s="25" t="s">
        <v>53</v>
      </c>
      <c r="I648" s="25" t="s">
        <v>54</v>
      </c>
      <c r="J648" s="25" t="s">
        <v>55</v>
      </c>
      <c r="K648" s="25" t="s">
        <v>56</v>
      </c>
      <c r="L648" s="37" t="s">
        <v>57</v>
      </c>
      <c r="M648" s="26" t="s">
        <v>58</v>
      </c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>
      <c r="A649" s="40" t="s">
        <v>76</v>
      </c>
      <c r="B649" s="41"/>
      <c r="C649" s="41"/>
      <c r="D649" s="41"/>
      <c r="E649" s="29"/>
      <c r="F649" s="29">
        <v>7</v>
      </c>
      <c r="G649" s="42">
        <f t="shared" ref="G649:G652" si="269">SUM(B649:F649)</f>
        <v>7</v>
      </c>
      <c r="H649" s="43">
        <f t="shared" ref="H649:L652" si="270">IFERROR(B649/$G$649,0)</f>
        <v>0</v>
      </c>
      <c r="I649" s="43">
        <f t="shared" si="270"/>
        <v>0</v>
      </c>
      <c r="J649" s="43">
        <f t="shared" si="270"/>
        <v>0</v>
      </c>
      <c r="K649" s="43">
        <f t="shared" si="270"/>
        <v>0</v>
      </c>
      <c r="L649" s="43">
        <f t="shared" si="270"/>
        <v>1</v>
      </c>
      <c r="M649" s="32" t="s">
        <v>60</v>
      </c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>
      <c r="A650" s="40" t="s">
        <v>77</v>
      </c>
      <c r="B650" s="41"/>
      <c r="C650" s="41"/>
      <c r="D650" s="41"/>
      <c r="E650" s="29"/>
      <c r="F650" s="29">
        <v>7</v>
      </c>
      <c r="G650" s="42">
        <f t="shared" si="269"/>
        <v>7</v>
      </c>
      <c r="H650" s="43">
        <f t="shared" si="270"/>
        <v>0</v>
      </c>
      <c r="I650" s="43">
        <f t="shared" si="270"/>
        <v>0</v>
      </c>
      <c r="J650" s="43">
        <f t="shared" si="270"/>
        <v>0</v>
      </c>
      <c r="K650" s="43">
        <f t="shared" si="270"/>
        <v>0</v>
      </c>
      <c r="L650" s="43">
        <f t="shared" si="270"/>
        <v>1</v>
      </c>
      <c r="M650" s="32" t="s">
        <v>60</v>
      </c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>
      <c r="A651" s="40" t="s">
        <v>78</v>
      </c>
      <c r="B651" s="41"/>
      <c r="C651" s="41"/>
      <c r="D651" s="41"/>
      <c r="E651" s="29"/>
      <c r="F651" s="29">
        <v>7</v>
      </c>
      <c r="G651" s="42">
        <f t="shared" si="269"/>
        <v>7</v>
      </c>
      <c r="H651" s="43">
        <f t="shared" si="270"/>
        <v>0</v>
      </c>
      <c r="I651" s="43">
        <f t="shared" si="270"/>
        <v>0</v>
      </c>
      <c r="J651" s="43">
        <f t="shared" si="270"/>
        <v>0</v>
      </c>
      <c r="K651" s="43">
        <f t="shared" si="270"/>
        <v>0</v>
      </c>
      <c r="L651" s="43">
        <f t="shared" si="270"/>
        <v>1</v>
      </c>
      <c r="M651" s="32" t="s">
        <v>60</v>
      </c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>
      <c r="A652" s="40" t="s">
        <v>79</v>
      </c>
      <c r="B652" s="41"/>
      <c r="C652" s="41"/>
      <c r="D652" s="41"/>
      <c r="E652" s="29"/>
      <c r="F652" s="29">
        <v>7</v>
      </c>
      <c r="G652" s="42">
        <f t="shared" si="269"/>
        <v>7</v>
      </c>
      <c r="H652" s="43">
        <f t="shared" si="270"/>
        <v>0</v>
      </c>
      <c r="I652" s="43">
        <f t="shared" si="270"/>
        <v>0</v>
      </c>
      <c r="J652" s="43">
        <f t="shared" si="270"/>
        <v>0</v>
      </c>
      <c r="K652" s="43">
        <f t="shared" si="270"/>
        <v>0</v>
      </c>
      <c r="L652" s="43">
        <f t="shared" si="270"/>
        <v>1</v>
      </c>
      <c r="M652" s="32" t="s">
        <v>60</v>
      </c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>
      <c r="A653" s="44" t="s">
        <v>70</v>
      </c>
      <c r="B653" s="45">
        <f t="shared" ref="B653:F653" si="271">IFERROR(AVERAGE(B649:B652),0)</f>
        <v>0</v>
      </c>
      <c r="C653" s="45">
        <f t="shared" si="271"/>
        <v>0</v>
      </c>
      <c r="D653" s="45">
        <f t="shared" si="271"/>
        <v>0</v>
      </c>
      <c r="E653" s="45">
        <f t="shared" si="271"/>
        <v>0</v>
      </c>
      <c r="F653" s="45">
        <f t="shared" si="271"/>
        <v>7</v>
      </c>
      <c r="G653" s="45">
        <f>SUM(AVERAGE(G649:G652))</f>
        <v>7</v>
      </c>
      <c r="H653" s="39">
        <f>AVERAGE(H649:H652)*0.2</f>
        <v>0</v>
      </c>
      <c r="I653" s="39">
        <f>AVERAGE(I649:I652)*0.4</f>
        <v>0</v>
      </c>
      <c r="J653" s="39">
        <f>AVERAGE(J649:J652)*0.6</f>
        <v>0</v>
      </c>
      <c r="K653" s="39">
        <f>AVERAGE(K649:K652)*0.8</f>
        <v>0</v>
      </c>
      <c r="L653" s="39">
        <f>AVERAGE(L649:L652)*1</f>
        <v>1</v>
      </c>
      <c r="M653" s="39">
        <f>SUM(H653:L653)</f>
        <v>1</v>
      </c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>
      <c r="A654" s="40" t="s">
        <v>96</v>
      </c>
      <c r="B654" s="41"/>
      <c r="C654" s="41"/>
      <c r="D654" s="41"/>
      <c r="E654" s="41"/>
      <c r="F654" s="41"/>
      <c r="G654" s="42">
        <f>SUM(B654:F654)</f>
        <v>0</v>
      </c>
      <c r="H654" s="43">
        <f t="shared" ref="H654:L654" si="272">IFERROR(B654/$G$654,0)</f>
        <v>0</v>
      </c>
      <c r="I654" s="43">
        <f t="shared" si="272"/>
        <v>0</v>
      </c>
      <c r="J654" s="43">
        <f t="shared" si="272"/>
        <v>0</v>
      </c>
      <c r="K654" s="43">
        <f t="shared" si="272"/>
        <v>0</v>
      </c>
      <c r="L654" s="43">
        <f t="shared" si="272"/>
        <v>0</v>
      </c>
      <c r="M654" s="32" t="s">
        <v>60</v>
      </c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>
      <c r="A655" s="46" t="s">
        <v>80</v>
      </c>
      <c r="B655" s="20"/>
      <c r="C655" s="20"/>
      <c r="D655" s="20"/>
      <c r="E655" s="20"/>
      <c r="F655" s="20"/>
      <c r="G655" s="47">
        <v>7</v>
      </c>
      <c r="H655" s="39" t="s">
        <v>60</v>
      </c>
      <c r="I655" s="39" t="s">
        <v>60</v>
      </c>
      <c r="J655" s="39" t="s">
        <v>60</v>
      </c>
      <c r="K655" s="39" t="s">
        <v>60</v>
      </c>
      <c r="L655" s="39" t="s">
        <v>60</v>
      </c>
      <c r="M655" s="39">
        <f>(M635+M642+M647+M653)/4</f>
        <v>1</v>
      </c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>
      <c r="A658" s="18" t="s">
        <v>44</v>
      </c>
      <c r="B658" s="19" t="s">
        <v>2</v>
      </c>
      <c r="C658" s="20"/>
      <c r="D658" s="20"/>
      <c r="E658" s="20"/>
      <c r="F658" s="20"/>
      <c r="G658" s="20"/>
      <c r="H658" s="19" t="s">
        <v>45</v>
      </c>
      <c r="I658" s="20"/>
      <c r="J658" s="20"/>
      <c r="K658" s="21" t="s">
        <v>46</v>
      </c>
      <c r="L658" s="22">
        <v>45240</v>
      </c>
      <c r="M658" s="20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>
      <c r="A659" s="19" t="s">
        <v>47</v>
      </c>
      <c r="B659" s="20"/>
      <c r="C659" s="20"/>
      <c r="D659" s="20"/>
      <c r="E659" s="20"/>
      <c r="F659" s="20"/>
      <c r="G659" s="20"/>
      <c r="H659" s="18" t="s">
        <v>48</v>
      </c>
      <c r="I659" s="19">
        <v>15</v>
      </c>
      <c r="J659" s="20"/>
      <c r="K659" s="23"/>
      <c r="L659" s="18"/>
      <c r="M659" s="18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>
      <c r="A660" s="20"/>
      <c r="B660" s="20"/>
      <c r="C660" s="20"/>
      <c r="D660" s="20"/>
      <c r="E660" s="20"/>
      <c r="F660" s="20"/>
      <c r="G660" s="20"/>
      <c r="H660" s="18" t="s">
        <v>49</v>
      </c>
      <c r="I660" s="19">
        <v>0</v>
      </c>
      <c r="J660" s="20"/>
      <c r="K660" s="18"/>
      <c r="L660" s="18"/>
      <c r="M660" s="18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>
      <c r="A661" s="21" t="s">
        <v>50</v>
      </c>
      <c r="B661" s="19" t="s">
        <v>51</v>
      </c>
      <c r="C661" s="20"/>
      <c r="D661" s="20"/>
      <c r="E661" s="20"/>
      <c r="F661" s="20"/>
      <c r="G661" s="20"/>
      <c r="H661" s="19" t="s">
        <v>51</v>
      </c>
      <c r="I661" s="20"/>
      <c r="J661" s="20"/>
      <c r="K661" s="20"/>
      <c r="L661" s="20"/>
      <c r="M661" s="20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>
      <c r="A662" s="24" t="s">
        <v>52</v>
      </c>
      <c r="B662" s="25" t="s">
        <v>53</v>
      </c>
      <c r="C662" s="25" t="s">
        <v>54</v>
      </c>
      <c r="D662" s="25" t="s">
        <v>55</v>
      </c>
      <c r="E662" s="25" t="s">
        <v>56</v>
      </c>
      <c r="F662" s="25" t="s">
        <v>57</v>
      </c>
      <c r="G662" s="26" t="s">
        <v>58</v>
      </c>
      <c r="H662" s="25" t="s">
        <v>53</v>
      </c>
      <c r="I662" s="25" t="s">
        <v>54</v>
      </c>
      <c r="J662" s="25" t="s">
        <v>55</v>
      </c>
      <c r="K662" s="25" t="s">
        <v>56</v>
      </c>
      <c r="L662" s="25" t="s">
        <v>57</v>
      </c>
      <c r="M662" s="27" t="s">
        <v>58</v>
      </c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>
      <c r="A663" s="28" t="s">
        <v>59</v>
      </c>
      <c r="B663" s="29"/>
      <c r="C663" s="29"/>
      <c r="D663" s="29"/>
      <c r="E663" s="29"/>
      <c r="F663" s="29">
        <v>15</v>
      </c>
      <c r="G663" s="26">
        <f t="shared" ref="G663:G665" si="273">SUM(B663:F663)</f>
        <v>15</v>
      </c>
      <c r="H663" s="30">
        <f t="shared" ref="H663:L665" si="274">IFERROR(B663/$G$663,0)</f>
        <v>0</v>
      </c>
      <c r="I663" s="30">
        <f t="shared" si="274"/>
        <v>0</v>
      </c>
      <c r="J663" s="30">
        <f t="shared" si="274"/>
        <v>0</v>
      </c>
      <c r="K663" s="30">
        <f t="shared" si="274"/>
        <v>0</v>
      </c>
      <c r="L663" s="30">
        <f t="shared" si="274"/>
        <v>1</v>
      </c>
      <c r="M663" s="31" t="s">
        <v>60</v>
      </c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>
      <c r="A664" s="28" t="s">
        <v>61</v>
      </c>
      <c r="B664" s="29"/>
      <c r="C664" s="29"/>
      <c r="D664" s="29"/>
      <c r="E664" s="29"/>
      <c r="F664" s="29">
        <v>15</v>
      </c>
      <c r="G664" s="26">
        <f t="shared" si="273"/>
        <v>15</v>
      </c>
      <c r="H664" s="30">
        <f t="shared" si="274"/>
        <v>0</v>
      </c>
      <c r="I664" s="30">
        <f t="shared" si="274"/>
        <v>0</v>
      </c>
      <c r="J664" s="30">
        <f t="shared" si="274"/>
        <v>0</v>
      </c>
      <c r="K664" s="30">
        <f t="shared" si="274"/>
        <v>0</v>
      </c>
      <c r="L664" s="30">
        <f t="shared" si="274"/>
        <v>1</v>
      </c>
      <c r="M664" s="32" t="s">
        <v>60</v>
      </c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>
      <c r="A665" s="28" t="s">
        <v>62</v>
      </c>
      <c r="B665" s="29"/>
      <c r="C665" s="29"/>
      <c r="D665" s="29"/>
      <c r="E665" s="29"/>
      <c r="F665" s="29">
        <v>15</v>
      </c>
      <c r="G665" s="26">
        <f t="shared" si="273"/>
        <v>15</v>
      </c>
      <c r="H665" s="30">
        <f t="shared" si="274"/>
        <v>0</v>
      </c>
      <c r="I665" s="30">
        <f t="shared" si="274"/>
        <v>0</v>
      </c>
      <c r="J665" s="30">
        <f t="shared" si="274"/>
        <v>0</v>
      </c>
      <c r="K665" s="30">
        <f t="shared" si="274"/>
        <v>0</v>
      </c>
      <c r="L665" s="30">
        <f t="shared" si="274"/>
        <v>1</v>
      </c>
      <c r="M665" s="32" t="s">
        <v>60</v>
      </c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>
      <c r="A666" s="33" t="s">
        <v>63</v>
      </c>
      <c r="B666" s="34">
        <f t="shared" ref="B666:F666" si="275">IFERROR(AVERAGE(B663:B665),0)</f>
        <v>0</v>
      </c>
      <c r="C666" s="34">
        <f t="shared" si="275"/>
        <v>0</v>
      </c>
      <c r="D666" s="34">
        <f t="shared" si="275"/>
        <v>0</v>
      </c>
      <c r="E666" s="34">
        <f t="shared" si="275"/>
        <v>0</v>
      </c>
      <c r="F666" s="34">
        <f t="shared" si="275"/>
        <v>15</v>
      </c>
      <c r="G666" s="34">
        <f>SUM(AVERAGE(G663:G665))</f>
        <v>15</v>
      </c>
      <c r="H666" s="35">
        <f>AVERAGE(H663:H665)*0.2</f>
        <v>0</v>
      </c>
      <c r="I666" s="35">
        <f>AVERAGE(I663:I665)*0.4</f>
        <v>0</v>
      </c>
      <c r="J666" s="35">
        <f>AVERAGE(J663:J665)*0.6</f>
        <v>0</v>
      </c>
      <c r="K666" s="35">
        <f>AVERAGE(K663:K665)*0.8</f>
        <v>0</v>
      </c>
      <c r="L666" s="35">
        <f>AVERAGE(L663:L665)*1</f>
        <v>1</v>
      </c>
      <c r="M666" s="36">
        <f>SUM(H666:L666)</f>
        <v>1</v>
      </c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>
      <c r="A667" s="24" t="s">
        <v>64</v>
      </c>
      <c r="B667" s="25" t="s">
        <v>53</v>
      </c>
      <c r="C667" s="25" t="s">
        <v>54</v>
      </c>
      <c r="D667" s="25" t="s">
        <v>55</v>
      </c>
      <c r="E667" s="25" t="s">
        <v>56</v>
      </c>
      <c r="F667" s="25"/>
      <c r="G667" s="26" t="s">
        <v>58</v>
      </c>
      <c r="H667" s="25" t="s">
        <v>53</v>
      </c>
      <c r="I667" s="25" t="s">
        <v>54</v>
      </c>
      <c r="J667" s="25" t="s">
        <v>55</v>
      </c>
      <c r="K667" s="25" t="s">
        <v>56</v>
      </c>
      <c r="L667" s="37" t="s">
        <v>57</v>
      </c>
      <c r="M667" s="26" t="s">
        <v>58</v>
      </c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>
      <c r="A668" s="28" t="s">
        <v>65</v>
      </c>
      <c r="B668" s="29"/>
      <c r="C668" s="29"/>
      <c r="D668" s="29"/>
      <c r="E668" s="29"/>
      <c r="F668" s="29">
        <v>15</v>
      </c>
      <c r="G668" s="26">
        <f>SUM(B668:F668)</f>
        <v>15</v>
      </c>
      <c r="H668" s="30">
        <f t="shared" ref="H668:L672" si="276">IFERROR(B668/$G$668,0)</f>
        <v>0</v>
      </c>
      <c r="I668" s="30">
        <f t="shared" si="276"/>
        <v>0</v>
      </c>
      <c r="J668" s="30">
        <f t="shared" si="276"/>
        <v>0</v>
      </c>
      <c r="K668" s="30">
        <f t="shared" si="276"/>
        <v>0</v>
      </c>
      <c r="L668" s="30">
        <f t="shared" si="276"/>
        <v>1</v>
      </c>
      <c r="M668" s="32" t="s">
        <v>60</v>
      </c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>
      <c r="A669" s="28" t="s">
        <v>66</v>
      </c>
      <c r="B669" s="29"/>
      <c r="C669" s="29"/>
      <c r="D669" s="29"/>
      <c r="E669" s="29"/>
      <c r="F669" s="29">
        <v>15</v>
      </c>
      <c r="G669" s="26">
        <f t="shared" ref="G669:G672" si="277">SUM(B669:F669)</f>
        <v>15</v>
      </c>
      <c r="H669" s="30">
        <f t="shared" si="276"/>
        <v>0</v>
      </c>
      <c r="I669" s="30">
        <f t="shared" si="276"/>
        <v>0</v>
      </c>
      <c r="J669" s="30">
        <f t="shared" si="276"/>
        <v>0</v>
      </c>
      <c r="K669" s="30">
        <f t="shared" si="276"/>
        <v>0</v>
      </c>
      <c r="L669" s="30">
        <f t="shared" si="276"/>
        <v>1</v>
      </c>
      <c r="M669" s="32" t="s">
        <v>60</v>
      </c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>
      <c r="A670" s="28" t="s">
        <v>67</v>
      </c>
      <c r="B670" s="29"/>
      <c r="C670" s="29"/>
      <c r="D670" s="29"/>
      <c r="E670" s="29"/>
      <c r="F670" s="29">
        <v>15</v>
      </c>
      <c r="G670" s="26">
        <f t="shared" si="277"/>
        <v>15</v>
      </c>
      <c r="H670" s="30">
        <f t="shared" si="276"/>
        <v>0</v>
      </c>
      <c r="I670" s="30">
        <f t="shared" si="276"/>
        <v>0</v>
      </c>
      <c r="J670" s="30">
        <f t="shared" si="276"/>
        <v>0</v>
      </c>
      <c r="K670" s="30">
        <f t="shared" si="276"/>
        <v>0</v>
      </c>
      <c r="L670" s="30">
        <f t="shared" si="276"/>
        <v>1</v>
      </c>
      <c r="M670" s="32" t="s">
        <v>60</v>
      </c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>
      <c r="A671" s="28" t="s">
        <v>68</v>
      </c>
      <c r="B671" s="29"/>
      <c r="C671" s="29"/>
      <c r="D671" s="29"/>
      <c r="E671" s="29"/>
      <c r="F671" s="29">
        <v>15</v>
      </c>
      <c r="G671" s="26">
        <f t="shared" si="277"/>
        <v>15</v>
      </c>
      <c r="H671" s="30">
        <f t="shared" si="276"/>
        <v>0</v>
      </c>
      <c r="I671" s="30">
        <f t="shared" si="276"/>
        <v>0</v>
      </c>
      <c r="J671" s="30">
        <f t="shared" si="276"/>
        <v>0</v>
      </c>
      <c r="K671" s="30">
        <f t="shared" si="276"/>
        <v>0</v>
      </c>
      <c r="L671" s="30">
        <f t="shared" si="276"/>
        <v>1</v>
      </c>
      <c r="M671" s="32" t="s">
        <v>60</v>
      </c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>
      <c r="A672" s="28" t="s">
        <v>69</v>
      </c>
      <c r="B672" s="29"/>
      <c r="C672" s="29"/>
      <c r="D672" s="29"/>
      <c r="E672" s="29"/>
      <c r="F672" s="29">
        <v>15</v>
      </c>
      <c r="G672" s="26">
        <f t="shared" si="277"/>
        <v>15</v>
      </c>
      <c r="H672" s="30">
        <f t="shared" si="276"/>
        <v>0</v>
      </c>
      <c r="I672" s="30">
        <f t="shared" si="276"/>
        <v>0</v>
      </c>
      <c r="J672" s="30">
        <f t="shared" si="276"/>
        <v>0</v>
      </c>
      <c r="K672" s="30">
        <f t="shared" si="276"/>
        <v>0</v>
      </c>
      <c r="L672" s="30">
        <f t="shared" si="276"/>
        <v>1</v>
      </c>
      <c r="M672" s="32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>
      <c r="A673" s="33" t="s">
        <v>70</v>
      </c>
      <c r="B673" s="34">
        <f t="shared" ref="B673:F673" si="278">IFERROR(AVERAGE(B668:B672),0)</f>
        <v>0</v>
      </c>
      <c r="C673" s="34">
        <f t="shared" si="278"/>
        <v>0</v>
      </c>
      <c r="D673" s="34">
        <f t="shared" si="278"/>
        <v>0</v>
      </c>
      <c r="E673" s="34">
        <f t="shared" si="278"/>
        <v>0</v>
      </c>
      <c r="F673" s="34">
        <f t="shared" si="278"/>
        <v>15</v>
      </c>
      <c r="G673" s="34">
        <f>SUM(AVERAGE(G668:G672))</f>
        <v>15</v>
      </c>
      <c r="H673" s="36">
        <f>AVERAGE(H668:H672)*0.2</f>
        <v>0</v>
      </c>
      <c r="I673" s="36">
        <f>AVERAGE(I668:I672)*0.4</f>
        <v>0</v>
      </c>
      <c r="J673" s="36">
        <f>AVERAGE(J668:J672)*0.6</f>
        <v>0</v>
      </c>
      <c r="K673" s="36">
        <f>AVERAGE(K668:K672)*0.8</f>
        <v>0</v>
      </c>
      <c r="L673" s="36">
        <f>AVERAGE(L668:L672)*1</f>
        <v>1</v>
      </c>
      <c r="M673" s="36">
        <f>SUM(H673:L673)</f>
        <v>1</v>
      </c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>
      <c r="A674" s="24" t="s">
        <v>71</v>
      </c>
      <c r="B674" s="25" t="s">
        <v>53</v>
      </c>
      <c r="C674" s="25" t="s">
        <v>54</v>
      </c>
      <c r="D674" s="25" t="s">
        <v>55</v>
      </c>
      <c r="E674" s="25" t="s">
        <v>56</v>
      </c>
      <c r="F674" s="25" t="s">
        <v>57</v>
      </c>
      <c r="G674" s="26" t="s">
        <v>58</v>
      </c>
      <c r="H674" s="25" t="s">
        <v>53</v>
      </c>
      <c r="I674" s="25" t="s">
        <v>54</v>
      </c>
      <c r="J674" s="25" t="s">
        <v>55</v>
      </c>
      <c r="K674" s="25" t="s">
        <v>56</v>
      </c>
      <c r="L674" s="37" t="s">
        <v>57</v>
      </c>
      <c r="M674" s="26" t="s">
        <v>58</v>
      </c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>
      <c r="A675" s="28" t="s">
        <v>72</v>
      </c>
      <c r="B675" s="29"/>
      <c r="C675" s="29"/>
      <c r="D675" s="29"/>
      <c r="E675" s="29"/>
      <c r="F675" s="29">
        <v>15</v>
      </c>
      <c r="G675" s="26">
        <f t="shared" ref="G675:G677" si="279">SUM(B675:F675)</f>
        <v>15</v>
      </c>
      <c r="H675" s="30">
        <f t="shared" ref="H675:L677" si="280">IFERROR(B675/$G$675,0)</f>
        <v>0</v>
      </c>
      <c r="I675" s="30">
        <f t="shared" si="280"/>
        <v>0</v>
      </c>
      <c r="J675" s="30">
        <f t="shared" si="280"/>
        <v>0</v>
      </c>
      <c r="K675" s="30">
        <f t="shared" si="280"/>
        <v>0</v>
      </c>
      <c r="L675" s="30">
        <f t="shared" si="280"/>
        <v>1</v>
      </c>
      <c r="M675" s="32" t="s">
        <v>60</v>
      </c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>
      <c r="A676" s="28" t="s">
        <v>73</v>
      </c>
      <c r="B676" s="29"/>
      <c r="C676" s="29"/>
      <c r="D676" s="29"/>
      <c r="E676" s="29"/>
      <c r="F676" s="29">
        <v>15</v>
      </c>
      <c r="G676" s="26">
        <f t="shared" si="279"/>
        <v>15</v>
      </c>
      <c r="H676" s="30">
        <f t="shared" si="280"/>
        <v>0</v>
      </c>
      <c r="I676" s="30">
        <f t="shared" si="280"/>
        <v>0</v>
      </c>
      <c r="J676" s="30">
        <f t="shared" si="280"/>
        <v>0</v>
      </c>
      <c r="K676" s="30">
        <f t="shared" si="280"/>
        <v>0</v>
      </c>
      <c r="L676" s="30">
        <f t="shared" si="280"/>
        <v>1</v>
      </c>
      <c r="M676" s="32" t="s">
        <v>60</v>
      </c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>
      <c r="A677" s="28" t="s">
        <v>74</v>
      </c>
      <c r="B677" s="29"/>
      <c r="C677" s="29"/>
      <c r="D677" s="29"/>
      <c r="E677" s="29"/>
      <c r="F677" s="29">
        <v>15</v>
      </c>
      <c r="G677" s="26">
        <f t="shared" si="279"/>
        <v>15</v>
      </c>
      <c r="H677" s="30">
        <f t="shared" si="280"/>
        <v>0</v>
      </c>
      <c r="I677" s="30">
        <f t="shared" si="280"/>
        <v>0</v>
      </c>
      <c r="J677" s="30">
        <f t="shared" si="280"/>
        <v>0</v>
      </c>
      <c r="K677" s="30">
        <f t="shared" si="280"/>
        <v>0</v>
      </c>
      <c r="L677" s="30">
        <f t="shared" si="280"/>
        <v>1</v>
      </c>
      <c r="M677" s="32" t="s">
        <v>60</v>
      </c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>
      <c r="A678" s="33" t="s">
        <v>70</v>
      </c>
      <c r="B678" s="34">
        <f t="shared" ref="B678:F678" si="281">IFERROR(AVERAGE(B675:B677),0)</f>
        <v>0</v>
      </c>
      <c r="C678" s="34">
        <f t="shared" si="281"/>
        <v>0</v>
      </c>
      <c r="D678" s="38">
        <f t="shared" si="281"/>
        <v>0</v>
      </c>
      <c r="E678" s="38">
        <f t="shared" si="281"/>
        <v>0</v>
      </c>
      <c r="F678" s="38">
        <f t="shared" si="281"/>
        <v>15</v>
      </c>
      <c r="G678" s="38">
        <f>SUM(AVERAGE(G675:G677))</f>
        <v>15</v>
      </c>
      <c r="H678" s="36">
        <f>AVERAGE(H675:H677)*0.2</f>
        <v>0</v>
      </c>
      <c r="I678" s="36">
        <f>AVERAGE(I675:I677)*0.4</f>
        <v>0</v>
      </c>
      <c r="J678" s="36">
        <f>AVERAGE(J675:J677)*0.6</f>
        <v>0</v>
      </c>
      <c r="K678" s="36">
        <f>AVERAGE(K675:K677)*0.8</f>
        <v>0</v>
      </c>
      <c r="L678" s="36">
        <f>AVERAGE(L675:L677)*1</f>
        <v>1</v>
      </c>
      <c r="M678" s="39">
        <f>SUM(H678:L678)</f>
        <v>1</v>
      </c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>
      <c r="A679" s="24" t="s">
        <v>75</v>
      </c>
      <c r="B679" s="25" t="s">
        <v>53</v>
      </c>
      <c r="C679" s="25" t="s">
        <v>54</v>
      </c>
      <c r="D679" s="25" t="s">
        <v>55</v>
      </c>
      <c r="E679" s="25" t="s">
        <v>56</v>
      </c>
      <c r="F679" s="25" t="s">
        <v>57</v>
      </c>
      <c r="G679" s="26" t="s">
        <v>58</v>
      </c>
      <c r="H679" s="25" t="s">
        <v>53</v>
      </c>
      <c r="I679" s="25" t="s">
        <v>54</v>
      </c>
      <c r="J679" s="25" t="s">
        <v>55</v>
      </c>
      <c r="K679" s="25" t="s">
        <v>56</v>
      </c>
      <c r="L679" s="37" t="s">
        <v>57</v>
      </c>
      <c r="M679" s="26" t="s">
        <v>58</v>
      </c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>
      <c r="A680" s="40" t="s">
        <v>76</v>
      </c>
      <c r="B680" s="41"/>
      <c r="C680" s="41"/>
      <c r="D680" s="41"/>
      <c r="E680" s="29"/>
      <c r="F680" s="29">
        <v>15</v>
      </c>
      <c r="G680" s="42">
        <f t="shared" ref="G680:G683" si="282">SUM(B680:F680)</f>
        <v>15</v>
      </c>
      <c r="H680" s="43">
        <f t="shared" ref="H680:L683" si="283">IFERROR(B680/$G$680,0)</f>
        <v>0</v>
      </c>
      <c r="I680" s="43">
        <f t="shared" si="283"/>
        <v>0</v>
      </c>
      <c r="J680" s="43">
        <f t="shared" si="283"/>
        <v>0</v>
      </c>
      <c r="K680" s="43">
        <f t="shared" si="283"/>
        <v>0</v>
      </c>
      <c r="L680" s="43">
        <f t="shared" si="283"/>
        <v>1</v>
      </c>
      <c r="M680" s="32" t="s">
        <v>60</v>
      </c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>
      <c r="A681" s="40" t="s">
        <v>77</v>
      </c>
      <c r="B681" s="41"/>
      <c r="C681" s="41"/>
      <c r="D681" s="41"/>
      <c r="E681" s="29"/>
      <c r="F681" s="29">
        <v>15</v>
      </c>
      <c r="G681" s="42">
        <f t="shared" si="282"/>
        <v>15</v>
      </c>
      <c r="H681" s="43">
        <f t="shared" si="283"/>
        <v>0</v>
      </c>
      <c r="I681" s="43">
        <f t="shared" si="283"/>
        <v>0</v>
      </c>
      <c r="J681" s="43">
        <f t="shared" si="283"/>
        <v>0</v>
      </c>
      <c r="K681" s="43">
        <f t="shared" si="283"/>
        <v>0</v>
      </c>
      <c r="L681" s="43">
        <f t="shared" si="283"/>
        <v>1</v>
      </c>
      <c r="M681" s="32" t="s">
        <v>60</v>
      </c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>
      <c r="A682" s="40" t="s">
        <v>78</v>
      </c>
      <c r="B682" s="41"/>
      <c r="C682" s="41"/>
      <c r="D682" s="41"/>
      <c r="E682" s="29"/>
      <c r="F682" s="29">
        <v>15</v>
      </c>
      <c r="G682" s="42">
        <f t="shared" si="282"/>
        <v>15</v>
      </c>
      <c r="H682" s="43">
        <f t="shared" si="283"/>
        <v>0</v>
      </c>
      <c r="I682" s="43">
        <f t="shared" si="283"/>
        <v>0</v>
      </c>
      <c r="J682" s="43">
        <f t="shared" si="283"/>
        <v>0</v>
      </c>
      <c r="K682" s="43">
        <f t="shared" si="283"/>
        <v>0</v>
      </c>
      <c r="L682" s="43">
        <f t="shared" si="283"/>
        <v>1</v>
      </c>
      <c r="M682" s="32" t="s">
        <v>60</v>
      </c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>
      <c r="A683" s="40" t="s">
        <v>79</v>
      </c>
      <c r="B683" s="41"/>
      <c r="C683" s="41"/>
      <c r="D683" s="41"/>
      <c r="E683" s="29"/>
      <c r="F683" s="29">
        <v>15</v>
      </c>
      <c r="G683" s="42">
        <f t="shared" si="282"/>
        <v>15</v>
      </c>
      <c r="H683" s="43">
        <f t="shared" si="283"/>
        <v>0</v>
      </c>
      <c r="I683" s="43">
        <f t="shared" si="283"/>
        <v>0</v>
      </c>
      <c r="J683" s="43">
        <f t="shared" si="283"/>
        <v>0</v>
      </c>
      <c r="K683" s="43">
        <f t="shared" si="283"/>
        <v>0</v>
      </c>
      <c r="L683" s="43">
        <f t="shared" si="283"/>
        <v>1</v>
      </c>
      <c r="M683" s="32" t="s">
        <v>60</v>
      </c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>
      <c r="A684" s="44" t="s">
        <v>70</v>
      </c>
      <c r="B684" s="45">
        <f t="shared" ref="B684:F684" si="284">IFERROR(AVERAGE(B680:B683),0)</f>
        <v>0</v>
      </c>
      <c r="C684" s="45">
        <f t="shared" si="284"/>
        <v>0</v>
      </c>
      <c r="D684" s="45">
        <f t="shared" si="284"/>
        <v>0</v>
      </c>
      <c r="E684" s="45">
        <f t="shared" si="284"/>
        <v>0</v>
      </c>
      <c r="F684" s="45">
        <f t="shared" si="284"/>
        <v>15</v>
      </c>
      <c r="G684" s="45">
        <f>SUM(AVERAGE(G680:G683))</f>
        <v>15</v>
      </c>
      <c r="H684" s="39">
        <f>AVERAGE(H680:H683)*0.2</f>
        <v>0</v>
      </c>
      <c r="I684" s="39">
        <f>AVERAGE(I680:I683)*0.4</f>
        <v>0</v>
      </c>
      <c r="J684" s="39">
        <f>AVERAGE(J680:J683)*0.6</f>
        <v>0</v>
      </c>
      <c r="K684" s="39">
        <f>AVERAGE(K680:K683)*0.8</f>
        <v>0</v>
      </c>
      <c r="L684" s="39">
        <f>AVERAGE(L680:L683)*1</f>
        <v>1</v>
      </c>
      <c r="M684" s="39">
        <f>SUM(H684:L684)</f>
        <v>1</v>
      </c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>
      <c r="A685" s="40" t="s">
        <v>96</v>
      </c>
      <c r="B685" s="41"/>
      <c r="C685" s="41"/>
      <c r="D685" s="41"/>
      <c r="E685" s="41"/>
      <c r="F685" s="41"/>
      <c r="G685" s="42">
        <f>SUM(B685:F685)</f>
        <v>0</v>
      </c>
      <c r="H685" s="43">
        <f t="shared" ref="H685:L685" si="285">IFERROR(B685/$G$685,0)</f>
        <v>0</v>
      </c>
      <c r="I685" s="43">
        <f t="shared" si="285"/>
        <v>0</v>
      </c>
      <c r="J685" s="43">
        <f t="shared" si="285"/>
        <v>0</v>
      </c>
      <c r="K685" s="43">
        <f t="shared" si="285"/>
        <v>0</v>
      </c>
      <c r="L685" s="43">
        <f t="shared" si="285"/>
        <v>0</v>
      </c>
      <c r="M685" s="32" t="s">
        <v>60</v>
      </c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>
      <c r="A686" s="46" t="s">
        <v>80</v>
      </c>
      <c r="B686" s="20"/>
      <c r="C686" s="20"/>
      <c r="D686" s="20"/>
      <c r="E686" s="20"/>
      <c r="F686" s="20"/>
      <c r="G686" s="47">
        <v>15</v>
      </c>
      <c r="H686" s="39" t="s">
        <v>60</v>
      </c>
      <c r="I686" s="39" t="s">
        <v>60</v>
      </c>
      <c r="J686" s="39" t="s">
        <v>60</v>
      </c>
      <c r="K686" s="39" t="s">
        <v>60</v>
      </c>
      <c r="L686" s="39" t="s">
        <v>60</v>
      </c>
      <c r="M686" s="39">
        <f>(M666+M673+M678+M684)/4</f>
        <v>1</v>
      </c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>
      <c r="A689" s="18" t="s">
        <v>44</v>
      </c>
      <c r="B689" s="19" t="s">
        <v>3</v>
      </c>
      <c r="C689" s="20"/>
      <c r="D689" s="20"/>
      <c r="E689" s="20"/>
      <c r="F689" s="20"/>
      <c r="G689" s="20"/>
      <c r="H689" s="19" t="s">
        <v>45</v>
      </c>
      <c r="I689" s="20"/>
      <c r="J689" s="20"/>
      <c r="K689" s="21" t="s">
        <v>46</v>
      </c>
      <c r="L689" s="22">
        <v>45202</v>
      </c>
      <c r="M689" s="20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>
      <c r="A690" s="19" t="s">
        <v>47</v>
      </c>
      <c r="B690" s="20"/>
      <c r="C690" s="20"/>
      <c r="D690" s="20"/>
      <c r="E690" s="20"/>
      <c r="F690" s="20"/>
      <c r="G690" s="20"/>
      <c r="H690" s="18" t="s">
        <v>48</v>
      </c>
      <c r="I690" s="19">
        <v>15</v>
      </c>
      <c r="J690" s="20"/>
      <c r="K690" s="23"/>
      <c r="L690" s="18"/>
      <c r="M690" s="18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>
      <c r="A691" s="20"/>
      <c r="B691" s="20"/>
      <c r="C691" s="20"/>
      <c r="D691" s="20"/>
      <c r="E691" s="20"/>
      <c r="F691" s="20"/>
      <c r="G691" s="20"/>
      <c r="H691" s="18" t="s">
        <v>49</v>
      </c>
      <c r="I691" s="19">
        <v>0</v>
      </c>
      <c r="J691" s="20"/>
      <c r="K691" s="18"/>
      <c r="L691" s="18"/>
      <c r="M691" s="18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>
      <c r="A692" s="21" t="s">
        <v>50</v>
      </c>
      <c r="B692" s="19" t="s">
        <v>51</v>
      </c>
      <c r="C692" s="20"/>
      <c r="D692" s="20"/>
      <c r="E692" s="20"/>
      <c r="F692" s="20"/>
      <c r="G692" s="20"/>
      <c r="H692" s="19" t="s">
        <v>51</v>
      </c>
      <c r="I692" s="20"/>
      <c r="J692" s="20"/>
      <c r="K692" s="20"/>
      <c r="L692" s="20"/>
      <c r="M692" s="20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>
      <c r="A693" s="24" t="s">
        <v>52</v>
      </c>
      <c r="B693" s="25" t="s">
        <v>53</v>
      </c>
      <c r="C693" s="25" t="s">
        <v>54</v>
      </c>
      <c r="D693" s="25" t="s">
        <v>55</v>
      </c>
      <c r="E693" s="25" t="s">
        <v>56</v>
      </c>
      <c r="F693" s="25" t="s">
        <v>57</v>
      </c>
      <c r="G693" s="26" t="s">
        <v>58</v>
      </c>
      <c r="H693" s="25" t="s">
        <v>53</v>
      </c>
      <c r="I693" s="25" t="s">
        <v>54</v>
      </c>
      <c r="J693" s="25" t="s">
        <v>55</v>
      </c>
      <c r="K693" s="25" t="s">
        <v>56</v>
      </c>
      <c r="L693" s="25" t="s">
        <v>57</v>
      </c>
      <c r="M693" s="27" t="s">
        <v>58</v>
      </c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>
      <c r="A694" s="28" t="s">
        <v>59</v>
      </c>
      <c r="B694" s="29"/>
      <c r="C694" s="29"/>
      <c r="D694" s="29"/>
      <c r="E694" s="29"/>
      <c r="F694" s="29">
        <v>15</v>
      </c>
      <c r="G694" s="26">
        <f t="shared" ref="G694:G696" si="286">SUM(B694:F694)</f>
        <v>15</v>
      </c>
      <c r="H694" s="30">
        <f t="shared" ref="H694:L696" si="287">IFERROR(B694/$G$694,0)</f>
        <v>0</v>
      </c>
      <c r="I694" s="30">
        <f t="shared" si="287"/>
        <v>0</v>
      </c>
      <c r="J694" s="30">
        <f t="shared" si="287"/>
        <v>0</v>
      </c>
      <c r="K694" s="30">
        <f t="shared" si="287"/>
        <v>0</v>
      </c>
      <c r="L694" s="30">
        <f t="shared" si="287"/>
        <v>1</v>
      </c>
      <c r="M694" s="31" t="s">
        <v>60</v>
      </c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>
      <c r="A695" s="28" t="s">
        <v>61</v>
      </c>
      <c r="B695" s="29"/>
      <c r="C695" s="29"/>
      <c r="D695" s="29"/>
      <c r="E695" s="29"/>
      <c r="F695" s="29">
        <v>15</v>
      </c>
      <c r="G695" s="26">
        <f t="shared" si="286"/>
        <v>15</v>
      </c>
      <c r="H695" s="30">
        <f t="shared" si="287"/>
        <v>0</v>
      </c>
      <c r="I695" s="30">
        <f t="shared" si="287"/>
        <v>0</v>
      </c>
      <c r="J695" s="30">
        <f t="shared" si="287"/>
        <v>0</v>
      </c>
      <c r="K695" s="30">
        <f t="shared" si="287"/>
        <v>0</v>
      </c>
      <c r="L695" s="30">
        <f t="shared" si="287"/>
        <v>1</v>
      </c>
      <c r="M695" s="32" t="s">
        <v>60</v>
      </c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>
      <c r="A696" s="28" t="s">
        <v>62</v>
      </c>
      <c r="B696" s="29"/>
      <c r="C696" s="29"/>
      <c r="D696" s="29"/>
      <c r="E696" s="29"/>
      <c r="F696" s="29">
        <v>15</v>
      </c>
      <c r="G696" s="26">
        <f t="shared" si="286"/>
        <v>15</v>
      </c>
      <c r="H696" s="30">
        <f t="shared" si="287"/>
        <v>0</v>
      </c>
      <c r="I696" s="30">
        <f t="shared" si="287"/>
        <v>0</v>
      </c>
      <c r="J696" s="30">
        <f t="shared" si="287"/>
        <v>0</v>
      </c>
      <c r="K696" s="30">
        <f t="shared" si="287"/>
        <v>0</v>
      </c>
      <c r="L696" s="30">
        <f t="shared" si="287"/>
        <v>1</v>
      </c>
      <c r="M696" s="32" t="s">
        <v>60</v>
      </c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>
      <c r="A697" s="33" t="s">
        <v>63</v>
      </c>
      <c r="B697" s="34">
        <f t="shared" ref="B697:F697" si="288">IFERROR(AVERAGE(B694:B696),0)</f>
        <v>0</v>
      </c>
      <c r="C697" s="34">
        <f t="shared" si="288"/>
        <v>0</v>
      </c>
      <c r="D697" s="34">
        <f t="shared" si="288"/>
        <v>0</v>
      </c>
      <c r="E697" s="34">
        <f t="shared" si="288"/>
        <v>0</v>
      </c>
      <c r="F697" s="34">
        <f t="shared" si="288"/>
        <v>15</v>
      </c>
      <c r="G697" s="34">
        <f>SUM(AVERAGE(G694:G696))</f>
        <v>15</v>
      </c>
      <c r="H697" s="35">
        <f>AVERAGE(H694:H696)*0.2</f>
        <v>0</v>
      </c>
      <c r="I697" s="35">
        <f>AVERAGE(I694:I696)*0.4</f>
        <v>0</v>
      </c>
      <c r="J697" s="35">
        <f>AVERAGE(J694:J696)*0.6</f>
        <v>0</v>
      </c>
      <c r="K697" s="35">
        <f>AVERAGE(K694:K696)*0.8</f>
        <v>0</v>
      </c>
      <c r="L697" s="35">
        <f>AVERAGE(L694:L696)*1</f>
        <v>1</v>
      </c>
      <c r="M697" s="36">
        <f>SUM(H697:L697)</f>
        <v>1</v>
      </c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>
      <c r="A698" s="24" t="s">
        <v>64</v>
      </c>
      <c r="B698" s="25" t="s">
        <v>53</v>
      </c>
      <c r="C698" s="25" t="s">
        <v>54</v>
      </c>
      <c r="D698" s="25" t="s">
        <v>55</v>
      </c>
      <c r="E698" s="25" t="s">
        <v>56</v>
      </c>
      <c r="F698" s="25"/>
      <c r="G698" s="26" t="s">
        <v>58</v>
      </c>
      <c r="H698" s="25" t="s">
        <v>53</v>
      </c>
      <c r="I698" s="25" t="s">
        <v>54</v>
      </c>
      <c r="J698" s="25" t="s">
        <v>55</v>
      </c>
      <c r="K698" s="25" t="s">
        <v>56</v>
      </c>
      <c r="L698" s="37" t="s">
        <v>57</v>
      </c>
      <c r="M698" s="26" t="s">
        <v>58</v>
      </c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>
      <c r="A699" s="28" t="s">
        <v>65</v>
      </c>
      <c r="B699" s="29"/>
      <c r="C699" s="29"/>
      <c r="D699" s="29"/>
      <c r="E699" s="29"/>
      <c r="F699" s="29">
        <v>15</v>
      </c>
      <c r="G699" s="26">
        <f>SUM(B699:F699)</f>
        <v>15</v>
      </c>
      <c r="H699" s="30">
        <f t="shared" ref="H699:L703" si="289">IFERROR(B699/$G$699,0)</f>
        <v>0</v>
      </c>
      <c r="I699" s="30">
        <f t="shared" si="289"/>
        <v>0</v>
      </c>
      <c r="J699" s="30">
        <f t="shared" si="289"/>
        <v>0</v>
      </c>
      <c r="K699" s="30">
        <f t="shared" si="289"/>
        <v>0</v>
      </c>
      <c r="L699" s="30">
        <f t="shared" si="289"/>
        <v>1</v>
      </c>
      <c r="M699" s="32" t="s">
        <v>60</v>
      </c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>
      <c r="A700" s="28" t="s">
        <v>66</v>
      </c>
      <c r="B700" s="29"/>
      <c r="C700" s="29"/>
      <c r="D700" s="29"/>
      <c r="E700" s="29"/>
      <c r="F700" s="29">
        <v>15</v>
      </c>
      <c r="G700" s="26">
        <f t="shared" ref="G700:G703" si="290">SUM(B700:F700)</f>
        <v>15</v>
      </c>
      <c r="H700" s="30">
        <f t="shared" si="289"/>
        <v>0</v>
      </c>
      <c r="I700" s="30">
        <f t="shared" si="289"/>
        <v>0</v>
      </c>
      <c r="J700" s="30">
        <f t="shared" si="289"/>
        <v>0</v>
      </c>
      <c r="K700" s="30">
        <f t="shared" si="289"/>
        <v>0</v>
      </c>
      <c r="L700" s="30">
        <f t="shared" si="289"/>
        <v>1</v>
      </c>
      <c r="M700" s="32" t="s">
        <v>60</v>
      </c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>
      <c r="A701" s="28" t="s">
        <v>67</v>
      </c>
      <c r="B701" s="29"/>
      <c r="C701" s="29"/>
      <c r="D701" s="29"/>
      <c r="E701" s="29"/>
      <c r="F701" s="29">
        <v>15</v>
      </c>
      <c r="G701" s="26">
        <f t="shared" si="290"/>
        <v>15</v>
      </c>
      <c r="H701" s="30">
        <f t="shared" si="289"/>
        <v>0</v>
      </c>
      <c r="I701" s="30">
        <f t="shared" si="289"/>
        <v>0</v>
      </c>
      <c r="J701" s="30">
        <f t="shared" si="289"/>
        <v>0</v>
      </c>
      <c r="K701" s="30">
        <f t="shared" si="289"/>
        <v>0</v>
      </c>
      <c r="L701" s="30">
        <f t="shared" si="289"/>
        <v>1</v>
      </c>
      <c r="M701" s="32" t="s">
        <v>60</v>
      </c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>
      <c r="A702" s="28" t="s">
        <v>68</v>
      </c>
      <c r="B702" s="29"/>
      <c r="C702" s="29"/>
      <c r="D702" s="29"/>
      <c r="E702" s="29"/>
      <c r="F702" s="29">
        <v>15</v>
      </c>
      <c r="G702" s="26">
        <f t="shared" si="290"/>
        <v>15</v>
      </c>
      <c r="H702" s="30">
        <f t="shared" si="289"/>
        <v>0</v>
      </c>
      <c r="I702" s="30">
        <f t="shared" si="289"/>
        <v>0</v>
      </c>
      <c r="J702" s="30">
        <f t="shared" si="289"/>
        <v>0</v>
      </c>
      <c r="K702" s="30">
        <f t="shared" si="289"/>
        <v>0</v>
      </c>
      <c r="L702" s="30">
        <f t="shared" si="289"/>
        <v>1</v>
      </c>
      <c r="M702" s="32" t="s">
        <v>60</v>
      </c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>
      <c r="A703" s="28" t="s">
        <v>69</v>
      </c>
      <c r="B703" s="29"/>
      <c r="C703" s="29"/>
      <c r="D703" s="29"/>
      <c r="E703" s="29"/>
      <c r="F703" s="29">
        <v>15</v>
      </c>
      <c r="G703" s="26">
        <f t="shared" si="290"/>
        <v>15</v>
      </c>
      <c r="H703" s="30">
        <f t="shared" si="289"/>
        <v>0</v>
      </c>
      <c r="I703" s="30">
        <f t="shared" si="289"/>
        <v>0</v>
      </c>
      <c r="J703" s="30">
        <f t="shared" si="289"/>
        <v>0</v>
      </c>
      <c r="K703" s="30">
        <f t="shared" si="289"/>
        <v>0</v>
      </c>
      <c r="L703" s="30">
        <f t="shared" si="289"/>
        <v>1</v>
      </c>
      <c r="M703" s="32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>
      <c r="A704" s="33" t="s">
        <v>70</v>
      </c>
      <c r="B704" s="34">
        <f t="shared" ref="B704:F704" si="291">IFERROR(AVERAGE(B699:B703),0)</f>
        <v>0</v>
      </c>
      <c r="C704" s="34">
        <f t="shared" si="291"/>
        <v>0</v>
      </c>
      <c r="D704" s="34">
        <f t="shared" si="291"/>
        <v>0</v>
      </c>
      <c r="E704" s="34">
        <f t="shared" si="291"/>
        <v>0</v>
      </c>
      <c r="F704" s="34">
        <f t="shared" si="291"/>
        <v>15</v>
      </c>
      <c r="G704" s="34">
        <f>SUM(AVERAGE(G699:G703))</f>
        <v>15</v>
      </c>
      <c r="H704" s="36">
        <f>AVERAGE(H699:H703)*0.2</f>
        <v>0</v>
      </c>
      <c r="I704" s="36">
        <f>AVERAGE(I699:I703)*0.4</f>
        <v>0</v>
      </c>
      <c r="J704" s="36">
        <f>AVERAGE(J699:J703)*0.6</f>
        <v>0</v>
      </c>
      <c r="K704" s="36">
        <f>AVERAGE(K699:K703)*0.8</f>
        <v>0</v>
      </c>
      <c r="L704" s="36">
        <f>AVERAGE(L699:L703)*1</f>
        <v>1</v>
      </c>
      <c r="M704" s="36">
        <f>SUM(H704:L704)</f>
        <v>1</v>
      </c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>
      <c r="A705" s="24" t="s">
        <v>71</v>
      </c>
      <c r="B705" s="25" t="s">
        <v>53</v>
      </c>
      <c r="C705" s="25" t="s">
        <v>54</v>
      </c>
      <c r="D705" s="25" t="s">
        <v>55</v>
      </c>
      <c r="E705" s="25" t="s">
        <v>56</v>
      </c>
      <c r="F705" s="25" t="s">
        <v>57</v>
      </c>
      <c r="G705" s="26" t="s">
        <v>58</v>
      </c>
      <c r="H705" s="25" t="s">
        <v>53</v>
      </c>
      <c r="I705" s="25" t="s">
        <v>54</v>
      </c>
      <c r="J705" s="25" t="s">
        <v>55</v>
      </c>
      <c r="K705" s="25" t="s">
        <v>56</v>
      </c>
      <c r="L705" s="37" t="s">
        <v>57</v>
      </c>
      <c r="M705" s="26" t="s">
        <v>58</v>
      </c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>
      <c r="A706" s="28" t="s">
        <v>72</v>
      </c>
      <c r="B706" s="29"/>
      <c r="C706" s="29"/>
      <c r="D706" s="29"/>
      <c r="E706" s="29"/>
      <c r="F706" s="29">
        <v>15</v>
      </c>
      <c r="G706" s="26">
        <f t="shared" ref="G706:G708" si="292">SUM(B706:F706)</f>
        <v>15</v>
      </c>
      <c r="H706" s="30">
        <f t="shared" ref="H706:L708" si="293">IFERROR(B706/$G$706,0)</f>
        <v>0</v>
      </c>
      <c r="I706" s="30">
        <f t="shared" si="293"/>
        <v>0</v>
      </c>
      <c r="J706" s="30">
        <f t="shared" si="293"/>
        <v>0</v>
      </c>
      <c r="K706" s="30">
        <f t="shared" si="293"/>
        <v>0</v>
      </c>
      <c r="L706" s="30">
        <f t="shared" si="293"/>
        <v>1</v>
      </c>
      <c r="M706" s="32" t="s">
        <v>60</v>
      </c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>
      <c r="A707" s="28" t="s">
        <v>73</v>
      </c>
      <c r="B707" s="29"/>
      <c r="C707" s="29"/>
      <c r="D707" s="29"/>
      <c r="E707" s="29"/>
      <c r="F707" s="29">
        <v>15</v>
      </c>
      <c r="G707" s="26">
        <f t="shared" si="292"/>
        <v>15</v>
      </c>
      <c r="H707" s="30">
        <f t="shared" si="293"/>
        <v>0</v>
      </c>
      <c r="I707" s="30">
        <f t="shared" si="293"/>
        <v>0</v>
      </c>
      <c r="J707" s="30">
        <f t="shared" si="293"/>
        <v>0</v>
      </c>
      <c r="K707" s="30">
        <f t="shared" si="293"/>
        <v>0</v>
      </c>
      <c r="L707" s="30">
        <f t="shared" si="293"/>
        <v>1</v>
      </c>
      <c r="M707" s="32" t="s">
        <v>60</v>
      </c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>
      <c r="A708" s="28" t="s">
        <v>74</v>
      </c>
      <c r="B708" s="29"/>
      <c r="C708" s="29"/>
      <c r="D708" s="29"/>
      <c r="E708" s="29"/>
      <c r="F708" s="29">
        <v>15</v>
      </c>
      <c r="G708" s="26">
        <f t="shared" si="292"/>
        <v>15</v>
      </c>
      <c r="H708" s="30">
        <f t="shared" si="293"/>
        <v>0</v>
      </c>
      <c r="I708" s="30">
        <f t="shared" si="293"/>
        <v>0</v>
      </c>
      <c r="J708" s="30">
        <f t="shared" si="293"/>
        <v>0</v>
      </c>
      <c r="K708" s="30">
        <f t="shared" si="293"/>
        <v>0</v>
      </c>
      <c r="L708" s="30">
        <f t="shared" si="293"/>
        <v>1</v>
      </c>
      <c r="M708" s="32" t="s">
        <v>60</v>
      </c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>
      <c r="A709" s="33" t="s">
        <v>70</v>
      </c>
      <c r="B709" s="34">
        <f t="shared" ref="B709:F709" si="294">IFERROR(AVERAGE(B706:B708),0)</f>
        <v>0</v>
      </c>
      <c r="C709" s="34">
        <f t="shared" si="294"/>
        <v>0</v>
      </c>
      <c r="D709" s="38">
        <f t="shared" si="294"/>
        <v>0</v>
      </c>
      <c r="E709" s="38">
        <f t="shared" si="294"/>
        <v>0</v>
      </c>
      <c r="F709" s="38">
        <f t="shared" si="294"/>
        <v>15</v>
      </c>
      <c r="G709" s="38">
        <f>SUM(AVERAGE(G706:G708))</f>
        <v>15</v>
      </c>
      <c r="H709" s="36">
        <f>AVERAGE(H706:H708)*0.2</f>
        <v>0</v>
      </c>
      <c r="I709" s="36">
        <f>AVERAGE(I706:I708)*0.4</f>
        <v>0</v>
      </c>
      <c r="J709" s="36">
        <f>AVERAGE(J706:J708)*0.6</f>
        <v>0</v>
      </c>
      <c r="K709" s="36">
        <f>AVERAGE(K706:K708)*0.8</f>
        <v>0</v>
      </c>
      <c r="L709" s="36">
        <f>AVERAGE(L706:L708)*1</f>
        <v>1</v>
      </c>
      <c r="M709" s="39">
        <f>SUM(H709:L709)</f>
        <v>1</v>
      </c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>
      <c r="A710" s="24" t="s">
        <v>75</v>
      </c>
      <c r="B710" s="25" t="s">
        <v>53</v>
      </c>
      <c r="C710" s="25" t="s">
        <v>54</v>
      </c>
      <c r="D710" s="25" t="s">
        <v>55</v>
      </c>
      <c r="E710" s="25" t="s">
        <v>56</v>
      </c>
      <c r="F710" s="25" t="s">
        <v>57</v>
      </c>
      <c r="G710" s="26" t="s">
        <v>58</v>
      </c>
      <c r="H710" s="25" t="s">
        <v>53</v>
      </c>
      <c r="I710" s="25" t="s">
        <v>54</v>
      </c>
      <c r="J710" s="25" t="s">
        <v>55</v>
      </c>
      <c r="K710" s="25" t="s">
        <v>56</v>
      </c>
      <c r="L710" s="37" t="s">
        <v>57</v>
      </c>
      <c r="M710" s="26" t="s">
        <v>58</v>
      </c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>
      <c r="A711" s="40" t="s">
        <v>76</v>
      </c>
      <c r="B711" s="41"/>
      <c r="C711" s="41"/>
      <c r="D711" s="41"/>
      <c r="E711" s="29"/>
      <c r="F711" s="29">
        <v>15</v>
      </c>
      <c r="G711" s="42">
        <f t="shared" ref="G711:G714" si="295">SUM(B711:F711)</f>
        <v>15</v>
      </c>
      <c r="H711" s="43">
        <f t="shared" ref="H711:L714" si="296">IFERROR(B711/$G$711,0)</f>
        <v>0</v>
      </c>
      <c r="I711" s="43">
        <f t="shared" si="296"/>
        <v>0</v>
      </c>
      <c r="J711" s="43">
        <f t="shared" si="296"/>
        <v>0</v>
      </c>
      <c r="K711" s="43">
        <f t="shared" si="296"/>
        <v>0</v>
      </c>
      <c r="L711" s="43">
        <f t="shared" si="296"/>
        <v>1</v>
      </c>
      <c r="M711" s="32" t="s">
        <v>60</v>
      </c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>
      <c r="A712" s="40" t="s">
        <v>77</v>
      </c>
      <c r="B712" s="41"/>
      <c r="C712" s="41"/>
      <c r="D712" s="41"/>
      <c r="E712" s="29"/>
      <c r="F712" s="29">
        <v>15</v>
      </c>
      <c r="G712" s="42">
        <f t="shared" si="295"/>
        <v>15</v>
      </c>
      <c r="H712" s="43">
        <f t="shared" si="296"/>
        <v>0</v>
      </c>
      <c r="I712" s="43">
        <f t="shared" si="296"/>
        <v>0</v>
      </c>
      <c r="J712" s="43">
        <f t="shared" si="296"/>
        <v>0</v>
      </c>
      <c r="K712" s="43">
        <f t="shared" si="296"/>
        <v>0</v>
      </c>
      <c r="L712" s="43">
        <f t="shared" si="296"/>
        <v>1</v>
      </c>
      <c r="M712" s="32" t="s">
        <v>60</v>
      </c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>
      <c r="A713" s="40" t="s">
        <v>78</v>
      </c>
      <c r="B713" s="41"/>
      <c r="C713" s="41"/>
      <c r="D713" s="41"/>
      <c r="E713" s="29"/>
      <c r="F713" s="29">
        <v>15</v>
      </c>
      <c r="G713" s="42">
        <f t="shared" si="295"/>
        <v>15</v>
      </c>
      <c r="H713" s="43">
        <f t="shared" si="296"/>
        <v>0</v>
      </c>
      <c r="I713" s="43">
        <f t="shared" si="296"/>
        <v>0</v>
      </c>
      <c r="J713" s="43">
        <f t="shared" si="296"/>
        <v>0</v>
      </c>
      <c r="K713" s="43">
        <f t="shared" si="296"/>
        <v>0</v>
      </c>
      <c r="L713" s="43">
        <f t="shared" si="296"/>
        <v>1</v>
      </c>
      <c r="M713" s="32" t="s">
        <v>60</v>
      </c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>
      <c r="A714" s="40" t="s">
        <v>79</v>
      </c>
      <c r="B714" s="41"/>
      <c r="C714" s="41"/>
      <c r="D714" s="41"/>
      <c r="E714" s="29"/>
      <c r="F714" s="29">
        <v>15</v>
      </c>
      <c r="G714" s="42">
        <f t="shared" si="295"/>
        <v>15</v>
      </c>
      <c r="H714" s="43">
        <f t="shared" si="296"/>
        <v>0</v>
      </c>
      <c r="I714" s="43">
        <f t="shared" si="296"/>
        <v>0</v>
      </c>
      <c r="J714" s="43">
        <f t="shared" si="296"/>
        <v>0</v>
      </c>
      <c r="K714" s="43">
        <f t="shared" si="296"/>
        <v>0</v>
      </c>
      <c r="L714" s="43">
        <f t="shared" si="296"/>
        <v>1</v>
      </c>
      <c r="M714" s="32" t="s">
        <v>60</v>
      </c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>
      <c r="A715" s="44" t="s">
        <v>70</v>
      </c>
      <c r="B715" s="45">
        <f t="shared" ref="B715:F715" si="297">IFERROR(AVERAGE(B711:B714),0)</f>
        <v>0</v>
      </c>
      <c r="C715" s="45">
        <f t="shared" si="297"/>
        <v>0</v>
      </c>
      <c r="D715" s="45">
        <f t="shared" si="297"/>
        <v>0</v>
      </c>
      <c r="E715" s="45">
        <f t="shared" si="297"/>
        <v>0</v>
      </c>
      <c r="F715" s="45">
        <f t="shared" si="297"/>
        <v>15</v>
      </c>
      <c r="G715" s="45">
        <f>SUM(AVERAGE(G711:G714))</f>
        <v>15</v>
      </c>
      <c r="H715" s="39">
        <f>AVERAGE(H711:H714)*0.2</f>
        <v>0</v>
      </c>
      <c r="I715" s="39">
        <f>AVERAGE(I711:I714)*0.4</f>
        <v>0</v>
      </c>
      <c r="J715" s="39">
        <f>AVERAGE(J711:J714)*0.6</f>
        <v>0</v>
      </c>
      <c r="K715" s="39">
        <f>AVERAGE(K711:K714)*0.8</f>
        <v>0</v>
      </c>
      <c r="L715" s="39">
        <f>AVERAGE(L711:L714)*1</f>
        <v>1</v>
      </c>
      <c r="M715" s="39">
        <f>SUM(H715:L715)</f>
        <v>1</v>
      </c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>
      <c r="A716" s="40" t="s">
        <v>96</v>
      </c>
      <c r="B716" s="41"/>
      <c r="C716" s="41"/>
      <c r="D716" s="41"/>
      <c r="E716" s="41"/>
      <c r="F716" s="41"/>
      <c r="G716" s="42">
        <f>SUM(B716:F716)</f>
        <v>0</v>
      </c>
      <c r="H716" s="43">
        <f t="shared" ref="H716:L716" si="298">IFERROR(B716/$G$716,0)</f>
        <v>0</v>
      </c>
      <c r="I716" s="43">
        <f t="shared" si="298"/>
        <v>0</v>
      </c>
      <c r="J716" s="43">
        <f t="shared" si="298"/>
        <v>0</v>
      </c>
      <c r="K716" s="43">
        <f t="shared" si="298"/>
        <v>0</v>
      </c>
      <c r="L716" s="43">
        <f t="shared" si="298"/>
        <v>0</v>
      </c>
      <c r="M716" s="32" t="s">
        <v>60</v>
      </c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>
      <c r="A717" s="46" t="s">
        <v>80</v>
      </c>
      <c r="B717" s="20"/>
      <c r="C717" s="20"/>
      <c r="D717" s="20"/>
      <c r="E717" s="20"/>
      <c r="F717" s="20"/>
      <c r="G717" s="47">
        <v>15</v>
      </c>
      <c r="H717" s="39" t="s">
        <v>60</v>
      </c>
      <c r="I717" s="39" t="s">
        <v>60</v>
      </c>
      <c r="J717" s="39" t="s">
        <v>60</v>
      </c>
      <c r="K717" s="39" t="s">
        <v>60</v>
      </c>
      <c r="L717" s="39" t="s">
        <v>60</v>
      </c>
      <c r="M717" s="39">
        <f>(M697+M704+M709+M715)/4</f>
        <v>1</v>
      </c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>
      <c r="A720" s="18" t="s">
        <v>44</v>
      </c>
      <c r="B720" s="19" t="s">
        <v>33</v>
      </c>
      <c r="C720" s="20"/>
      <c r="D720" s="20"/>
      <c r="E720" s="20"/>
      <c r="F720" s="20"/>
      <c r="G720" s="20"/>
      <c r="H720" s="19" t="s">
        <v>45</v>
      </c>
      <c r="I720" s="20"/>
      <c r="J720" s="20"/>
      <c r="K720" s="21" t="s">
        <v>46</v>
      </c>
      <c r="L720" s="22">
        <v>45273</v>
      </c>
      <c r="M720" s="20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>
      <c r="A721" s="19" t="s">
        <v>47</v>
      </c>
      <c r="B721" s="20"/>
      <c r="C721" s="20"/>
      <c r="D721" s="20"/>
      <c r="E721" s="20"/>
      <c r="F721" s="20"/>
      <c r="G721" s="20"/>
      <c r="H721" s="18" t="s">
        <v>48</v>
      </c>
      <c r="I721" s="19">
        <v>18</v>
      </c>
      <c r="J721" s="20"/>
      <c r="K721" s="23"/>
      <c r="L721" s="18"/>
      <c r="M721" s="18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>
      <c r="A722" s="20"/>
      <c r="B722" s="20"/>
      <c r="C722" s="20"/>
      <c r="D722" s="20"/>
      <c r="E722" s="20"/>
      <c r="F722" s="20"/>
      <c r="G722" s="20"/>
      <c r="H722" s="18" t="s">
        <v>49</v>
      </c>
      <c r="I722" s="19">
        <v>0</v>
      </c>
      <c r="J722" s="20"/>
      <c r="K722" s="18"/>
      <c r="L722" s="18"/>
      <c r="M722" s="18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>
      <c r="A723" s="21" t="s">
        <v>50</v>
      </c>
      <c r="B723" s="19" t="s">
        <v>51</v>
      </c>
      <c r="C723" s="20"/>
      <c r="D723" s="20"/>
      <c r="E723" s="20"/>
      <c r="F723" s="20"/>
      <c r="G723" s="20"/>
      <c r="H723" s="19" t="s">
        <v>51</v>
      </c>
      <c r="I723" s="20"/>
      <c r="J723" s="20"/>
      <c r="K723" s="20"/>
      <c r="L723" s="20"/>
      <c r="M723" s="20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>
      <c r="A724" s="24" t="s">
        <v>52</v>
      </c>
      <c r="B724" s="25" t="s">
        <v>53</v>
      </c>
      <c r="C724" s="25" t="s">
        <v>54</v>
      </c>
      <c r="D724" s="25" t="s">
        <v>55</v>
      </c>
      <c r="E724" s="25" t="s">
        <v>56</v>
      </c>
      <c r="F724" s="25" t="s">
        <v>57</v>
      </c>
      <c r="G724" s="26" t="s">
        <v>58</v>
      </c>
      <c r="H724" s="25" t="s">
        <v>53</v>
      </c>
      <c r="I724" s="25" t="s">
        <v>54</v>
      </c>
      <c r="J724" s="25" t="s">
        <v>55</v>
      </c>
      <c r="K724" s="25" t="s">
        <v>56</v>
      </c>
      <c r="L724" s="25" t="s">
        <v>57</v>
      </c>
      <c r="M724" s="27" t="s">
        <v>58</v>
      </c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>
      <c r="A725" s="28" t="s">
        <v>59</v>
      </c>
      <c r="B725" s="29"/>
      <c r="C725" s="29"/>
      <c r="D725" s="29"/>
      <c r="E725" s="29">
        <v>6</v>
      </c>
      <c r="F725" s="29">
        <v>12</v>
      </c>
      <c r="G725" s="26">
        <f t="shared" ref="G725:G727" si="299">SUM(B725:F725)</f>
        <v>18</v>
      </c>
      <c r="H725" s="30">
        <f t="shared" ref="H725:L727" si="300">IFERROR(B725/$G$725,0)</f>
        <v>0</v>
      </c>
      <c r="I725" s="30">
        <f t="shared" si="300"/>
        <v>0</v>
      </c>
      <c r="J725" s="30">
        <f t="shared" si="300"/>
        <v>0</v>
      </c>
      <c r="K725" s="30">
        <f t="shared" si="300"/>
        <v>0.33333333333333331</v>
      </c>
      <c r="L725" s="30">
        <f t="shared" si="300"/>
        <v>0.66666666666666663</v>
      </c>
      <c r="M725" s="31" t="s">
        <v>60</v>
      </c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>
      <c r="A726" s="28" t="s">
        <v>61</v>
      </c>
      <c r="B726" s="29"/>
      <c r="C726" s="29"/>
      <c r="D726" s="29"/>
      <c r="E726" s="29">
        <v>5</v>
      </c>
      <c r="F726" s="29">
        <v>13</v>
      </c>
      <c r="G726" s="26">
        <f t="shared" si="299"/>
        <v>18</v>
      </c>
      <c r="H726" s="30">
        <f t="shared" si="300"/>
        <v>0</v>
      </c>
      <c r="I726" s="30">
        <f t="shared" si="300"/>
        <v>0</v>
      </c>
      <c r="J726" s="30">
        <f t="shared" si="300"/>
        <v>0</v>
      </c>
      <c r="K726" s="30">
        <f t="shared" si="300"/>
        <v>0.27777777777777779</v>
      </c>
      <c r="L726" s="30">
        <f t="shared" si="300"/>
        <v>0.72222222222222221</v>
      </c>
      <c r="M726" s="32" t="s">
        <v>60</v>
      </c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>
      <c r="A727" s="28" t="s">
        <v>62</v>
      </c>
      <c r="B727" s="29"/>
      <c r="C727" s="29"/>
      <c r="D727" s="29"/>
      <c r="E727" s="29">
        <v>5</v>
      </c>
      <c r="F727" s="29">
        <v>13</v>
      </c>
      <c r="G727" s="26">
        <f t="shared" si="299"/>
        <v>18</v>
      </c>
      <c r="H727" s="30">
        <f t="shared" si="300"/>
        <v>0</v>
      </c>
      <c r="I727" s="30">
        <f t="shared" si="300"/>
        <v>0</v>
      </c>
      <c r="J727" s="30">
        <f t="shared" si="300"/>
        <v>0</v>
      </c>
      <c r="K727" s="30">
        <f t="shared" si="300"/>
        <v>0.27777777777777779</v>
      </c>
      <c r="L727" s="30">
        <f t="shared" si="300"/>
        <v>0.72222222222222221</v>
      </c>
      <c r="M727" s="32" t="s">
        <v>60</v>
      </c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>
      <c r="A728" s="33" t="s">
        <v>63</v>
      </c>
      <c r="B728" s="34">
        <f t="shared" ref="B728:F728" si="301">IFERROR(AVERAGE(B725:B727),0)</f>
        <v>0</v>
      </c>
      <c r="C728" s="34">
        <f t="shared" si="301"/>
        <v>0</v>
      </c>
      <c r="D728" s="34">
        <f t="shared" si="301"/>
        <v>0</v>
      </c>
      <c r="E728" s="34">
        <f t="shared" si="301"/>
        <v>5.333333333333333</v>
      </c>
      <c r="F728" s="34">
        <f t="shared" si="301"/>
        <v>12.666666666666666</v>
      </c>
      <c r="G728" s="34">
        <f>SUM(AVERAGE(G725:G727))</f>
        <v>18</v>
      </c>
      <c r="H728" s="35">
        <f>AVERAGE(H725:H727)*0.2</f>
        <v>0</v>
      </c>
      <c r="I728" s="35">
        <f>AVERAGE(I725:I727)*0.4</f>
        <v>0</v>
      </c>
      <c r="J728" s="35">
        <f>AVERAGE(J725:J727)*0.6</f>
        <v>0</v>
      </c>
      <c r="K728" s="35">
        <f>AVERAGE(K725:K727)*0.8</f>
        <v>0.23703703703703707</v>
      </c>
      <c r="L728" s="35">
        <f>AVERAGE(L725:L727)*1</f>
        <v>0.70370370370370372</v>
      </c>
      <c r="M728" s="36">
        <f>SUM(H728:L728)</f>
        <v>0.94074074074074077</v>
      </c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>
      <c r="A729" s="24" t="s">
        <v>64</v>
      </c>
      <c r="B729" s="25" t="s">
        <v>53</v>
      </c>
      <c r="C729" s="25" t="s">
        <v>54</v>
      </c>
      <c r="D729" s="25" t="s">
        <v>55</v>
      </c>
      <c r="E729" s="25" t="s">
        <v>56</v>
      </c>
      <c r="F729" s="25"/>
      <c r="G729" s="26" t="s">
        <v>58</v>
      </c>
      <c r="H729" s="25" t="s">
        <v>53</v>
      </c>
      <c r="I729" s="25" t="s">
        <v>54</v>
      </c>
      <c r="J729" s="25" t="s">
        <v>55</v>
      </c>
      <c r="K729" s="25" t="s">
        <v>56</v>
      </c>
      <c r="L729" s="37" t="s">
        <v>57</v>
      </c>
      <c r="M729" s="26" t="s">
        <v>58</v>
      </c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>
      <c r="A730" s="28" t="s">
        <v>65</v>
      </c>
      <c r="B730" s="29"/>
      <c r="C730" s="29"/>
      <c r="D730" s="29"/>
      <c r="E730" s="29">
        <v>8</v>
      </c>
      <c r="F730" s="29">
        <v>10</v>
      </c>
      <c r="G730" s="26">
        <f>SUM(B730:F730)</f>
        <v>18</v>
      </c>
      <c r="H730" s="30">
        <f t="shared" ref="H730:L734" si="302">IFERROR(B730/$G$730,0)</f>
        <v>0</v>
      </c>
      <c r="I730" s="30">
        <f t="shared" si="302"/>
        <v>0</v>
      </c>
      <c r="J730" s="30">
        <f t="shared" si="302"/>
        <v>0</v>
      </c>
      <c r="K730" s="30">
        <f t="shared" si="302"/>
        <v>0.44444444444444442</v>
      </c>
      <c r="L730" s="30">
        <f t="shared" si="302"/>
        <v>0.55555555555555558</v>
      </c>
      <c r="M730" s="32" t="s">
        <v>60</v>
      </c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>
      <c r="A731" s="28" t="s">
        <v>66</v>
      </c>
      <c r="B731" s="29"/>
      <c r="C731" s="29"/>
      <c r="D731" s="29"/>
      <c r="E731" s="29">
        <v>7</v>
      </c>
      <c r="F731" s="29">
        <v>11</v>
      </c>
      <c r="G731" s="26">
        <f t="shared" ref="G731:G734" si="303">SUM(B731:F731)</f>
        <v>18</v>
      </c>
      <c r="H731" s="30">
        <f t="shared" si="302"/>
        <v>0</v>
      </c>
      <c r="I731" s="30">
        <f t="shared" si="302"/>
        <v>0</v>
      </c>
      <c r="J731" s="30">
        <f t="shared" si="302"/>
        <v>0</v>
      </c>
      <c r="K731" s="30">
        <f t="shared" si="302"/>
        <v>0.3888888888888889</v>
      </c>
      <c r="L731" s="30">
        <f t="shared" si="302"/>
        <v>0.61111111111111116</v>
      </c>
      <c r="M731" s="32" t="s">
        <v>60</v>
      </c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>
      <c r="A732" s="28" t="s">
        <v>67</v>
      </c>
      <c r="B732" s="29"/>
      <c r="C732" s="29"/>
      <c r="D732" s="29"/>
      <c r="E732" s="29">
        <v>5</v>
      </c>
      <c r="F732" s="29">
        <v>13</v>
      </c>
      <c r="G732" s="26">
        <f t="shared" si="303"/>
        <v>18</v>
      </c>
      <c r="H732" s="30">
        <f t="shared" si="302"/>
        <v>0</v>
      </c>
      <c r="I732" s="30">
        <f t="shared" si="302"/>
        <v>0</v>
      </c>
      <c r="J732" s="30">
        <f t="shared" si="302"/>
        <v>0</v>
      </c>
      <c r="K732" s="30">
        <f t="shared" si="302"/>
        <v>0.27777777777777779</v>
      </c>
      <c r="L732" s="30">
        <f t="shared" si="302"/>
        <v>0.72222222222222221</v>
      </c>
      <c r="M732" s="32" t="s">
        <v>60</v>
      </c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>
      <c r="A733" s="28" t="s">
        <v>68</v>
      </c>
      <c r="B733" s="29"/>
      <c r="C733" s="29"/>
      <c r="D733" s="29"/>
      <c r="E733" s="29">
        <v>5</v>
      </c>
      <c r="F733" s="29">
        <v>13</v>
      </c>
      <c r="G733" s="26">
        <f t="shared" si="303"/>
        <v>18</v>
      </c>
      <c r="H733" s="30">
        <f t="shared" si="302"/>
        <v>0</v>
      </c>
      <c r="I733" s="30">
        <f t="shared" si="302"/>
        <v>0</v>
      </c>
      <c r="J733" s="30">
        <f t="shared" si="302"/>
        <v>0</v>
      </c>
      <c r="K733" s="30">
        <f t="shared" si="302"/>
        <v>0.27777777777777779</v>
      </c>
      <c r="L733" s="30">
        <f t="shared" si="302"/>
        <v>0.72222222222222221</v>
      </c>
      <c r="M733" s="32" t="s">
        <v>60</v>
      </c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>
      <c r="A734" s="28" t="s">
        <v>69</v>
      </c>
      <c r="B734" s="29"/>
      <c r="C734" s="29"/>
      <c r="D734" s="29"/>
      <c r="E734" s="29">
        <v>5</v>
      </c>
      <c r="F734" s="29">
        <v>13</v>
      </c>
      <c r="G734" s="26">
        <f t="shared" si="303"/>
        <v>18</v>
      </c>
      <c r="H734" s="30">
        <f t="shared" si="302"/>
        <v>0</v>
      </c>
      <c r="I734" s="30">
        <f t="shared" si="302"/>
        <v>0</v>
      </c>
      <c r="J734" s="30">
        <f t="shared" si="302"/>
        <v>0</v>
      </c>
      <c r="K734" s="30">
        <f t="shared" si="302"/>
        <v>0.27777777777777779</v>
      </c>
      <c r="L734" s="30">
        <f t="shared" si="302"/>
        <v>0.72222222222222221</v>
      </c>
      <c r="M734" s="32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>
      <c r="A735" s="33" t="s">
        <v>70</v>
      </c>
      <c r="B735" s="34">
        <f t="shared" ref="B735:F735" si="304">IFERROR(AVERAGE(B730:B734),0)</f>
        <v>0</v>
      </c>
      <c r="C735" s="34">
        <f t="shared" si="304"/>
        <v>0</v>
      </c>
      <c r="D735" s="34">
        <f t="shared" si="304"/>
        <v>0</v>
      </c>
      <c r="E735" s="34">
        <f t="shared" si="304"/>
        <v>6</v>
      </c>
      <c r="F735" s="34">
        <f t="shared" si="304"/>
        <v>12</v>
      </c>
      <c r="G735" s="34">
        <f>SUM(AVERAGE(G730:G734))</f>
        <v>18</v>
      </c>
      <c r="H735" s="36">
        <f>AVERAGE(H730:H734)*0.2</f>
        <v>0</v>
      </c>
      <c r="I735" s="36">
        <f>AVERAGE(I730:I734)*0.4</f>
        <v>0</v>
      </c>
      <c r="J735" s="36">
        <f>AVERAGE(J730:J734)*0.6</f>
        <v>0</v>
      </c>
      <c r="K735" s="36">
        <f>AVERAGE(K730:K734)*0.8</f>
        <v>0.26666666666666666</v>
      </c>
      <c r="L735" s="36">
        <f>AVERAGE(L730:L734)*1</f>
        <v>0.66666666666666674</v>
      </c>
      <c r="M735" s="36">
        <f>SUM(H735:L735)</f>
        <v>0.93333333333333335</v>
      </c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>
      <c r="A736" s="24" t="s">
        <v>71</v>
      </c>
      <c r="B736" s="25" t="s">
        <v>53</v>
      </c>
      <c r="C736" s="25" t="s">
        <v>54</v>
      </c>
      <c r="D736" s="25" t="s">
        <v>55</v>
      </c>
      <c r="E736" s="25" t="s">
        <v>56</v>
      </c>
      <c r="F736" s="25" t="s">
        <v>57</v>
      </c>
      <c r="G736" s="26" t="s">
        <v>58</v>
      </c>
      <c r="H736" s="25" t="s">
        <v>53</v>
      </c>
      <c r="I736" s="25" t="s">
        <v>54</v>
      </c>
      <c r="J736" s="25" t="s">
        <v>55</v>
      </c>
      <c r="K736" s="25" t="s">
        <v>56</v>
      </c>
      <c r="L736" s="37" t="s">
        <v>57</v>
      </c>
      <c r="M736" s="26" t="s">
        <v>58</v>
      </c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>
      <c r="A737" s="28" t="s">
        <v>72</v>
      </c>
      <c r="B737" s="29"/>
      <c r="C737" s="29"/>
      <c r="D737" s="29"/>
      <c r="E737" s="29">
        <v>17</v>
      </c>
      <c r="F737" s="29">
        <v>1</v>
      </c>
      <c r="G737" s="26">
        <f t="shared" ref="G737:G739" si="305">SUM(B737:F737)</f>
        <v>18</v>
      </c>
      <c r="H737" s="30">
        <f t="shared" ref="H737:L739" si="306">IFERROR(B737/$G$737,0)</f>
        <v>0</v>
      </c>
      <c r="I737" s="30">
        <f t="shared" si="306"/>
        <v>0</v>
      </c>
      <c r="J737" s="30">
        <f t="shared" si="306"/>
        <v>0</v>
      </c>
      <c r="K737" s="30">
        <f t="shared" si="306"/>
        <v>0.94444444444444442</v>
      </c>
      <c r="L737" s="30">
        <f t="shared" si="306"/>
        <v>5.5555555555555552E-2</v>
      </c>
      <c r="M737" s="32" t="s">
        <v>60</v>
      </c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>
      <c r="A738" s="28" t="s">
        <v>73</v>
      </c>
      <c r="B738" s="29"/>
      <c r="C738" s="29"/>
      <c r="D738" s="29"/>
      <c r="E738" s="29">
        <v>5</v>
      </c>
      <c r="F738" s="29">
        <v>13</v>
      </c>
      <c r="G738" s="26">
        <f t="shared" si="305"/>
        <v>18</v>
      </c>
      <c r="H738" s="30">
        <f t="shared" si="306"/>
        <v>0</v>
      </c>
      <c r="I738" s="30">
        <f t="shared" si="306"/>
        <v>0</v>
      </c>
      <c r="J738" s="30">
        <f t="shared" si="306"/>
        <v>0</v>
      </c>
      <c r="K738" s="30">
        <f t="shared" si="306"/>
        <v>0.27777777777777779</v>
      </c>
      <c r="L738" s="30">
        <f t="shared" si="306"/>
        <v>0.72222222222222221</v>
      </c>
      <c r="M738" s="32" t="s">
        <v>60</v>
      </c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>
      <c r="A739" s="28" t="s">
        <v>74</v>
      </c>
      <c r="B739" s="29"/>
      <c r="C739" s="29"/>
      <c r="D739" s="29"/>
      <c r="E739" s="29">
        <v>4</v>
      </c>
      <c r="F739" s="29">
        <v>14</v>
      </c>
      <c r="G739" s="26">
        <f t="shared" si="305"/>
        <v>18</v>
      </c>
      <c r="H739" s="30">
        <f t="shared" si="306"/>
        <v>0</v>
      </c>
      <c r="I739" s="30">
        <f t="shared" si="306"/>
        <v>0</v>
      </c>
      <c r="J739" s="30">
        <f t="shared" si="306"/>
        <v>0</v>
      </c>
      <c r="K739" s="30">
        <f t="shared" si="306"/>
        <v>0.22222222222222221</v>
      </c>
      <c r="L739" s="30">
        <f t="shared" si="306"/>
        <v>0.77777777777777779</v>
      </c>
      <c r="M739" s="32" t="s">
        <v>60</v>
      </c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>
      <c r="A740" s="33" t="s">
        <v>70</v>
      </c>
      <c r="B740" s="34">
        <f t="shared" ref="B740:F740" si="307">IFERROR(AVERAGE(B737:B739),0)</f>
        <v>0</v>
      </c>
      <c r="C740" s="34">
        <f t="shared" si="307"/>
        <v>0</v>
      </c>
      <c r="D740" s="38">
        <f t="shared" si="307"/>
        <v>0</v>
      </c>
      <c r="E740" s="38">
        <f t="shared" si="307"/>
        <v>8.6666666666666661</v>
      </c>
      <c r="F740" s="38">
        <f t="shared" si="307"/>
        <v>9.3333333333333339</v>
      </c>
      <c r="G740" s="38">
        <f>SUM(AVERAGE(G737:G739))</f>
        <v>18</v>
      </c>
      <c r="H740" s="36">
        <f>AVERAGE(H737:H739)*0.2</f>
        <v>0</v>
      </c>
      <c r="I740" s="36">
        <f>AVERAGE(I737:I739)*0.4</f>
        <v>0</v>
      </c>
      <c r="J740" s="36">
        <f>AVERAGE(J737:J739)*0.6</f>
        <v>0</v>
      </c>
      <c r="K740" s="36">
        <f>AVERAGE(K737:K739)*0.8</f>
        <v>0.3851851851851853</v>
      </c>
      <c r="L740" s="36">
        <f>AVERAGE(L737:L739)*1</f>
        <v>0.51851851851851849</v>
      </c>
      <c r="M740" s="39">
        <f>SUM(H740:L740)</f>
        <v>0.90370370370370379</v>
      </c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>
      <c r="A741" s="24" t="s">
        <v>75</v>
      </c>
      <c r="B741" s="25" t="s">
        <v>53</v>
      </c>
      <c r="C741" s="25" t="s">
        <v>54</v>
      </c>
      <c r="D741" s="25" t="s">
        <v>55</v>
      </c>
      <c r="E741" s="25" t="s">
        <v>56</v>
      </c>
      <c r="F741" s="25" t="s">
        <v>57</v>
      </c>
      <c r="G741" s="26" t="s">
        <v>58</v>
      </c>
      <c r="H741" s="25" t="s">
        <v>53</v>
      </c>
      <c r="I741" s="25" t="s">
        <v>54</v>
      </c>
      <c r="J741" s="25" t="s">
        <v>55</v>
      </c>
      <c r="K741" s="25" t="s">
        <v>56</v>
      </c>
      <c r="L741" s="37" t="s">
        <v>57</v>
      </c>
      <c r="M741" s="26" t="s">
        <v>58</v>
      </c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>
      <c r="A742" s="40" t="s">
        <v>76</v>
      </c>
      <c r="B742" s="41"/>
      <c r="C742" s="41"/>
      <c r="D742" s="41"/>
      <c r="E742" s="29">
        <v>5</v>
      </c>
      <c r="F742" s="29">
        <v>13</v>
      </c>
      <c r="G742" s="42">
        <f t="shared" ref="G742:G745" si="308">SUM(B742:F742)</f>
        <v>18</v>
      </c>
      <c r="H742" s="43">
        <f t="shared" ref="H742:L745" si="309">IFERROR(B742/$G$742,0)</f>
        <v>0</v>
      </c>
      <c r="I742" s="43">
        <f t="shared" si="309"/>
        <v>0</v>
      </c>
      <c r="J742" s="43">
        <f t="shared" si="309"/>
        <v>0</v>
      </c>
      <c r="K742" s="43">
        <f t="shared" si="309"/>
        <v>0.27777777777777779</v>
      </c>
      <c r="L742" s="43">
        <f t="shared" si="309"/>
        <v>0.72222222222222221</v>
      </c>
      <c r="M742" s="32" t="s">
        <v>60</v>
      </c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>
      <c r="A743" s="40" t="s">
        <v>77</v>
      </c>
      <c r="B743" s="41"/>
      <c r="C743" s="41"/>
      <c r="D743" s="41"/>
      <c r="E743" s="29">
        <v>8</v>
      </c>
      <c r="F743" s="29">
        <v>10</v>
      </c>
      <c r="G743" s="42">
        <f t="shared" si="308"/>
        <v>18</v>
      </c>
      <c r="H743" s="43">
        <f t="shared" si="309"/>
        <v>0</v>
      </c>
      <c r="I743" s="43">
        <f t="shared" si="309"/>
        <v>0</v>
      </c>
      <c r="J743" s="43">
        <f t="shared" si="309"/>
        <v>0</v>
      </c>
      <c r="K743" s="43">
        <f t="shared" si="309"/>
        <v>0.44444444444444442</v>
      </c>
      <c r="L743" s="43">
        <f t="shared" si="309"/>
        <v>0.55555555555555558</v>
      </c>
      <c r="M743" s="32" t="s">
        <v>60</v>
      </c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>
      <c r="A744" s="40" t="s">
        <v>78</v>
      </c>
      <c r="B744" s="41"/>
      <c r="C744" s="41"/>
      <c r="D744" s="41"/>
      <c r="E744" s="29">
        <v>6</v>
      </c>
      <c r="F744" s="29">
        <v>12</v>
      </c>
      <c r="G744" s="42">
        <f t="shared" si="308"/>
        <v>18</v>
      </c>
      <c r="H744" s="43">
        <f t="shared" si="309"/>
        <v>0</v>
      </c>
      <c r="I744" s="43">
        <f t="shared" si="309"/>
        <v>0</v>
      </c>
      <c r="J744" s="43">
        <f t="shared" si="309"/>
        <v>0</v>
      </c>
      <c r="K744" s="43">
        <f t="shared" si="309"/>
        <v>0.33333333333333331</v>
      </c>
      <c r="L744" s="43">
        <f t="shared" si="309"/>
        <v>0.66666666666666663</v>
      </c>
      <c r="M744" s="32" t="s">
        <v>60</v>
      </c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>
      <c r="A745" s="40" t="s">
        <v>79</v>
      </c>
      <c r="B745" s="41"/>
      <c r="C745" s="41"/>
      <c r="D745" s="41"/>
      <c r="E745" s="29">
        <v>1</v>
      </c>
      <c r="F745" s="29">
        <v>17</v>
      </c>
      <c r="G745" s="42">
        <f t="shared" si="308"/>
        <v>18</v>
      </c>
      <c r="H745" s="43">
        <f t="shared" si="309"/>
        <v>0</v>
      </c>
      <c r="I745" s="43">
        <f t="shared" si="309"/>
        <v>0</v>
      </c>
      <c r="J745" s="43">
        <f t="shared" si="309"/>
        <v>0</v>
      </c>
      <c r="K745" s="43">
        <f t="shared" si="309"/>
        <v>5.5555555555555552E-2</v>
      </c>
      <c r="L745" s="43">
        <f t="shared" si="309"/>
        <v>0.94444444444444442</v>
      </c>
      <c r="M745" s="32" t="s">
        <v>60</v>
      </c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>
      <c r="A746" s="44" t="s">
        <v>70</v>
      </c>
      <c r="B746" s="45">
        <f t="shared" ref="B746:F746" si="310">IFERROR(AVERAGE(B742:B745),0)</f>
        <v>0</v>
      </c>
      <c r="C746" s="45">
        <f t="shared" si="310"/>
        <v>0</v>
      </c>
      <c r="D746" s="45">
        <f t="shared" si="310"/>
        <v>0</v>
      </c>
      <c r="E746" s="45">
        <f t="shared" si="310"/>
        <v>5</v>
      </c>
      <c r="F746" s="45">
        <f t="shared" si="310"/>
        <v>13</v>
      </c>
      <c r="G746" s="45">
        <f>SUM(AVERAGE(G742:G745))</f>
        <v>18</v>
      </c>
      <c r="H746" s="39">
        <f>AVERAGE(H742:H745)*0.2</f>
        <v>0</v>
      </c>
      <c r="I746" s="39">
        <f>AVERAGE(I742:I745)*0.4</f>
        <v>0</v>
      </c>
      <c r="J746" s="39">
        <f>AVERAGE(J742:J745)*0.6</f>
        <v>0</v>
      </c>
      <c r="K746" s="39">
        <f>AVERAGE(K742:K745)*0.8</f>
        <v>0.22222222222222224</v>
      </c>
      <c r="L746" s="39">
        <f>AVERAGE(L742:L745)*1</f>
        <v>0.7222222222222221</v>
      </c>
      <c r="M746" s="39">
        <f>SUM(H746:L746)</f>
        <v>0.94444444444444431</v>
      </c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>
      <c r="A747" s="40" t="s">
        <v>96</v>
      </c>
      <c r="B747" s="41"/>
      <c r="C747" s="41"/>
      <c r="D747" s="41"/>
      <c r="E747" s="41"/>
      <c r="F747" s="41"/>
      <c r="G747" s="42">
        <f>SUM(B747:F747)</f>
        <v>0</v>
      </c>
      <c r="H747" s="43">
        <f t="shared" ref="H747:L747" si="311">IFERROR(B747/$G$747,0)</f>
        <v>0</v>
      </c>
      <c r="I747" s="43">
        <f t="shared" si="311"/>
        <v>0</v>
      </c>
      <c r="J747" s="43">
        <f t="shared" si="311"/>
        <v>0</v>
      </c>
      <c r="K747" s="43">
        <f t="shared" si="311"/>
        <v>0</v>
      </c>
      <c r="L747" s="43">
        <f t="shared" si="311"/>
        <v>0</v>
      </c>
      <c r="M747" s="32" t="s">
        <v>60</v>
      </c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>
      <c r="A748" s="46" t="s">
        <v>80</v>
      </c>
      <c r="B748" s="20"/>
      <c r="C748" s="20"/>
      <c r="D748" s="20"/>
      <c r="E748" s="20"/>
      <c r="F748" s="20"/>
      <c r="G748" s="47">
        <v>18</v>
      </c>
      <c r="H748" s="39" t="s">
        <v>60</v>
      </c>
      <c r="I748" s="39" t="s">
        <v>60</v>
      </c>
      <c r="J748" s="39" t="s">
        <v>60</v>
      </c>
      <c r="K748" s="39" t="s">
        <v>60</v>
      </c>
      <c r="L748" s="39" t="s">
        <v>60</v>
      </c>
      <c r="M748" s="39">
        <f>(M728+M735+M740+M746)/4</f>
        <v>0.93055555555555558</v>
      </c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>
      <c r="A751" s="18" t="s">
        <v>44</v>
      </c>
      <c r="B751" s="19" t="s">
        <v>7</v>
      </c>
      <c r="C751" s="20"/>
      <c r="D751" s="20"/>
      <c r="E751" s="20"/>
      <c r="F751" s="20"/>
      <c r="G751" s="20"/>
      <c r="H751" s="19" t="s">
        <v>45</v>
      </c>
      <c r="I751" s="20"/>
      <c r="J751" s="20"/>
      <c r="K751" s="21" t="s">
        <v>46</v>
      </c>
      <c r="L751" s="22">
        <v>45257</v>
      </c>
      <c r="M751" s="20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>
      <c r="A752" s="19" t="s">
        <v>47</v>
      </c>
      <c r="B752" s="20"/>
      <c r="C752" s="20"/>
      <c r="D752" s="20"/>
      <c r="E752" s="20"/>
      <c r="F752" s="20"/>
      <c r="G752" s="20"/>
      <c r="H752" s="18" t="s">
        <v>48</v>
      </c>
      <c r="I752" s="19">
        <v>15</v>
      </c>
      <c r="J752" s="20"/>
      <c r="K752" s="23"/>
      <c r="L752" s="18"/>
      <c r="M752" s="18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>
      <c r="A753" s="20"/>
      <c r="B753" s="20"/>
      <c r="C753" s="20"/>
      <c r="D753" s="20"/>
      <c r="E753" s="20"/>
      <c r="F753" s="20"/>
      <c r="G753" s="20"/>
      <c r="H753" s="18" t="s">
        <v>49</v>
      </c>
      <c r="I753" s="19">
        <v>1</v>
      </c>
      <c r="J753" s="20"/>
      <c r="K753" s="18"/>
      <c r="L753" s="18"/>
      <c r="M753" s="18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>
      <c r="A754" s="21" t="s">
        <v>50</v>
      </c>
      <c r="B754" s="19" t="s">
        <v>51</v>
      </c>
      <c r="C754" s="20"/>
      <c r="D754" s="20"/>
      <c r="E754" s="20"/>
      <c r="F754" s="20"/>
      <c r="G754" s="20"/>
      <c r="H754" s="19" t="s">
        <v>51</v>
      </c>
      <c r="I754" s="20"/>
      <c r="J754" s="20"/>
      <c r="K754" s="20"/>
      <c r="L754" s="20"/>
      <c r="M754" s="20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>
      <c r="A755" s="24" t="s">
        <v>52</v>
      </c>
      <c r="B755" s="25" t="s">
        <v>53</v>
      </c>
      <c r="C755" s="25" t="s">
        <v>54</v>
      </c>
      <c r="D755" s="25" t="s">
        <v>55</v>
      </c>
      <c r="E755" s="25" t="s">
        <v>56</v>
      </c>
      <c r="F755" s="25" t="s">
        <v>57</v>
      </c>
      <c r="G755" s="26" t="s">
        <v>58</v>
      </c>
      <c r="H755" s="25" t="s">
        <v>53</v>
      </c>
      <c r="I755" s="25" t="s">
        <v>54</v>
      </c>
      <c r="J755" s="25" t="s">
        <v>55</v>
      </c>
      <c r="K755" s="25" t="s">
        <v>56</v>
      </c>
      <c r="L755" s="25" t="s">
        <v>57</v>
      </c>
      <c r="M755" s="27" t="s">
        <v>58</v>
      </c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>
      <c r="A756" s="28" t="s">
        <v>59</v>
      </c>
      <c r="B756" s="29"/>
      <c r="C756" s="29"/>
      <c r="D756" s="29"/>
      <c r="E756" s="29">
        <v>4</v>
      </c>
      <c r="F756" s="29">
        <v>12</v>
      </c>
      <c r="G756" s="26">
        <f t="shared" ref="G756:G758" si="312">SUM(B756:F756)</f>
        <v>16</v>
      </c>
      <c r="H756" s="30">
        <f t="shared" ref="H756:L758" si="313">IFERROR(B756/$G$756,0)</f>
        <v>0</v>
      </c>
      <c r="I756" s="30">
        <f t="shared" si="313"/>
        <v>0</v>
      </c>
      <c r="J756" s="30">
        <f t="shared" si="313"/>
        <v>0</v>
      </c>
      <c r="K756" s="30">
        <f t="shared" si="313"/>
        <v>0.25</v>
      </c>
      <c r="L756" s="30">
        <f t="shared" si="313"/>
        <v>0.75</v>
      </c>
      <c r="M756" s="31" t="s">
        <v>60</v>
      </c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>
      <c r="A757" s="28" t="s">
        <v>61</v>
      </c>
      <c r="B757" s="29"/>
      <c r="C757" s="29"/>
      <c r="D757" s="29"/>
      <c r="E757" s="29">
        <v>5</v>
      </c>
      <c r="F757" s="29">
        <v>11</v>
      </c>
      <c r="G757" s="26">
        <f t="shared" si="312"/>
        <v>16</v>
      </c>
      <c r="H757" s="30">
        <f t="shared" si="313"/>
        <v>0</v>
      </c>
      <c r="I757" s="30">
        <f t="shared" si="313"/>
        <v>0</v>
      </c>
      <c r="J757" s="30">
        <f t="shared" si="313"/>
        <v>0</v>
      </c>
      <c r="K757" s="30">
        <f t="shared" si="313"/>
        <v>0.3125</v>
      </c>
      <c r="L757" s="30">
        <f t="shared" si="313"/>
        <v>0.6875</v>
      </c>
      <c r="M757" s="32" t="s">
        <v>60</v>
      </c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>
      <c r="A758" s="28" t="s">
        <v>62</v>
      </c>
      <c r="B758" s="29"/>
      <c r="C758" s="29"/>
      <c r="D758" s="29"/>
      <c r="E758" s="29">
        <v>5</v>
      </c>
      <c r="F758" s="29">
        <v>11</v>
      </c>
      <c r="G758" s="26">
        <f t="shared" si="312"/>
        <v>16</v>
      </c>
      <c r="H758" s="30">
        <f t="shared" si="313"/>
        <v>0</v>
      </c>
      <c r="I758" s="30">
        <f t="shared" si="313"/>
        <v>0</v>
      </c>
      <c r="J758" s="30">
        <f t="shared" si="313"/>
        <v>0</v>
      </c>
      <c r="K758" s="30">
        <f t="shared" si="313"/>
        <v>0.3125</v>
      </c>
      <c r="L758" s="30">
        <f t="shared" si="313"/>
        <v>0.6875</v>
      </c>
      <c r="M758" s="32" t="s">
        <v>60</v>
      </c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>
      <c r="A759" s="33" t="s">
        <v>63</v>
      </c>
      <c r="B759" s="34">
        <f t="shared" ref="B759:F759" si="314">IFERROR(AVERAGE(B756:B758),0)</f>
        <v>0</v>
      </c>
      <c r="C759" s="34">
        <f t="shared" si="314"/>
        <v>0</v>
      </c>
      <c r="D759" s="34">
        <f t="shared" si="314"/>
        <v>0</v>
      </c>
      <c r="E759" s="34">
        <f t="shared" si="314"/>
        <v>4.666666666666667</v>
      </c>
      <c r="F759" s="34">
        <f t="shared" si="314"/>
        <v>11.333333333333334</v>
      </c>
      <c r="G759" s="34">
        <f>SUM(AVERAGE(G756:G758))</f>
        <v>16</v>
      </c>
      <c r="H759" s="35">
        <f>AVERAGE(H756:H758)*0.2</f>
        <v>0</v>
      </c>
      <c r="I759" s="35">
        <f>AVERAGE(I756:I758)*0.4</f>
        <v>0</v>
      </c>
      <c r="J759" s="35">
        <f>AVERAGE(J756:J758)*0.6</f>
        <v>0</v>
      </c>
      <c r="K759" s="35">
        <f>AVERAGE(K756:K758)*0.8</f>
        <v>0.23333333333333336</v>
      </c>
      <c r="L759" s="35">
        <f>AVERAGE(L756:L758)*1</f>
        <v>0.70833333333333337</v>
      </c>
      <c r="M759" s="36">
        <f>SUM(H759:L759)</f>
        <v>0.94166666666666676</v>
      </c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>
      <c r="A760" s="24" t="s">
        <v>64</v>
      </c>
      <c r="B760" s="25" t="s">
        <v>53</v>
      </c>
      <c r="C760" s="25" t="s">
        <v>54</v>
      </c>
      <c r="D760" s="25" t="s">
        <v>55</v>
      </c>
      <c r="E760" s="25" t="s">
        <v>56</v>
      </c>
      <c r="F760" s="25"/>
      <c r="G760" s="26" t="s">
        <v>58</v>
      </c>
      <c r="H760" s="25" t="s">
        <v>53</v>
      </c>
      <c r="I760" s="25" t="s">
        <v>54</v>
      </c>
      <c r="J760" s="25" t="s">
        <v>55</v>
      </c>
      <c r="K760" s="25" t="s">
        <v>56</v>
      </c>
      <c r="L760" s="37" t="s">
        <v>57</v>
      </c>
      <c r="M760" s="26" t="s">
        <v>58</v>
      </c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>
      <c r="A761" s="28" t="s">
        <v>65</v>
      </c>
      <c r="B761" s="29"/>
      <c r="C761" s="29"/>
      <c r="D761" s="29"/>
      <c r="E761" s="29">
        <v>4</v>
      </c>
      <c r="F761" s="29">
        <v>12</v>
      </c>
      <c r="G761" s="26">
        <f>SUM(B761:F761)</f>
        <v>16</v>
      </c>
      <c r="H761" s="30">
        <f t="shared" ref="H761:L765" si="315">IFERROR(B761/$G$761,0)</f>
        <v>0</v>
      </c>
      <c r="I761" s="30">
        <f t="shared" si="315"/>
        <v>0</v>
      </c>
      <c r="J761" s="30">
        <f t="shared" si="315"/>
        <v>0</v>
      </c>
      <c r="K761" s="30">
        <f t="shared" si="315"/>
        <v>0.25</v>
      </c>
      <c r="L761" s="30">
        <f t="shared" si="315"/>
        <v>0.75</v>
      </c>
      <c r="M761" s="32" t="s">
        <v>60</v>
      </c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>
      <c r="A762" s="28" t="s">
        <v>66</v>
      </c>
      <c r="B762" s="29"/>
      <c r="C762" s="29"/>
      <c r="D762" s="29"/>
      <c r="E762" s="29">
        <v>6</v>
      </c>
      <c r="F762" s="29">
        <v>10</v>
      </c>
      <c r="G762" s="26">
        <f t="shared" ref="G762:G765" si="316">SUM(B762:F762)</f>
        <v>16</v>
      </c>
      <c r="H762" s="30">
        <f t="shared" si="315"/>
        <v>0</v>
      </c>
      <c r="I762" s="30">
        <f t="shared" si="315"/>
        <v>0</v>
      </c>
      <c r="J762" s="30">
        <f t="shared" si="315"/>
        <v>0</v>
      </c>
      <c r="K762" s="30">
        <f t="shared" si="315"/>
        <v>0.375</v>
      </c>
      <c r="L762" s="30">
        <f t="shared" si="315"/>
        <v>0.625</v>
      </c>
      <c r="M762" s="32" t="s">
        <v>60</v>
      </c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>
      <c r="A763" s="28" t="s">
        <v>67</v>
      </c>
      <c r="B763" s="29"/>
      <c r="C763" s="29"/>
      <c r="D763" s="29"/>
      <c r="E763" s="29">
        <v>7</v>
      </c>
      <c r="F763" s="29">
        <v>9</v>
      </c>
      <c r="G763" s="26">
        <f t="shared" si="316"/>
        <v>16</v>
      </c>
      <c r="H763" s="30">
        <f t="shared" si="315"/>
        <v>0</v>
      </c>
      <c r="I763" s="30">
        <f t="shared" si="315"/>
        <v>0</v>
      </c>
      <c r="J763" s="30">
        <f t="shared" si="315"/>
        <v>0</v>
      </c>
      <c r="K763" s="30">
        <f t="shared" si="315"/>
        <v>0.4375</v>
      </c>
      <c r="L763" s="30">
        <f t="shared" si="315"/>
        <v>0.5625</v>
      </c>
      <c r="M763" s="32" t="s">
        <v>60</v>
      </c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>
      <c r="A764" s="28" t="s">
        <v>68</v>
      </c>
      <c r="B764" s="29"/>
      <c r="C764" s="29"/>
      <c r="D764" s="29"/>
      <c r="E764" s="29">
        <v>5</v>
      </c>
      <c r="F764" s="29">
        <v>11</v>
      </c>
      <c r="G764" s="26">
        <f t="shared" si="316"/>
        <v>16</v>
      </c>
      <c r="H764" s="30">
        <f t="shared" si="315"/>
        <v>0</v>
      </c>
      <c r="I764" s="30">
        <f t="shared" si="315"/>
        <v>0</v>
      </c>
      <c r="J764" s="30">
        <f t="shared" si="315"/>
        <v>0</v>
      </c>
      <c r="K764" s="30">
        <f t="shared" si="315"/>
        <v>0.3125</v>
      </c>
      <c r="L764" s="30">
        <f t="shared" si="315"/>
        <v>0.6875</v>
      </c>
      <c r="M764" s="32" t="s">
        <v>60</v>
      </c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>
      <c r="A765" s="28" t="s">
        <v>69</v>
      </c>
      <c r="B765" s="29"/>
      <c r="C765" s="29"/>
      <c r="D765" s="29"/>
      <c r="E765" s="29">
        <v>2</v>
      </c>
      <c r="F765" s="29">
        <v>14</v>
      </c>
      <c r="G765" s="26">
        <f t="shared" si="316"/>
        <v>16</v>
      </c>
      <c r="H765" s="30">
        <f t="shared" si="315"/>
        <v>0</v>
      </c>
      <c r="I765" s="30">
        <f t="shared" si="315"/>
        <v>0</v>
      </c>
      <c r="J765" s="30">
        <f t="shared" si="315"/>
        <v>0</v>
      </c>
      <c r="K765" s="30">
        <f t="shared" si="315"/>
        <v>0.125</v>
      </c>
      <c r="L765" s="30">
        <f t="shared" si="315"/>
        <v>0.875</v>
      </c>
      <c r="M765" s="32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>
      <c r="A766" s="33" t="s">
        <v>70</v>
      </c>
      <c r="B766" s="34">
        <f t="shared" ref="B766:F766" si="317">IFERROR(AVERAGE(B761:B765),0)</f>
        <v>0</v>
      </c>
      <c r="C766" s="34">
        <f t="shared" si="317"/>
        <v>0</v>
      </c>
      <c r="D766" s="34">
        <f t="shared" si="317"/>
        <v>0</v>
      </c>
      <c r="E766" s="34">
        <f t="shared" si="317"/>
        <v>4.8</v>
      </c>
      <c r="F766" s="34">
        <f t="shared" si="317"/>
        <v>11.2</v>
      </c>
      <c r="G766" s="34">
        <f>SUM(AVERAGE(G761:G765))</f>
        <v>16</v>
      </c>
      <c r="H766" s="36">
        <f>AVERAGE(H761:H765)*0.2</f>
        <v>0</v>
      </c>
      <c r="I766" s="36">
        <f>AVERAGE(I761:I765)*0.4</f>
        <v>0</v>
      </c>
      <c r="J766" s="36">
        <f>AVERAGE(J761:J765)*0.6</f>
        <v>0</v>
      </c>
      <c r="K766" s="36">
        <f>AVERAGE(K761:K765)*0.8</f>
        <v>0.24</v>
      </c>
      <c r="L766" s="36">
        <f>AVERAGE(L761:L765)*1</f>
        <v>0.7</v>
      </c>
      <c r="M766" s="36">
        <f>SUM(H766:L766)</f>
        <v>0.94</v>
      </c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>
      <c r="A767" s="24" t="s">
        <v>71</v>
      </c>
      <c r="B767" s="25" t="s">
        <v>53</v>
      </c>
      <c r="C767" s="25" t="s">
        <v>54</v>
      </c>
      <c r="D767" s="25" t="s">
        <v>55</v>
      </c>
      <c r="E767" s="25" t="s">
        <v>56</v>
      </c>
      <c r="F767" s="25" t="s">
        <v>57</v>
      </c>
      <c r="G767" s="26" t="s">
        <v>58</v>
      </c>
      <c r="H767" s="25" t="s">
        <v>53</v>
      </c>
      <c r="I767" s="25" t="s">
        <v>54</v>
      </c>
      <c r="J767" s="25" t="s">
        <v>55</v>
      </c>
      <c r="K767" s="25" t="s">
        <v>56</v>
      </c>
      <c r="L767" s="37" t="s">
        <v>57</v>
      </c>
      <c r="M767" s="26" t="s">
        <v>58</v>
      </c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>
      <c r="A768" s="28" t="s">
        <v>72</v>
      </c>
      <c r="B768" s="29"/>
      <c r="C768" s="29"/>
      <c r="D768" s="29"/>
      <c r="E768" s="29">
        <v>12</v>
      </c>
      <c r="F768" s="29">
        <v>4</v>
      </c>
      <c r="G768" s="26">
        <f t="shared" ref="G768:G770" si="318">SUM(B768:F768)</f>
        <v>16</v>
      </c>
      <c r="H768" s="30">
        <f t="shared" ref="H768:L770" si="319">IFERROR(B768/$G$768,0)</f>
        <v>0</v>
      </c>
      <c r="I768" s="30">
        <f t="shared" si="319"/>
        <v>0</v>
      </c>
      <c r="J768" s="30">
        <f t="shared" si="319"/>
        <v>0</v>
      </c>
      <c r="K768" s="30">
        <f t="shared" si="319"/>
        <v>0.75</v>
      </c>
      <c r="L768" s="30">
        <f t="shared" si="319"/>
        <v>0.25</v>
      </c>
      <c r="M768" s="32" t="s">
        <v>60</v>
      </c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>
      <c r="A769" s="28" t="s">
        <v>73</v>
      </c>
      <c r="B769" s="29"/>
      <c r="C769" s="29"/>
      <c r="D769" s="29"/>
      <c r="E769" s="29">
        <v>6</v>
      </c>
      <c r="F769" s="29">
        <v>10</v>
      </c>
      <c r="G769" s="26">
        <f t="shared" si="318"/>
        <v>16</v>
      </c>
      <c r="H769" s="30">
        <f t="shared" si="319"/>
        <v>0</v>
      </c>
      <c r="I769" s="30">
        <f t="shared" si="319"/>
        <v>0</v>
      </c>
      <c r="J769" s="30">
        <f t="shared" si="319"/>
        <v>0</v>
      </c>
      <c r="K769" s="30">
        <f t="shared" si="319"/>
        <v>0.375</v>
      </c>
      <c r="L769" s="30">
        <f t="shared" si="319"/>
        <v>0.625</v>
      </c>
      <c r="M769" s="32" t="s">
        <v>60</v>
      </c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>
      <c r="A770" s="28" t="s">
        <v>74</v>
      </c>
      <c r="B770" s="29"/>
      <c r="C770" s="29"/>
      <c r="D770" s="29"/>
      <c r="E770" s="29">
        <v>6</v>
      </c>
      <c r="F770" s="29">
        <v>10</v>
      </c>
      <c r="G770" s="26">
        <f t="shared" si="318"/>
        <v>16</v>
      </c>
      <c r="H770" s="30">
        <f t="shared" si="319"/>
        <v>0</v>
      </c>
      <c r="I770" s="30">
        <f t="shared" si="319"/>
        <v>0</v>
      </c>
      <c r="J770" s="30">
        <f t="shared" si="319"/>
        <v>0</v>
      </c>
      <c r="K770" s="30">
        <f t="shared" si="319"/>
        <v>0.375</v>
      </c>
      <c r="L770" s="30">
        <f t="shared" si="319"/>
        <v>0.625</v>
      </c>
      <c r="M770" s="32" t="s">
        <v>60</v>
      </c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>
      <c r="A771" s="33" t="s">
        <v>70</v>
      </c>
      <c r="B771" s="34">
        <f t="shared" ref="B771:F771" si="320">IFERROR(AVERAGE(B768:B770),0)</f>
        <v>0</v>
      </c>
      <c r="C771" s="34">
        <f t="shared" si="320"/>
        <v>0</v>
      </c>
      <c r="D771" s="38">
        <f t="shared" si="320"/>
        <v>0</v>
      </c>
      <c r="E771" s="38">
        <f t="shared" si="320"/>
        <v>8</v>
      </c>
      <c r="F771" s="38">
        <f t="shared" si="320"/>
        <v>8</v>
      </c>
      <c r="G771" s="38">
        <f>SUM(AVERAGE(G768:G770))</f>
        <v>16</v>
      </c>
      <c r="H771" s="36">
        <f>AVERAGE(H768:H770)*0.2</f>
        <v>0</v>
      </c>
      <c r="I771" s="36">
        <f>AVERAGE(I768:I770)*0.4</f>
        <v>0</v>
      </c>
      <c r="J771" s="36">
        <f>AVERAGE(J768:J770)*0.6</f>
        <v>0</v>
      </c>
      <c r="K771" s="36">
        <f>AVERAGE(K768:K770)*0.8</f>
        <v>0.4</v>
      </c>
      <c r="L771" s="36">
        <f>AVERAGE(L768:L770)*1</f>
        <v>0.5</v>
      </c>
      <c r="M771" s="39">
        <f>SUM(H771:L771)</f>
        <v>0.9</v>
      </c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>
      <c r="A772" s="24" t="s">
        <v>75</v>
      </c>
      <c r="B772" s="25" t="s">
        <v>53</v>
      </c>
      <c r="C772" s="25" t="s">
        <v>54</v>
      </c>
      <c r="D772" s="25" t="s">
        <v>55</v>
      </c>
      <c r="E772" s="25" t="s">
        <v>56</v>
      </c>
      <c r="F772" s="25" t="s">
        <v>57</v>
      </c>
      <c r="G772" s="26" t="s">
        <v>58</v>
      </c>
      <c r="H772" s="25" t="s">
        <v>53</v>
      </c>
      <c r="I772" s="25" t="s">
        <v>54</v>
      </c>
      <c r="J772" s="25" t="s">
        <v>55</v>
      </c>
      <c r="K772" s="25" t="s">
        <v>56</v>
      </c>
      <c r="L772" s="37" t="s">
        <v>57</v>
      </c>
      <c r="M772" s="26" t="s">
        <v>58</v>
      </c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>
      <c r="A773" s="40" t="s">
        <v>76</v>
      </c>
      <c r="B773" s="41"/>
      <c r="C773" s="41"/>
      <c r="D773" s="41"/>
      <c r="E773" s="29">
        <v>6</v>
      </c>
      <c r="F773" s="29">
        <v>10</v>
      </c>
      <c r="G773" s="42">
        <f t="shared" ref="G773:G776" si="321">SUM(B773:F773)</f>
        <v>16</v>
      </c>
      <c r="H773" s="43">
        <f t="shared" ref="H773:L776" si="322">IFERROR(B773/$G$773,0)</f>
        <v>0</v>
      </c>
      <c r="I773" s="43">
        <f t="shared" si="322"/>
        <v>0</v>
      </c>
      <c r="J773" s="43">
        <f t="shared" si="322"/>
        <v>0</v>
      </c>
      <c r="K773" s="43">
        <f t="shared" si="322"/>
        <v>0.375</v>
      </c>
      <c r="L773" s="43">
        <f t="shared" si="322"/>
        <v>0.625</v>
      </c>
      <c r="M773" s="32" t="s">
        <v>60</v>
      </c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>
      <c r="A774" s="40" t="s">
        <v>77</v>
      </c>
      <c r="B774" s="41"/>
      <c r="C774" s="41"/>
      <c r="D774" s="41"/>
      <c r="E774" s="29">
        <v>1</v>
      </c>
      <c r="F774" s="29">
        <v>15</v>
      </c>
      <c r="G774" s="42">
        <f t="shared" si="321"/>
        <v>16</v>
      </c>
      <c r="H774" s="43">
        <f t="shared" si="322"/>
        <v>0</v>
      </c>
      <c r="I774" s="43">
        <f t="shared" si="322"/>
        <v>0</v>
      </c>
      <c r="J774" s="43">
        <f t="shared" si="322"/>
        <v>0</v>
      </c>
      <c r="K774" s="43">
        <f t="shared" si="322"/>
        <v>6.25E-2</v>
      </c>
      <c r="L774" s="43">
        <f t="shared" si="322"/>
        <v>0.9375</v>
      </c>
      <c r="M774" s="32" t="s">
        <v>60</v>
      </c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>
      <c r="A775" s="40" t="s">
        <v>78</v>
      </c>
      <c r="B775" s="41"/>
      <c r="C775" s="41"/>
      <c r="D775" s="41"/>
      <c r="E775" s="29">
        <v>9</v>
      </c>
      <c r="F775" s="29">
        <v>7</v>
      </c>
      <c r="G775" s="42">
        <f t="shared" si="321"/>
        <v>16</v>
      </c>
      <c r="H775" s="43">
        <f t="shared" si="322"/>
        <v>0</v>
      </c>
      <c r="I775" s="43">
        <f t="shared" si="322"/>
        <v>0</v>
      </c>
      <c r="J775" s="43">
        <f t="shared" si="322"/>
        <v>0</v>
      </c>
      <c r="K775" s="43">
        <f t="shared" si="322"/>
        <v>0.5625</v>
      </c>
      <c r="L775" s="43">
        <f t="shared" si="322"/>
        <v>0.4375</v>
      </c>
      <c r="M775" s="32" t="s">
        <v>60</v>
      </c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>
      <c r="A776" s="40" t="s">
        <v>79</v>
      </c>
      <c r="B776" s="41"/>
      <c r="C776" s="41"/>
      <c r="D776" s="41"/>
      <c r="E776" s="29">
        <v>3</v>
      </c>
      <c r="F776" s="29">
        <v>13</v>
      </c>
      <c r="G776" s="42">
        <f t="shared" si="321"/>
        <v>16</v>
      </c>
      <c r="H776" s="43">
        <f t="shared" si="322"/>
        <v>0</v>
      </c>
      <c r="I776" s="43">
        <f t="shared" si="322"/>
        <v>0</v>
      </c>
      <c r="J776" s="43">
        <f t="shared" si="322"/>
        <v>0</v>
      </c>
      <c r="K776" s="43">
        <f t="shared" si="322"/>
        <v>0.1875</v>
      </c>
      <c r="L776" s="43">
        <f t="shared" si="322"/>
        <v>0.8125</v>
      </c>
      <c r="M776" s="32" t="s">
        <v>60</v>
      </c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>
      <c r="A777" s="44" t="s">
        <v>70</v>
      </c>
      <c r="B777" s="45">
        <f t="shared" ref="B777:F777" si="323">IFERROR(AVERAGE(B773:B776),0)</f>
        <v>0</v>
      </c>
      <c r="C777" s="45">
        <f t="shared" si="323"/>
        <v>0</v>
      </c>
      <c r="D777" s="45">
        <f t="shared" si="323"/>
        <v>0</v>
      </c>
      <c r="E777" s="45">
        <f t="shared" si="323"/>
        <v>4.75</v>
      </c>
      <c r="F777" s="45">
        <f t="shared" si="323"/>
        <v>11.25</v>
      </c>
      <c r="G777" s="45">
        <f>SUM(AVERAGE(G773:G776))</f>
        <v>16</v>
      </c>
      <c r="H777" s="39">
        <f>AVERAGE(H773:H776)*0.2</f>
        <v>0</v>
      </c>
      <c r="I777" s="39">
        <f>AVERAGE(I773:I776)*0.4</f>
        <v>0</v>
      </c>
      <c r="J777" s="39">
        <f>AVERAGE(J773:J776)*0.6</f>
        <v>0</v>
      </c>
      <c r="K777" s="39">
        <f>AVERAGE(K773:K776)*0.8</f>
        <v>0.23750000000000002</v>
      </c>
      <c r="L777" s="39">
        <f>AVERAGE(L773:L776)*1</f>
        <v>0.703125</v>
      </c>
      <c r="M777" s="39">
        <f>SUM(H777:L777)</f>
        <v>0.94062500000000004</v>
      </c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>
      <c r="A778" s="40" t="s">
        <v>96</v>
      </c>
      <c r="B778" s="41"/>
      <c r="C778" s="41"/>
      <c r="D778" s="41"/>
      <c r="E778" s="41"/>
      <c r="F778" s="41"/>
      <c r="G778" s="42">
        <f>SUM(B778:F778)</f>
        <v>0</v>
      </c>
      <c r="H778" s="43">
        <f t="shared" ref="H778:L778" si="324">IFERROR(B778/$G$778,0)</f>
        <v>0</v>
      </c>
      <c r="I778" s="43">
        <f t="shared" si="324"/>
        <v>0</v>
      </c>
      <c r="J778" s="43">
        <f t="shared" si="324"/>
        <v>0</v>
      </c>
      <c r="K778" s="43">
        <f t="shared" si="324"/>
        <v>0</v>
      </c>
      <c r="L778" s="43">
        <f t="shared" si="324"/>
        <v>0</v>
      </c>
      <c r="M778" s="32" t="s">
        <v>60</v>
      </c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>
      <c r="A779" s="46" t="s">
        <v>80</v>
      </c>
      <c r="B779" s="20"/>
      <c r="C779" s="20"/>
      <c r="D779" s="20"/>
      <c r="E779" s="20"/>
      <c r="F779" s="20"/>
      <c r="G779" s="47">
        <v>16</v>
      </c>
      <c r="H779" s="39" t="s">
        <v>60</v>
      </c>
      <c r="I779" s="39" t="s">
        <v>60</v>
      </c>
      <c r="J779" s="39" t="s">
        <v>60</v>
      </c>
      <c r="K779" s="39" t="s">
        <v>60</v>
      </c>
      <c r="L779" s="39" t="s">
        <v>60</v>
      </c>
      <c r="M779" s="39">
        <f>(M759+M766+M771+M777)/4</f>
        <v>0.93057291666666675</v>
      </c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>
      <c r="A782" s="18" t="s">
        <v>44</v>
      </c>
      <c r="B782" s="19" t="s">
        <v>36</v>
      </c>
      <c r="C782" s="20"/>
      <c r="D782" s="20"/>
      <c r="E782" s="20"/>
      <c r="F782" s="20"/>
      <c r="G782" s="20"/>
      <c r="H782" s="19" t="s">
        <v>45</v>
      </c>
      <c r="I782" s="20"/>
      <c r="J782" s="20"/>
      <c r="K782" s="21" t="s">
        <v>46</v>
      </c>
      <c r="L782" s="22">
        <v>45248</v>
      </c>
      <c r="M782" s="20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>
      <c r="A783" s="19" t="s">
        <v>47</v>
      </c>
      <c r="B783" s="20"/>
      <c r="C783" s="20"/>
      <c r="D783" s="20"/>
      <c r="E783" s="20"/>
      <c r="F783" s="20"/>
      <c r="G783" s="20"/>
      <c r="H783" s="18" t="s">
        <v>48</v>
      </c>
      <c r="I783" s="19">
        <v>15</v>
      </c>
      <c r="J783" s="20"/>
      <c r="K783" s="23"/>
      <c r="L783" s="18"/>
      <c r="M783" s="18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>
      <c r="A784" s="20"/>
      <c r="B784" s="20"/>
      <c r="C784" s="20"/>
      <c r="D784" s="20"/>
      <c r="E784" s="20"/>
      <c r="F784" s="20"/>
      <c r="G784" s="20"/>
      <c r="H784" s="18" t="s">
        <v>49</v>
      </c>
      <c r="I784" s="19">
        <v>5</v>
      </c>
      <c r="J784" s="20"/>
      <c r="K784" s="18"/>
      <c r="L784" s="18"/>
      <c r="M784" s="18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>
      <c r="A785" s="21" t="s">
        <v>50</v>
      </c>
      <c r="B785" s="19" t="s">
        <v>51</v>
      </c>
      <c r="C785" s="20"/>
      <c r="D785" s="20"/>
      <c r="E785" s="20"/>
      <c r="F785" s="20"/>
      <c r="G785" s="20"/>
      <c r="H785" s="19" t="s">
        <v>51</v>
      </c>
      <c r="I785" s="20"/>
      <c r="J785" s="20"/>
      <c r="K785" s="20"/>
      <c r="L785" s="20"/>
      <c r="M785" s="20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>
      <c r="A786" s="24" t="s">
        <v>52</v>
      </c>
      <c r="B786" s="25" t="s">
        <v>53</v>
      </c>
      <c r="C786" s="25" t="s">
        <v>54</v>
      </c>
      <c r="D786" s="25" t="s">
        <v>55</v>
      </c>
      <c r="E786" s="25" t="s">
        <v>56</v>
      </c>
      <c r="F786" s="25" t="s">
        <v>57</v>
      </c>
      <c r="G786" s="26" t="s">
        <v>58</v>
      </c>
      <c r="H786" s="25" t="s">
        <v>53</v>
      </c>
      <c r="I786" s="25" t="s">
        <v>54</v>
      </c>
      <c r="J786" s="25" t="s">
        <v>55</v>
      </c>
      <c r="K786" s="25" t="s">
        <v>56</v>
      </c>
      <c r="L786" s="25" t="s">
        <v>57</v>
      </c>
      <c r="M786" s="27" t="s">
        <v>58</v>
      </c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>
      <c r="A787" s="28" t="s">
        <v>59</v>
      </c>
      <c r="B787" s="29"/>
      <c r="C787" s="29"/>
      <c r="D787" s="29"/>
      <c r="E787" s="29"/>
      <c r="F787" s="29">
        <v>20</v>
      </c>
      <c r="G787" s="26">
        <f t="shared" ref="G787:G789" si="325">SUM(B787:F787)</f>
        <v>20</v>
      </c>
      <c r="H787" s="30">
        <f t="shared" ref="H787:L789" si="326">IFERROR(B787/$G$787,0)</f>
        <v>0</v>
      </c>
      <c r="I787" s="30">
        <f t="shared" si="326"/>
        <v>0</v>
      </c>
      <c r="J787" s="30">
        <f t="shared" si="326"/>
        <v>0</v>
      </c>
      <c r="K787" s="30">
        <f t="shared" si="326"/>
        <v>0</v>
      </c>
      <c r="L787" s="30">
        <f t="shared" si="326"/>
        <v>1</v>
      </c>
      <c r="M787" s="31" t="s">
        <v>60</v>
      </c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>
      <c r="A788" s="28" t="s">
        <v>61</v>
      </c>
      <c r="B788" s="29"/>
      <c r="C788" s="29"/>
      <c r="D788" s="29"/>
      <c r="E788" s="29"/>
      <c r="F788" s="29">
        <v>20</v>
      </c>
      <c r="G788" s="26">
        <f t="shared" si="325"/>
        <v>20</v>
      </c>
      <c r="H788" s="30">
        <f t="shared" si="326"/>
        <v>0</v>
      </c>
      <c r="I788" s="30">
        <f t="shared" si="326"/>
        <v>0</v>
      </c>
      <c r="J788" s="30">
        <f t="shared" si="326"/>
        <v>0</v>
      </c>
      <c r="K788" s="30">
        <f t="shared" si="326"/>
        <v>0</v>
      </c>
      <c r="L788" s="30">
        <f t="shared" si="326"/>
        <v>1</v>
      </c>
      <c r="M788" s="32" t="s">
        <v>60</v>
      </c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>
      <c r="A789" s="28" t="s">
        <v>62</v>
      </c>
      <c r="B789" s="29"/>
      <c r="C789" s="29"/>
      <c r="D789" s="29"/>
      <c r="E789" s="29"/>
      <c r="F789" s="29">
        <v>20</v>
      </c>
      <c r="G789" s="26">
        <f t="shared" si="325"/>
        <v>20</v>
      </c>
      <c r="H789" s="30">
        <f t="shared" si="326"/>
        <v>0</v>
      </c>
      <c r="I789" s="30">
        <f t="shared" si="326"/>
        <v>0</v>
      </c>
      <c r="J789" s="30">
        <f t="shared" si="326"/>
        <v>0</v>
      </c>
      <c r="K789" s="30">
        <f t="shared" si="326"/>
        <v>0</v>
      </c>
      <c r="L789" s="30">
        <f t="shared" si="326"/>
        <v>1</v>
      </c>
      <c r="M789" s="32" t="s">
        <v>60</v>
      </c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>
      <c r="A790" s="33" t="s">
        <v>63</v>
      </c>
      <c r="B790" s="34">
        <f t="shared" ref="B790:F790" si="327">IFERROR(AVERAGE(B787:B789),0)</f>
        <v>0</v>
      </c>
      <c r="C790" s="34">
        <f t="shared" si="327"/>
        <v>0</v>
      </c>
      <c r="D790" s="34">
        <f t="shared" si="327"/>
        <v>0</v>
      </c>
      <c r="E790" s="34">
        <f t="shared" si="327"/>
        <v>0</v>
      </c>
      <c r="F790" s="34">
        <f t="shared" si="327"/>
        <v>20</v>
      </c>
      <c r="G790" s="34">
        <f>SUM(AVERAGE(G787:G789))</f>
        <v>20</v>
      </c>
      <c r="H790" s="35">
        <f>AVERAGE(H787:H789)*0.2</f>
        <v>0</v>
      </c>
      <c r="I790" s="35">
        <f>AVERAGE(I787:I789)*0.4</f>
        <v>0</v>
      </c>
      <c r="J790" s="35">
        <f>AVERAGE(J787:J789)*0.6</f>
        <v>0</v>
      </c>
      <c r="K790" s="35">
        <f>AVERAGE(K787:K789)*0.8</f>
        <v>0</v>
      </c>
      <c r="L790" s="35">
        <f>AVERAGE(L787:L789)*1</f>
        <v>1</v>
      </c>
      <c r="M790" s="36">
        <f>SUM(H790:L790)</f>
        <v>1</v>
      </c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>
      <c r="A791" s="24" t="s">
        <v>64</v>
      </c>
      <c r="B791" s="25" t="s">
        <v>53</v>
      </c>
      <c r="C791" s="25" t="s">
        <v>54</v>
      </c>
      <c r="D791" s="25" t="s">
        <v>55</v>
      </c>
      <c r="E791" s="25" t="s">
        <v>56</v>
      </c>
      <c r="F791" s="25"/>
      <c r="G791" s="26" t="s">
        <v>58</v>
      </c>
      <c r="H791" s="25" t="s">
        <v>53</v>
      </c>
      <c r="I791" s="25" t="s">
        <v>54</v>
      </c>
      <c r="J791" s="25" t="s">
        <v>55</v>
      </c>
      <c r="K791" s="25" t="s">
        <v>56</v>
      </c>
      <c r="L791" s="37" t="s">
        <v>57</v>
      </c>
      <c r="M791" s="26" t="s">
        <v>58</v>
      </c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>
      <c r="A792" s="28" t="s">
        <v>65</v>
      </c>
      <c r="B792" s="29"/>
      <c r="C792" s="29"/>
      <c r="D792" s="29"/>
      <c r="E792" s="29"/>
      <c r="F792" s="29">
        <v>20</v>
      </c>
      <c r="G792" s="26">
        <f>SUM(B792:F792)</f>
        <v>20</v>
      </c>
      <c r="H792" s="30">
        <f t="shared" ref="H792:L796" si="328">IFERROR(B792/$G$792,0)</f>
        <v>0</v>
      </c>
      <c r="I792" s="30">
        <f t="shared" si="328"/>
        <v>0</v>
      </c>
      <c r="J792" s="30">
        <f t="shared" si="328"/>
        <v>0</v>
      </c>
      <c r="K792" s="30">
        <f t="shared" si="328"/>
        <v>0</v>
      </c>
      <c r="L792" s="30">
        <f t="shared" si="328"/>
        <v>1</v>
      </c>
      <c r="M792" s="32" t="s">
        <v>60</v>
      </c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>
      <c r="A793" s="28" t="s">
        <v>66</v>
      </c>
      <c r="B793" s="29"/>
      <c r="C793" s="29"/>
      <c r="D793" s="29"/>
      <c r="E793" s="29"/>
      <c r="F793" s="29">
        <v>20</v>
      </c>
      <c r="G793" s="26">
        <f t="shared" ref="G793:G795" si="329">SUM(B793:F793)</f>
        <v>20</v>
      </c>
      <c r="H793" s="30">
        <f t="shared" si="328"/>
        <v>0</v>
      </c>
      <c r="I793" s="30">
        <f t="shared" si="328"/>
        <v>0</v>
      </c>
      <c r="J793" s="30">
        <f t="shared" si="328"/>
        <v>0</v>
      </c>
      <c r="K793" s="30">
        <f t="shared" si="328"/>
        <v>0</v>
      </c>
      <c r="L793" s="30">
        <f t="shared" si="328"/>
        <v>1</v>
      </c>
      <c r="M793" s="32" t="s">
        <v>60</v>
      </c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>
      <c r="A794" s="28" t="s">
        <v>67</v>
      </c>
      <c r="B794" s="29"/>
      <c r="C794" s="29"/>
      <c r="D794" s="29"/>
      <c r="E794" s="29"/>
      <c r="F794" s="29">
        <v>20</v>
      </c>
      <c r="G794" s="26">
        <f t="shared" si="329"/>
        <v>20</v>
      </c>
      <c r="H794" s="30">
        <f t="shared" si="328"/>
        <v>0</v>
      </c>
      <c r="I794" s="30">
        <f t="shared" si="328"/>
        <v>0</v>
      </c>
      <c r="J794" s="30">
        <f t="shared" si="328"/>
        <v>0</v>
      </c>
      <c r="K794" s="30">
        <f t="shared" si="328"/>
        <v>0</v>
      </c>
      <c r="L794" s="30">
        <f t="shared" si="328"/>
        <v>1</v>
      </c>
      <c r="M794" s="32" t="s">
        <v>60</v>
      </c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>
      <c r="A795" s="28" t="s">
        <v>68</v>
      </c>
      <c r="B795" s="29"/>
      <c r="C795" s="29"/>
      <c r="D795" s="29"/>
      <c r="E795" s="29"/>
      <c r="F795" s="29">
        <v>20</v>
      </c>
      <c r="G795" s="26">
        <f t="shared" si="329"/>
        <v>20</v>
      </c>
      <c r="H795" s="30">
        <f t="shared" si="328"/>
        <v>0</v>
      </c>
      <c r="I795" s="30">
        <f t="shared" si="328"/>
        <v>0</v>
      </c>
      <c r="J795" s="30">
        <f t="shared" si="328"/>
        <v>0</v>
      </c>
      <c r="K795" s="30">
        <f t="shared" si="328"/>
        <v>0</v>
      </c>
      <c r="L795" s="30">
        <f t="shared" si="328"/>
        <v>1</v>
      </c>
      <c r="M795" s="32" t="s">
        <v>60</v>
      </c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>
      <c r="A796" s="28" t="s">
        <v>69</v>
      </c>
      <c r="B796" s="29"/>
      <c r="C796" s="29"/>
      <c r="D796" s="29"/>
      <c r="E796" s="29"/>
      <c r="F796" s="29">
        <v>20</v>
      </c>
      <c r="G796" s="26">
        <v>20</v>
      </c>
      <c r="H796" s="30">
        <f t="shared" si="328"/>
        <v>0</v>
      </c>
      <c r="I796" s="30">
        <f t="shared" si="328"/>
        <v>0</v>
      </c>
      <c r="J796" s="30">
        <f t="shared" si="328"/>
        <v>0</v>
      </c>
      <c r="K796" s="30">
        <f t="shared" si="328"/>
        <v>0</v>
      </c>
      <c r="L796" s="30">
        <f t="shared" si="328"/>
        <v>1</v>
      </c>
      <c r="M796" s="32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>
      <c r="A797" s="33" t="s">
        <v>70</v>
      </c>
      <c r="B797" s="34">
        <f t="shared" ref="B797:F797" si="330">IFERROR(AVERAGE(B792:B796),0)</f>
        <v>0</v>
      </c>
      <c r="C797" s="34">
        <f t="shared" si="330"/>
        <v>0</v>
      </c>
      <c r="D797" s="34">
        <f t="shared" si="330"/>
        <v>0</v>
      </c>
      <c r="E797" s="34">
        <f t="shared" si="330"/>
        <v>0</v>
      </c>
      <c r="F797" s="34">
        <f t="shared" si="330"/>
        <v>20</v>
      </c>
      <c r="G797" s="34">
        <f>SUM(AVERAGE(G792:G796))</f>
        <v>20</v>
      </c>
      <c r="H797" s="36">
        <f>AVERAGE(H792:H796)*0.2</f>
        <v>0</v>
      </c>
      <c r="I797" s="36">
        <f>AVERAGE(I792:I796)*0.4</f>
        <v>0</v>
      </c>
      <c r="J797" s="36">
        <f>AVERAGE(J792:J796)*0.6</f>
        <v>0</v>
      </c>
      <c r="K797" s="36">
        <f>AVERAGE(K792:K796)*0.8</f>
        <v>0</v>
      </c>
      <c r="L797" s="36">
        <f>AVERAGE(L792:L796)*1</f>
        <v>1</v>
      </c>
      <c r="M797" s="36">
        <f>SUM(H797:L797)</f>
        <v>1</v>
      </c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>
      <c r="A798" s="24" t="s">
        <v>71</v>
      </c>
      <c r="B798" s="25" t="s">
        <v>53</v>
      </c>
      <c r="C798" s="25" t="s">
        <v>54</v>
      </c>
      <c r="D798" s="25" t="s">
        <v>55</v>
      </c>
      <c r="E798" s="25" t="s">
        <v>56</v>
      </c>
      <c r="F798" s="25" t="s">
        <v>57</v>
      </c>
      <c r="G798" s="26" t="s">
        <v>58</v>
      </c>
      <c r="H798" s="25" t="s">
        <v>53</v>
      </c>
      <c r="I798" s="25" t="s">
        <v>54</v>
      </c>
      <c r="J798" s="25" t="s">
        <v>55</v>
      </c>
      <c r="K798" s="25" t="s">
        <v>56</v>
      </c>
      <c r="L798" s="37" t="s">
        <v>57</v>
      </c>
      <c r="M798" s="26" t="s">
        <v>58</v>
      </c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>
      <c r="A799" s="28" t="s">
        <v>72</v>
      </c>
      <c r="B799" s="29"/>
      <c r="C799" s="29"/>
      <c r="D799" s="29"/>
      <c r="E799" s="29"/>
      <c r="F799" s="29">
        <v>20</v>
      </c>
      <c r="G799" s="26">
        <f t="shared" ref="G799:G801" si="331">SUM(B799:F799)</f>
        <v>20</v>
      </c>
      <c r="H799" s="30">
        <f t="shared" ref="H799:L801" si="332">IFERROR(B799/$G$799,0)</f>
        <v>0</v>
      </c>
      <c r="I799" s="30">
        <f t="shared" si="332"/>
        <v>0</v>
      </c>
      <c r="J799" s="30">
        <f t="shared" si="332"/>
        <v>0</v>
      </c>
      <c r="K799" s="30">
        <f t="shared" si="332"/>
        <v>0</v>
      </c>
      <c r="L799" s="30">
        <f t="shared" si="332"/>
        <v>1</v>
      </c>
      <c r="M799" s="32" t="s">
        <v>60</v>
      </c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>
      <c r="A800" s="28" t="s">
        <v>73</v>
      </c>
      <c r="B800" s="29"/>
      <c r="C800" s="29"/>
      <c r="D800" s="29"/>
      <c r="E800" s="29"/>
      <c r="F800" s="29">
        <v>20</v>
      </c>
      <c r="G800" s="26">
        <f t="shared" si="331"/>
        <v>20</v>
      </c>
      <c r="H800" s="30">
        <f t="shared" si="332"/>
        <v>0</v>
      </c>
      <c r="I800" s="30">
        <f t="shared" si="332"/>
        <v>0</v>
      </c>
      <c r="J800" s="30">
        <f t="shared" si="332"/>
        <v>0</v>
      </c>
      <c r="K800" s="30">
        <f t="shared" si="332"/>
        <v>0</v>
      </c>
      <c r="L800" s="30">
        <f t="shared" si="332"/>
        <v>1</v>
      </c>
      <c r="M800" s="32" t="s">
        <v>60</v>
      </c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>
      <c r="A801" s="28" t="s">
        <v>74</v>
      </c>
      <c r="B801" s="29"/>
      <c r="C801" s="29"/>
      <c r="D801" s="29"/>
      <c r="E801" s="29"/>
      <c r="F801" s="29">
        <v>20</v>
      </c>
      <c r="G801" s="26">
        <f t="shared" si="331"/>
        <v>20</v>
      </c>
      <c r="H801" s="30">
        <f t="shared" si="332"/>
        <v>0</v>
      </c>
      <c r="I801" s="30">
        <f t="shared" si="332"/>
        <v>0</v>
      </c>
      <c r="J801" s="30">
        <f t="shared" si="332"/>
        <v>0</v>
      </c>
      <c r="K801" s="30">
        <f t="shared" si="332"/>
        <v>0</v>
      </c>
      <c r="L801" s="30">
        <f t="shared" si="332"/>
        <v>1</v>
      </c>
      <c r="M801" s="32" t="s">
        <v>60</v>
      </c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>
      <c r="A802" s="33" t="s">
        <v>70</v>
      </c>
      <c r="B802" s="34">
        <f t="shared" ref="B802:F802" si="333">IFERROR(AVERAGE(B799:B801),0)</f>
        <v>0</v>
      </c>
      <c r="C802" s="34">
        <f t="shared" si="333"/>
        <v>0</v>
      </c>
      <c r="D802" s="38">
        <f t="shared" si="333"/>
        <v>0</v>
      </c>
      <c r="E802" s="38">
        <f t="shared" si="333"/>
        <v>0</v>
      </c>
      <c r="F802" s="38">
        <f t="shared" si="333"/>
        <v>20</v>
      </c>
      <c r="G802" s="38">
        <f>SUM(AVERAGE(G799:G801))</f>
        <v>20</v>
      </c>
      <c r="H802" s="36">
        <f>AVERAGE(H799:H801)*0.2</f>
        <v>0</v>
      </c>
      <c r="I802" s="36">
        <f>AVERAGE(I799:I801)*0.4</f>
        <v>0</v>
      </c>
      <c r="J802" s="36">
        <f>AVERAGE(J799:J801)*0.6</f>
        <v>0</v>
      </c>
      <c r="K802" s="36">
        <f>AVERAGE(K799:K801)*0.8</f>
        <v>0</v>
      </c>
      <c r="L802" s="36">
        <f>AVERAGE(L799:L801)*1</f>
        <v>1</v>
      </c>
      <c r="M802" s="39">
        <f>SUM(H802:L802)</f>
        <v>1</v>
      </c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>
      <c r="A803" s="24" t="s">
        <v>75</v>
      </c>
      <c r="B803" s="25" t="s">
        <v>53</v>
      </c>
      <c r="C803" s="25" t="s">
        <v>54</v>
      </c>
      <c r="D803" s="25" t="s">
        <v>55</v>
      </c>
      <c r="E803" s="25" t="s">
        <v>56</v>
      </c>
      <c r="F803" s="25" t="s">
        <v>57</v>
      </c>
      <c r="G803" s="26" t="s">
        <v>58</v>
      </c>
      <c r="H803" s="25" t="s">
        <v>53</v>
      </c>
      <c r="I803" s="25" t="s">
        <v>54</v>
      </c>
      <c r="J803" s="25" t="s">
        <v>55</v>
      </c>
      <c r="K803" s="25" t="s">
        <v>56</v>
      </c>
      <c r="L803" s="37" t="s">
        <v>57</v>
      </c>
      <c r="M803" s="26" t="s">
        <v>58</v>
      </c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>
      <c r="A804" s="40" t="s">
        <v>76</v>
      </c>
      <c r="B804" s="41"/>
      <c r="C804" s="41"/>
      <c r="D804" s="41"/>
      <c r="E804" s="29"/>
      <c r="F804" s="29">
        <v>20</v>
      </c>
      <c r="G804" s="42">
        <f t="shared" ref="G804:G807" si="334">SUM(B804:F804)</f>
        <v>20</v>
      </c>
      <c r="H804" s="43">
        <f t="shared" ref="H804:L807" si="335">IFERROR(B804/$G$804,0)</f>
        <v>0</v>
      </c>
      <c r="I804" s="43">
        <f t="shared" si="335"/>
        <v>0</v>
      </c>
      <c r="J804" s="43">
        <f t="shared" si="335"/>
        <v>0</v>
      </c>
      <c r="K804" s="43">
        <f t="shared" si="335"/>
        <v>0</v>
      </c>
      <c r="L804" s="43">
        <f t="shared" si="335"/>
        <v>1</v>
      </c>
      <c r="M804" s="32" t="s">
        <v>60</v>
      </c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>
      <c r="A805" s="40" t="s">
        <v>77</v>
      </c>
      <c r="B805" s="41"/>
      <c r="C805" s="41"/>
      <c r="D805" s="41"/>
      <c r="E805" s="29"/>
      <c r="F805" s="29">
        <v>20</v>
      </c>
      <c r="G805" s="42">
        <f t="shared" si="334"/>
        <v>20</v>
      </c>
      <c r="H805" s="43">
        <f t="shared" si="335"/>
        <v>0</v>
      </c>
      <c r="I805" s="43">
        <f t="shared" si="335"/>
        <v>0</v>
      </c>
      <c r="J805" s="43">
        <f t="shared" si="335"/>
        <v>0</v>
      </c>
      <c r="K805" s="43">
        <f t="shared" si="335"/>
        <v>0</v>
      </c>
      <c r="L805" s="43">
        <f t="shared" si="335"/>
        <v>1</v>
      </c>
      <c r="M805" s="32" t="s">
        <v>60</v>
      </c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>
      <c r="A806" s="40" t="s">
        <v>78</v>
      </c>
      <c r="B806" s="41"/>
      <c r="C806" s="41"/>
      <c r="D806" s="41"/>
      <c r="E806" s="29"/>
      <c r="F806" s="29">
        <v>20</v>
      </c>
      <c r="G806" s="42">
        <f t="shared" si="334"/>
        <v>20</v>
      </c>
      <c r="H806" s="43">
        <f t="shared" si="335"/>
        <v>0</v>
      </c>
      <c r="I806" s="43">
        <f t="shared" si="335"/>
        <v>0</v>
      </c>
      <c r="J806" s="43">
        <f t="shared" si="335"/>
        <v>0</v>
      </c>
      <c r="K806" s="43">
        <f t="shared" si="335"/>
        <v>0</v>
      </c>
      <c r="L806" s="43">
        <f t="shared" si="335"/>
        <v>1</v>
      </c>
      <c r="M806" s="32" t="s">
        <v>60</v>
      </c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>
      <c r="A807" s="40" t="s">
        <v>79</v>
      </c>
      <c r="B807" s="41"/>
      <c r="C807" s="41"/>
      <c r="D807" s="41"/>
      <c r="E807" s="29"/>
      <c r="F807" s="29">
        <v>20</v>
      </c>
      <c r="G807" s="42">
        <f t="shared" si="334"/>
        <v>20</v>
      </c>
      <c r="H807" s="43">
        <f t="shared" si="335"/>
        <v>0</v>
      </c>
      <c r="I807" s="43">
        <f t="shared" si="335"/>
        <v>0</v>
      </c>
      <c r="J807" s="43">
        <f t="shared" si="335"/>
        <v>0</v>
      </c>
      <c r="K807" s="43">
        <f t="shared" si="335"/>
        <v>0</v>
      </c>
      <c r="L807" s="43">
        <f t="shared" si="335"/>
        <v>1</v>
      </c>
      <c r="M807" s="32" t="s">
        <v>60</v>
      </c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>
      <c r="A808" s="44" t="s">
        <v>70</v>
      </c>
      <c r="B808" s="45">
        <f t="shared" ref="B808:F808" si="336">IFERROR(AVERAGE(B804:B807),0)</f>
        <v>0</v>
      </c>
      <c r="C808" s="45">
        <f t="shared" si="336"/>
        <v>0</v>
      </c>
      <c r="D808" s="45">
        <f t="shared" si="336"/>
        <v>0</v>
      </c>
      <c r="E808" s="45">
        <f t="shared" si="336"/>
        <v>0</v>
      </c>
      <c r="F808" s="45">
        <f t="shared" si="336"/>
        <v>20</v>
      </c>
      <c r="G808" s="45">
        <f>SUM(AVERAGE(G804:G807))</f>
        <v>20</v>
      </c>
      <c r="H808" s="39">
        <f>AVERAGE(H804:H807)*0.2</f>
        <v>0</v>
      </c>
      <c r="I808" s="39">
        <f>AVERAGE(I804:I807)*0.4</f>
        <v>0</v>
      </c>
      <c r="J808" s="39">
        <f>AVERAGE(J804:J807)*0.6</f>
        <v>0</v>
      </c>
      <c r="K808" s="39">
        <f>AVERAGE(K804:K807)*0.8</f>
        <v>0</v>
      </c>
      <c r="L808" s="39">
        <f>AVERAGE(L804:L807)*1</f>
        <v>1</v>
      </c>
      <c r="M808" s="39">
        <f>SUM(H808:L808)</f>
        <v>1</v>
      </c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>
      <c r="A809" s="40" t="s">
        <v>96</v>
      </c>
      <c r="B809" s="41"/>
      <c r="C809" s="41"/>
      <c r="D809" s="41"/>
      <c r="E809" s="41"/>
      <c r="F809" s="41"/>
      <c r="G809" s="42">
        <f>SUM(B809:F809)</f>
        <v>0</v>
      </c>
      <c r="H809" s="43">
        <f t="shared" ref="H809:L809" si="337">IFERROR(B809/$G$809,0)</f>
        <v>0</v>
      </c>
      <c r="I809" s="43">
        <f t="shared" si="337"/>
        <v>0</v>
      </c>
      <c r="J809" s="43">
        <f t="shared" si="337"/>
        <v>0</v>
      </c>
      <c r="K809" s="43">
        <f t="shared" si="337"/>
        <v>0</v>
      </c>
      <c r="L809" s="43">
        <f t="shared" si="337"/>
        <v>0</v>
      </c>
      <c r="M809" s="32" t="s">
        <v>60</v>
      </c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>
      <c r="A810" s="46" t="s">
        <v>80</v>
      </c>
      <c r="B810" s="20"/>
      <c r="C810" s="20"/>
      <c r="D810" s="20"/>
      <c r="E810" s="20"/>
      <c r="F810" s="20"/>
      <c r="G810" s="47">
        <v>20</v>
      </c>
      <c r="H810" s="39" t="s">
        <v>60</v>
      </c>
      <c r="I810" s="39" t="s">
        <v>60</v>
      </c>
      <c r="J810" s="39" t="s">
        <v>60</v>
      </c>
      <c r="K810" s="39" t="s">
        <v>60</v>
      </c>
      <c r="L810" s="39" t="s">
        <v>60</v>
      </c>
      <c r="M810" s="39">
        <f>(M790+M797+M802+M808)/4</f>
        <v>1</v>
      </c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>
      <c r="A813" s="18" t="s">
        <v>44</v>
      </c>
      <c r="B813" s="19" t="s">
        <v>10</v>
      </c>
      <c r="C813" s="20"/>
      <c r="D813" s="20"/>
      <c r="E813" s="20"/>
      <c r="F813" s="20"/>
      <c r="G813" s="20"/>
      <c r="H813" s="19" t="s">
        <v>45</v>
      </c>
      <c r="I813" s="20"/>
      <c r="J813" s="20"/>
      <c r="K813" s="21" t="s">
        <v>46</v>
      </c>
      <c r="L813" s="22">
        <v>45219</v>
      </c>
      <c r="M813" s="20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>
      <c r="A814" s="19" t="s">
        <v>47</v>
      </c>
      <c r="B814" s="20"/>
      <c r="C814" s="20"/>
      <c r="D814" s="20"/>
      <c r="E814" s="20"/>
      <c r="F814" s="20"/>
      <c r="G814" s="20"/>
      <c r="H814" s="18" t="s">
        <v>48</v>
      </c>
      <c r="I814" s="19">
        <v>17</v>
      </c>
      <c r="J814" s="20"/>
      <c r="K814" s="23"/>
      <c r="L814" s="18"/>
      <c r="M814" s="18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>
      <c r="A815" s="20"/>
      <c r="B815" s="20"/>
      <c r="C815" s="20"/>
      <c r="D815" s="20"/>
      <c r="E815" s="20"/>
      <c r="F815" s="20"/>
      <c r="G815" s="20"/>
      <c r="H815" s="18" t="s">
        <v>49</v>
      </c>
      <c r="I815" s="19"/>
      <c r="J815" s="20"/>
      <c r="K815" s="18"/>
      <c r="L815" s="18"/>
      <c r="M815" s="18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>
      <c r="A816" s="21" t="s">
        <v>50</v>
      </c>
      <c r="B816" s="19" t="s">
        <v>51</v>
      </c>
      <c r="C816" s="20"/>
      <c r="D816" s="20"/>
      <c r="E816" s="20"/>
      <c r="F816" s="20"/>
      <c r="G816" s="20"/>
      <c r="H816" s="19" t="s">
        <v>51</v>
      </c>
      <c r="I816" s="20"/>
      <c r="J816" s="20"/>
      <c r="K816" s="20"/>
      <c r="L816" s="20"/>
      <c r="M816" s="20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>
      <c r="A817" s="24" t="s">
        <v>52</v>
      </c>
      <c r="B817" s="25" t="s">
        <v>53</v>
      </c>
      <c r="C817" s="25" t="s">
        <v>54</v>
      </c>
      <c r="D817" s="25" t="s">
        <v>55</v>
      </c>
      <c r="E817" s="25" t="s">
        <v>56</v>
      </c>
      <c r="F817" s="25" t="s">
        <v>57</v>
      </c>
      <c r="G817" s="26" t="s">
        <v>58</v>
      </c>
      <c r="H817" s="25" t="s">
        <v>53</v>
      </c>
      <c r="I817" s="25" t="s">
        <v>54</v>
      </c>
      <c r="J817" s="25" t="s">
        <v>55</v>
      </c>
      <c r="K817" s="25" t="s">
        <v>56</v>
      </c>
      <c r="L817" s="25" t="s">
        <v>57</v>
      </c>
      <c r="M817" s="27" t="s">
        <v>58</v>
      </c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>
      <c r="A818" s="28" t="s">
        <v>59</v>
      </c>
      <c r="B818" s="29"/>
      <c r="C818" s="29"/>
      <c r="D818" s="29"/>
      <c r="E818" s="29"/>
      <c r="F818" s="29">
        <v>17</v>
      </c>
      <c r="G818" s="26">
        <f t="shared" ref="G818:G820" si="338">SUM(B818:F818)</f>
        <v>17</v>
      </c>
      <c r="H818" s="30">
        <f t="shared" ref="H818:L820" si="339">IFERROR(B818/$G$818,0)</f>
        <v>0</v>
      </c>
      <c r="I818" s="30">
        <f t="shared" si="339"/>
        <v>0</v>
      </c>
      <c r="J818" s="30">
        <f t="shared" si="339"/>
        <v>0</v>
      </c>
      <c r="K818" s="30">
        <f t="shared" si="339"/>
        <v>0</v>
      </c>
      <c r="L818" s="30">
        <f t="shared" si="339"/>
        <v>1</v>
      </c>
      <c r="M818" s="31" t="s">
        <v>60</v>
      </c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>
      <c r="A819" s="28" t="s">
        <v>61</v>
      </c>
      <c r="B819" s="29"/>
      <c r="C819" s="29"/>
      <c r="D819" s="29"/>
      <c r="E819" s="29"/>
      <c r="F819" s="29">
        <v>17</v>
      </c>
      <c r="G819" s="26">
        <f t="shared" si="338"/>
        <v>17</v>
      </c>
      <c r="H819" s="30">
        <f t="shared" si="339"/>
        <v>0</v>
      </c>
      <c r="I819" s="30">
        <f t="shared" si="339"/>
        <v>0</v>
      </c>
      <c r="J819" s="30">
        <f t="shared" si="339"/>
        <v>0</v>
      </c>
      <c r="K819" s="30">
        <f t="shared" si="339"/>
        <v>0</v>
      </c>
      <c r="L819" s="30">
        <f t="shared" si="339"/>
        <v>1</v>
      </c>
      <c r="M819" s="32" t="s">
        <v>60</v>
      </c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>
      <c r="A820" s="28" t="s">
        <v>62</v>
      </c>
      <c r="B820" s="29"/>
      <c r="C820" s="29"/>
      <c r="D820" s="29"/>
      <c r="E820" s="29"/>
      <c r="F820" s="29">
        <v>17</v>
      </c>
      <c r="G820" s="26">
        <f t="shared" si="338"/>
        <v>17</v>
      </c>
      <c r="H820" s="30">
        <f t="shared" si="339"/>
        <v>0</v>
      </c>
      <c r="I820" s="30">
        <f t="shared" si="339"/>
        <v>0</v>
      </c>
      <c r="J820" s="30">
        <f t="shared" si="339"/>
        <v>0</v>
      </c>
      <c r="K820" s="30">
        <f t="shared" si="339"/>
        <v>0</v>
      </c>
      <c r="L820" s="30">
        <f t="shared" si="339"/>
        <v>1</v>
      </c>
      <c r="M820" s="32" t="s">
        <v>60</v>
      </c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>
      <c r="A821" s="33" t="s">
        <v>63</v>
      </c>
      <c r="B821" s="34">
        <f t="shared" ref="B821:F821" si="340">IFERROR(AVERAGE(B818:B820),0)</f>
        <v>0</v>
      </c>
      <c r="C821" s="34">
        <f t="shared" si="340"/>
        <v>0</v>
      </c>
      <c r="D821" s="34">
        <f t="shared" si="340"/>
        <v>0</v>
      </c>
      <c r="E821" s="34">
        <f t="shared" si="340"/>
        <v>0</v>
      </c>
      <c r="F821" s="34">
        <f t="shared" si="340"/>
        <v>17</v>
      </c>
      <c r="G821" s="34">
        <f>SUM(AVERAGE(G818:G820))</f>
        <v>17</v>
      </c>
      <c r="H821" s="35">
        <f>AVERAGE(H818:H820)*0.2</f>
        <v>0</v>
      </c>
      <c r="I821" s="35">
        <f>AVERAGE(I818:I820)*0.4</f>
        <v>0</v>
      </c>
      <c r="J821" s="35">
        <f>AVERAGE(J818:J820)*0.6</f>
        <v>0</v>
      </c>
      <c r="K821" s="35">
        <f>AVERAGE(K818:K820)*0.8</f>
        <v>0</v>
      </c>
      <c r="L821" s="35">
        <f>AVERAGE(L818:L820)*1</f>
        <v>1</v>
      </c>
      <c r="M821" s="36">
        <f>SUM(H821:L821)</f>
        <v>1</v>
      </c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>
      <c r="A822" s="24" t="s">
        <v>64</v>
      </c>
      <c r="B822" s="25" t="s">
        <v>53</v>
      </c>
      <c r="C822" s="25" t="s">
        <v>54</v>
      </c>
      <c r="D822" s="25" t="s">
        <v>55</v>
      </c>
      <c r="E822" s="25" t="s">
        <v>56</v>
      </c>
      <c r="F822" s="25"/>
      <c r="G822" s="26" t="s">
        <v>58</v>
      </c>
      <c r="H822" s="25" t="s">
        <v>53</v>
      </c>
      <c r="I822" s="25" t="s">
        <v>54</v>
      </c>
      <c r="J822" s="25" t="s">
        <v>55</v>
      </c>
      <c r="K822" s="25" t="s">
        <v>56</v>
      </c>
      <c r="L822" s="37" t="s">
        <v>57</v>
      </c>
      <c r="M822" s="26" t="s">
        <v>58</v>
      </c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>
      <c r="A823" s="28" t="s">
        <v>65</v>
      </c>
      <c r="B823" s="29"/>
      <c r="C823" s="29"/>
      <c r="D823" s="29"/>
      <c r="E823" s="29"/>
      <c r="F823" s="29">
        <v>17</v>
      </c>
      <c r="G823" s="26">
        <f>SUM(B823:F823)</f>
        <v>17</v>
      </c>
      <c r="H823" s="30">
        <f t="shared" ref="H823:L827" si="341">IFERROR(B823/$G$823,0)</f>
        <v>0</v>
      </c>
      <c r="I823" s="30">
        <f t="shared" si="341"/>
        <v>0</v>
      </c>
      <c r="J823" s="30">
        <f t="shared" si="341"/>
        <v>0</v>
      </c>
      <c r="K823" s="30">
        <f t="shared" si="341"/>
        <v>0</v>
      </c>
      <c r="L823" s="30">
        <f t="shared" si="341"/>
        <v>1</v>
      </c>
      <c r="M823" s="32" t="s">
        <v>60</v>
      </c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>
      <c r="A824" s="28" t="s">
        <v>66</v>
      </c>
      <c r="B824" s="29"/>
      <c r="C824" s="29"/>
      <c r="D824" s="29"/>
      <c r="E824" s="29"/>
      <c r="F824" s="29">
        <v>17</v>
      </c>
      <c r="G824" s="26">
        <f t="shared" ref="G824:G827" si="342">SUM(B824:F824)</f>
        <v>17</v>
      </c>
      <c r="H824" s="30">
        <f t="shared" si="341"/>
        <v>0</v>
      </c>
      <c r="I824" s="30">
        <f t="shared" si="341"/>
        <v>0</v>
      </c>
      <c r="J824" s="30">
        <f t="shared" si="341"/>
        <v>0</v>
      </c>
      <c r="K824" s="30">
        <f t="shared" si="341"/>
        <v>0</v>
      </c>
      <c r="L824" s="30">
        <f t="shared" si="341"/>
        <v>1</v>
      </c>
      <c r="M824" s="32" t="s">
        <v>60</v>
      </c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>
      <c r="A825" s="28" t="s">
        <v>67</v>
      </c>
      <c r="B825" s="29"/>
      <c r="C825" s="29"/>
      <c r="D825" s="29"/>
      <c r="E825" s="29"/>
      <c r="F825" s="29">
        <v>17</v>
      </c>
      <c r="G825" s="26">
        <f t="shared" si="342"/>
        <v>17</v>
      </c>
      <c r="H825" s="30">
        <f t="shared" si="341"/>
        <v>0</v>
      </c>
      <c r="I825" s="30">
        <f t="shared" si="341"/>
        <v>0</v>
      </c>
      <c r="J825" s="30">
        <f t="shared" si="341"/>
        <v>0</v>
      </c>
      <c r="K825" s="30">
        <f t="shared" si="341"/>
        <v>0</v>
      </c>
      <c r="L825" s="30">
        <f t="shared" si="341"/>
        <v>1</v>
      </c>
      <c r="M825" s="32" t="s">
        <v>60</v>
      </c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>
      <c r="A826" s="28" t="s">
        <v>68</v>
      </c>
      <c r="B826" s="29"/>
      <c r="C826" s="29"/>
      <c r="D826" s="29"/>
      <c r="E826" s="29"/>
      <c r="F826" s="29">
        <v>17</v>
      </c>
      <c r="G826" s="26">
        <f t="shared" si="342"/>
        <v>17</v>
      </c>
      <c r="H826" s="30">
        <f t="shared" si="341"/>
        <v>0</v>
      </c>
      <c r="I826" s="30">
        <f t="shared" si="341"/>
        <v>0</v>
      </c>
      <c r="J826" s="30">
        <f t="shared" si="341"/>
        <v>0</v>
      </c>
      <c r="K826" s="30">
        <f t="shared" si="341"/>
        <v>0</v>
      </c>
      <c r="L826" s="30">
        <f t="shared" si="341"/>
        <v>1</v>
      </c>
      <c r="M826" s="32" t="s">
        <v>60</v>
      </c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>
      <c r="A827" s="28" t="s">
        <v>69</v>
      </c>
      <c r="B827" s="29"/>
      <c r="C827" s="29"/>
      <c r="D827" s="29"/>
      <c r="E827" s="29"/>
      <c r="F827" s="29">
        <v>17</v>
      </c>
      <c r="G827" s="26">
        <f t="shared" si="342"/>
        <v>17</v>
      </c>
      <c r="H827" s="30">
        <f t="shared" si="341"/>
        <v>0</v>
      </c>
      <c r="I827" s="30">
        <f t="shared" si="341"/>
        <v>0</v>
      </c>
      <c r="J827" s="30">
        <f t="shared" si="341"/>
        <v>0</v>
      </c>
      <c r="K827" s="30">
        <f t="shared" si="341"/>
        <v>0</v>
      </c>
      <c r="L827" s="30">
        <f t="shared" si="341"/>
        <v>1</v>
      </c>
      <c r="M827" s="32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>
      <c r="A828" s="33" t="s">
        <v>70</v>
      </c>
      <c r="B828" s="34">
        <f t="shared" ref="B828:F828" si="343">IFERROR(AVERAGE(B823:B827),0)</f>
        <v>0</v>
      </c>
      <c r="C828" s="34">
        <f t="shared" si="343"/>
        <v>0</v>
      </c>
      <c r="D828" s="34">
        <f t="shared" si="343"/>
        <v>0</v>
      </c>
      <c r="E828" s="34">
        <f t="shared" si="343"/>
        <v>0</v>
      </c>
      <c r="F828" s="34">
        <f t="shared" si="343"/>
        <v>17</v>
      </c>
      <c r="G828" s="34">
        <f>SUM(AVERAGE(G823:G827))</f>
        <v>17</v>
      </c>
      <c r="H828" s="36">
        <f>AVERAGE(H823:H827)*0.2</f>
        <v>0</v>
      </c>
      <c r="I828" s="36">
        <f>AVERAGE(I823:I827)*0.4</f>
        <v>0</v>
      </c>
      <c r="J828" s="36">
        <f>AVERAGE(J823:J827)*0.6</f>
        <v>0</v>
      </c>
      <c r="K828" s="36">
        <f>AVERAGE(K823:K827)*0.8</f>
        <v>0</v>
      </c>
      <c r="L828" s="36">
        <f>AVERAGE(L823:L827)*1</f>
        <v>1</v>
      </c>
      <c r="M828" s="36">
        <f>SUM(H828:L828)</f>
        <v>1</v>
      </c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>
      <c r="A829" s="24" t="s">
        <v>71</v>
      </c>
      <c r="B829" s="25" t="s">
        <v>53</v>
      </c>
      <c r="C829" s="25" t="s">
        <v>54</v>
      </c>
      <c r="D829" s="25" t="s">
        <v>55</v>
      </c>
      <c r="E829" s="25" t="s">
        <v>56</v>
      </c>
      <c r="F829" s="25" t="s">
        <v>57</v>
      </c>
      <c r="G829" s="26" t="s">
        <v>58</v>
      </c>
      <c r="H829" s="25" t="s">
        <v>53</v>
      </c>
      <c r="I829" s="25" t="s">
        <v>54</v>
      </c>
      <c r="J829" s="25" t="s">
        <v>55</v>
      </c>
      <c r="K829" s="25" t="s">
        <v>56</v>
      </c>
      <c r="L829" s="37" t="s">
        <v>57</v>
      </c>
      <c r="M829" s="26" t="s">
        <v>58</v>
      </c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>
      <c r="A830" s="28" t="s">
        <v>72</v>
      </c>
      <c r="B830" s="29"/>
      <c r="C830" s="29"/>
      <c r="D830" s="29"/>
      <c r="E830" s="29"/>
      <c r="F830" s="29">
        <v>17</v>
      </c>
      <c r="G830" s="26">
        <f t="shared" ref="G830:G832" si="344">SUM(B830:F830)</f>
        <v>17</v>
      </c>
      <c r="H830" s="30">
        <f t="shared" ref="H830:L832" si="345">IFERROR(B830/$G$830,0)</f>
        <v>0</v>
      </c>
      <c r="I830" s="30">
        <f t="shared" si="345"/>
        <v>0</v>
      </c>
      <c r="J830" s="30">
        <f t="shared" si="345"/>
        <v>0</v>
      </c>
      <c r="K830" s="30">
        <f t="shared" si="345"/>
        <v>0</v>
      </c>
      <c r="L830" s="30">
        <f t="shared" si="345"/>
        <v>1</v>
      </c>
      <c r="M830" s="32" t="s">
        <v>60</v>
      </c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>
      <c r="A831" s="28" t="s">
        <v>73</v>
      </c>
      <c r="B831" s="29"/>
      <c r="C831" s="29"/>
      <c r="D831" s="29"/>
      <c r="E831" s="29"/>
      <c r="F831" s="29">
        <v>17</v>
      </c>
      <c r="G831" s="26">
        <f t="shared" si="344"/>
        <v>17</v>
      </c>
      <c r="H831" s="30">
        <f t="shared" si="345"/>
        <v>0</v>
      </c>
      <c r="I831" s="30">
        <f t="shared" si="345"/>
        <v>0</v>
      </c>
      <c r="J831" s="30">
        <f t="shared" si="345"/>
        <v>0</v>
      </c>
      <c r="K831" s="30">
        <f t="shared" si="345"/>
        <v>0</v>
      </c>
      <c r="L831" s="30">
        <f t="shared" si="345"/>
        <v>1</v>
      </c>
      <c r="M831" s="32" t="s">
        <v>60</v>
      </c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>
      <c r="A832" s="28" t="s">
        <v>74</v>
      </c>
      <c r="B832" s="29"/>
      <c r="C832" s="29"/>
      <c r="D832" s="29"/>
      <c r="E832" s="29"/>
      <c r="F832" s="29">
        <v>17</v>
      </c>
      <c r="G832" s="26">
        <f t="shared" si="344"/>
        <v>17</v>
      </c>
      <c r="H832" s="30">
        <f t="shared" si="345"/>
        <v>0</v>
      </c>
      <c r="I832" s="30">
        <f t="shared" si="345"/>
        <v>0</v>
      </c>
      <c r="J832" s="30">
        <f t="shared" si="345"/>
        <v>0</v>
      </c>
      <c r="K832" s="30">
        <f t="shared" si="345"/>
        <v>0</v>
      </c>
      <c r="L832" s="30">
        <f t="shared" si="345"/>
        <v>1</v>
      </c>
      <c r="M832" s="32" t="s">
        <v>60</v>
      </c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>
      <c r="A833" s="33" t="s">
        <v>70</v>
      </c>
      <c r="B833" s="34">
        <f t="shared" ref="B833:F833" si="346">IFERROR(AVERAGE(B830:B832),0)</f>
        <v>0</v>
      </c>
      <c r="C833" s="34">
        <f t="shared" si="346"/>
        <v>0</v>
      </c>
      <c r="D833" s="38">
        <f t="shared" si="346"/>
        <v>0</v>
      </c>
      <c r="E833" s="38">
        <f t="shared" si="346"/>
        <v>0</v>
      </c>
      <c r="F833" s="38">
        <f t="shared" si="346"/>
        <v>17</v>
      </c>
      <c r="G833" s="38">
        <f>SUM(AVERAGE(G830:G832))</f>
        <v>17</v>
      </c>
      <c r="H833" s="36">
        <f>AVERAGE(H830:H832)*0.2</f>
        <v>0</v>
      </c>
      <c r="I833" s="36">
        <f>AVERAGE(I830:I832)*0.4</f>
        <v>0</v>
      </c>
      <c r="J833" s="36">
        <f>AVERAGE(J830:J832)*0.6</f>
        <v>0</v>
      </c>
      <c r="K833" s="36">
        <f>AVERAGE(K830:K832)*0.8</f>
        <v>0</v>
      </c>
      <c r="L833" s="36">
        <f>AVERAGE(L830:L832)*1</f>
        <v>1</v>
      </c>
      <c r="M833" s="39">
        <f>SUM(H833:L833)</f>
        <v>1</v>
      </c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>
      <c r="A834" s="24" t="s">
        <v>75</v>
      </c>
      <c r="B834" s="25" t="s">
        <v>53</v>
      </c>
      <c r="C834" s="25" t="s">
        <v>54</v>
      </c>
      <c r="D834" s="25" t="s">
        <v>55</v>
      </c>
      <c r="E834" s="25" t="s">
        <v>56</v>
      </c>
      <c r="F834" s="25" t="s">
        <v>57</v>
      </c>
      <c r="G834" s="26" t="s">
        <v>58</v>
      </c>
      <c r="H834" s="25" t="s">
        <v>53</v>
      </c>
      <c r="I834" s="25" t="s">
        <v>54</v>
      </c>
      <c r="J834" s="25" t="s">
        <v>55</v>
      </c>
      <c r="K834" s="25" t="s">
        <v>56</v>
      </c>
      <c r="L834" s="37" t="s">
        <v>57</v>
      </c>
      <c r="M834" s="26" t="s">
        <v>58</v>
      </c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>
      <c r="A835" s="40" t="s">
        <v>76</v>
      </c>
      <c r="B835" s="41"/>
      <c r="C835" s="41"/>
      <c r="D835" s="41"/>
      <c r="E835" s="29"/>
      <c r="F835" s="29">
        <v>17</v>
      </c>
      <c r="G835" s="42">
        <f t="shared" ref="G835:G838" si="347">SUM(B835:F835)</f>
        <v>17</v>
      </c>
      <c r="H835" s="43">
        <f t="shared" ref="H835:L838" si="348">IFERROR(B835/$G$835,0)</f>
        <v>0</v>
      </c>
      <c r="I835" s="43">
        <f t="shared" si="348"/>
        <v>0</v>
      </c>
      <c r="J835" s="43">
        <f t="shared" si="348"/>
        <v>0</v>
      </c>
      <c r="K835" s="43">
        <f t="shared" si="348"/>
        <v>0</v>
      </c>
      <c r="L835" s="43">
        <f t="shared" si="348"/>
        <v>1</v>
      </c>
      <c r="M835" s="32" t="s">
        <v>60</v>
      </c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>
      <c r="A836" s="40" t="s">
        <v>77</v>
      </c>
      <c r="B836" s="41"/>
      <c r="C836" s="41"/>
      <c r="D836" s="41"/>
      <c r="E836" s="29"/>
      <c r="F836" s="29">
        <v>17</v>
      </c>
      <c r="G836" s="42">
        <f t="shared" si="347"/>
        <v>17</v>
      </c>
      <c r="H836" s="43">
        <f t="shared" si="348"/>
        <v>0</v>
      </c>
      <c r="I836" s="43">
        <f t="shared" si="348"/>
        <v>0</v>
      </c>
      <c r="J836" s="43">
        <f t="shared" si="348"/>
        <v>0</v>
      </c>
      <c r="K836" s="43">
        <f t="shared" si="348"/>
        <v>0</v>
      </c>
      <c r="L836" s="43">
        <f t="shared" si="348"/>
        <v>1</v>
      </c>
      <c r="M836" s="32" t="s">
        <v>60</v>
      </c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>
      <c r="A837" s="40" t="s">
        <v>78</v>
      </c>
      <c r="B837" s="41"/>
      <c r="C837" s="41"/>
      <c r="D837" s="41"/>
      <c r="E837" s="29"/>
      <c r="F837" s="29">
        <v>17</v>
      </c>
      <c r="G837" s="42">
        <f t="shared" si="347"/>
        <v>17</v>
      </c>
      <c r="H837" s="43">
        <f t="shared" si="348"/>
        <v>0</v>
      </c>
      <c r="I837" s="43">
        <f t="shared" si="348"/>
        <v>0</v>
      </c>
      <c r="J837" s="43">
        <f t="shared" si="348"/>
        <v>0</v>
      </c>
      <c r="K837" s="43">
        <f t="shared" si="348"/>
        <v>0</v>
      </c>
      <c r="L837" s="43">
        <f t="shared" si="348"/>
        <v>1</v>
      </c>
      <c r="M837" s="32" t="s">
        <v>60</v>
      </c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>
      <c r="A838" s="40" t="s">
        <v>79</v>
      </c>
      <c r="B838" s="41"/>
      <c r="C838" s="41"/>
      <c r="D838" s="41"/>
      <c r="E838" s="29"/>
      <c r="F838" s="29">
        <v>17</v>
      </c>
      <c r="G838" s="42">
        <f t="shared" si="347"/>
        <v>17</v>
      </c>
      <c r="H838" s="43">
        <f t="shared" si="348"/>
        <v>0</v>
      </c>
      <c r="I838" s="43">
        <f t="shared" si="348"/>
        <v>0</v>
      </c>
      <c r="J838" s="43">
        <f t="shared" si="348"/>
        <v>0</v>
      </c>
      <c r="K838" s="43">
        <f t="shared" si="348"/>
        <v>0</v>
      </c>
      <c r="L838" s="43">
        <f t="shared" si="348"/>
        <v>1</v>
      </c>
      <c r="M838" s="32" t="s">
        <v>60</v>
      </c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>
      <c r="A839" s="44" t="s">
        <v>70</v>
      </c>
      <c r="B839" s="45">
        <f t="shared" ref="B839:F839" si="349">IFERROR(AVERAGE(B835:B838),0)</f>
        <v>0</v>
      </c>
      <c r="C839" s="45">
        <f t="shared" si="349"/>
        <v>0</v>
      </c>
      <c r="D839" s="45">
        <f t="shared" si="349"/>
        <v>0</v>
      </c>
      <c r="E839" s="45">
        <f t="shared" si="349"/>
        <v>0</v>
      </c>
      <c r="F839" s="45">
        <f t="shared" si="349"/>
        <v>17</v>
      </c>
      <c r="G839" s="45">
        <f>SUM(AVERAGE(G835:G838))</f>
        <v>17</v>
      </c>
      <c r="H839" s="39">
        <f>AVERAGE(H835:H838)*0.2</f>
        <v>0</v>
      </c>
      <c r="I839" s="39">
        <f>AVERAGE(I835:I838)*0.4</f>
        <v>0</v>
      </c>
      <c r="J839" s="39">
        <f>AVERAGE(J835:J838)*0.6</f>
        <v>0</v>
      </c>
      <c r="K839" s="39">
        <f>AVERAGE(K835:K838)*0.8</f>
        <v>0</v>
      </c>
      <c r="L839" s="39">
        <f>AVERAGE(L835:L838)*1</f>
        <v>1</v>
      </c>
      <c r="M839" s="39">
        <f>SUM(H839:L839)</f>
        <v>1</v>
      </c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>
      <c r="A840" s="40" t="s">
        <v>96</v>
      </c>
      <c r="B840" s="41"/>
      <c r="C840" s="41"/>
      <c r="D840" s="41"/>
      <c r="E840" s="41"/>
      <c r="F840" s="41"/>
      <c r="G840" s="42">
        <f>SUM(B840:F840)</f>
        <v>0</v>
      </c>
      <c r="H840" s="43">
        <f t="shared" ref="H840:L840" si="350">IFERROR(B840/$G$840,0)</f>
        <v>0</v>
      </c>
      <c r="I840" s="43">
        <f t="shared" si="350"/>
        <v>0</v>
      </c>
      <c r="J840" s="43">
        <f t="shared" si="350"/>
        <v>0</v>
      </c>
      <c r="K840" s="43">
        <f t="shared" si="350"/>
        <v>0</v>
      </c>
      <c r="L840" s="43">
        <f t="shared" si="350"/>
        <v>0</v>
      </c>
      <c r="M840" s="32" t="s">
        <v>60</v>
      </c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>
      <c r="A841" s="46" t="s">
        <v>80</v>
      </c>
      <c r="B841" s="20"/>
      <c r="C841" s="20"/>
      <c r="D841" s="20"/>
      <c r="E841" s="20"/>
      <c r="F841" s="20"/>
      <c r="G841" s="47">
        <v>17</v>
      </c>
      <c r="H841" s="39" t="s">
        <v>60</v>
      </c>
      <c r="I841" s="39" t="s">
        <v>60</v>
      </c>
      <c r="J841" s="39" t="s">
        <v>60</v>
      </c>
      <c r="K841" s="39" t="s">
        <v>60</v>
      </c>
      <c r="L841" s="39" t="s">
        <v>60</v>
      </c>
      <c r="M841" s="39">
        <f>(M821+M828+M833+M839)/4</f>
        <v>1</v>
      </c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>
      <c r="A844" s="18" t="s">
        <v>44</v>
      </c>
      <c r="B844" s="19" t="s">
        <v>9</v>
      </c>
      <c r="C844" s="20"/>
      <c r="D844" s="20"/>
      <c r="E844" s="20"/>
      <c r="F844" s="20"/>
      <c r="G844" s="20"/>
      <c r="H844" s="19" t="s">
        <v>45</v>
      </c>
      <c r="I844" s="20"/>
      <c r="J844" s="20"/>
      <c r="K844" s="21" t="s">
        <v>46</v>
      </c>
      <c r="L844" s="22">
        <v>45276</v>
      </c>
      <c r="M844" s="20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>
      <c r="A845" s="19" t="s">
        <v>47</v>
      </c>
      <c r="B845" s="20"/>
      <c r="C845" s="20"/>
      <c r="D845" s="20"/>
      <c r="E845" s="20"/>
      <c r="F845" s="20"/>
      <c r="G845" s="20"/>
      <c r="H845" s="18" t="s">
        <v>48</v>
      </c>
      <c r="I845" s="19">
        <v>15</v>
      </c>
      <c r="J845" s="20"/>
      <c r="K845" s="23"/>
      <c r="L845" s="18"/>
      <c r="M845" s="18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>
      <c r="A846" s="20"/>
      <c r="B846" s="20"/>
      <c r="C846" s="20"/>
      <c r="D846" s="20"/>
      <c r="E846" s="20"/>
      <c r="F846" s="20"/>
      <c r="G846" s="20"/>
      <c r="H846" s="18" t="s">
        <v>49</v>
      </c>
      <c r="I846" s="19">
        <v>1</v>
      </c>
      <c r="J846" s="20"/>
      <c r="K846" s="18"/>
      <c r="L846" s="18"/>
      <c r="M846" s="18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>
      <c r="A847" s="21" t="s">
        <v>50</v>
      </c>
      <c r="B847" s="19" t="s">
        <v>51</v>
      </c>
      <c r="C847" s="20"/>
      <c r="D847" s="20"/>
      <c r="E847" s="20"/>
      <c r="F847" s="20"/>
      <c r="G847" s="20"/>
      <c r="H847" s="19" t="s">
        <v>51</v>
      </c>
      <c r="I847" s="20"/>
      <c r="J847" s="20"/>
      <c r="K847" s="20"/>
      <c r="L847" s="20"/>
      <c r="M847" s="20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>
      <c r="A848" s="24" t="s">
        <v>52</v>
      </c>
      <c r="B848" s="25" t="s">
        <v>53</v>
      </c>
      <c r="C848" s="25" t="s">
        <v>54</v>
      </c>
      <c r="D848" s="25" t="s">
        <v>55</v>
      </c>
      <c r="E848" s="25" t="s">
        <v>56</v>
      </c>
      <c r="F848" s="25" t="s">
        <v>57</v>
      </c>
      <c r="G848" s="26" t="s">
        <v>58</v>
      </c>
      <c r="H848" s="25" t="s">
        <v>53</v>
      </c>
      <c r="I848" s="25" t="s">
        <v>54</v>
      </c>
      <c r="J848" s="25" t="s">
        <v>55</v>
      </c>
      <c r="K848" s="25" t="s">
        <v>56</v>
      </c>
      <c r="L848" s="25" t="s">
        <v>57</v>
      </c>
      <c r="M848" s="27" t="s">
        <v>58</v>
      </c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>
      <c r="A849" s="28" t="s">
        <v>59</v>
      </c>
      <c r="B849" s="29"/>
      <c r="C849" s="29"/>
      <c r="D849" s="29"/>
      <c r="E849" s="29"/>
      <c r="F849" s="29">
        <v>16</v>
      </c>
      <c r="G849" s="26">
        <f t="shared" ref="G849:G851" si="351">SUM(B849:F849)</f>
        <v>16</v>
      </c>
      <c r="H849" s="30">
        <f t="shared" ref="H849:L851" si="352">IFERROR(B849/$G$849,0)</f>
        <v>0</v>
      </c>
      <c r="I849" s="30">
        <f t="shared" si="352"/>
        <v>0</v>
      </c>
      <c r="J849" s="30">
        <f t="shared" si="352"/>
        <v>0</v>
      </c>
      <c r="K849" s="30">
        <f t="shared" si="352"/>
        <v>0</v>
      </c>
      <c r="L849" s="30">
        <f t="shared" si="352"/>
        <v>1</v>
      </c>
      <c r="M849" s="31" t="s">
        <v>60</v>
      </c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>
      <c r="A850" s="28" t="s">
        <v>61</v>
      </c>
      <c r="B850" s="29"/>
      <c r="C850" s="29"/>
      <c r="D850" s="29"/>
      <c r="E850" s="29"/>
      <c r="F850" s="29">
        <v>16</v>
      </c>
      <c r="G850" s="26">
        <f t="shared" si="351"/>
        <v>16</v>
      </c>
      <c r="H850" s="30">
        <f t="shared" si="352"/>
        <v>0</v>
      </c>
      <c r="I850" s="30">
        <f t="shared" si="352"/>
        <v>0</v>
      </c>
      <c r="J850" s="30">
        <f t="shared" si="352"/>
        <v>0</v>
      </c>
      <c r="K850" s="30">
        <f t="shared" si="352"/>
        <v>0</v>
      </c>
      <c r="L850" s="30">
        <f t="shared" si="352"/>
        <v>1</v>
      </c>
      <c r="M850" s="32" t="s">
        <v>60</v>
      </c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>
      <c r="A851" s="28" t="s">
        <v>62</v>
      </c>
      <c r="B851" s="29"/>
      <c r="C851" s="29"/>
      <c r="D851" s="29"/>
      <c r="E851" s="29"/>
      <c r="F851" s="29">
        <v>16</v>
      </c>
      <c r="G851" s="26">
        <f t="shared" si="351"/>
        <v>16</v>
      </c>
      <c r="H851" s="30">
        <f t="shared" si="352"/>
        <v>0</v>
      </c>
      <c r="I851" s="30">
        <f t="shared" si="352"/>
        <v>0</v>
      </c>
      <c r="J851" s="30">
        <f t="shared" si="352"/>
        <v>0</v>
      </c>
      <c r="K851" s="30">
        <f t="shared" si="352"/>
        <v>0</v>
      </c>
      <c r="L851" s="30">
        <f t="shared" si="352"/>
        <v>1</v>
      </c>
      <c r="M851" s="32" t="s">
        <v>60</v>
      </c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>
      <c r="A852" s="33" t="s">
        <v>63</v>
      </c>
      <c r="B852" s="34">
        <f t="shared" ref="B852:F852" si="353">IFERROR(AVERAGE(B849:B851),0)</f>
        <v>0</v>
      </c>
      <c r="C852" s="34">
        <f t="shared" si="353"/>
        <v>0</v>
      </c>
      <c r="D852" s="34">
        <f t="shared" si="353"/>
        <v>0</v>
      </c>
      <c r="E852" s="34">
        <f t="shared" si="353"/>
        <v>0</v>
      </c>
      <c r="F852" s="34">
        <f t="shared" si="353"/>
        <v>16</v>
      </c>
      <c r="G852" s="34">
        <f>SUM(AVERAGE(G849:G851))</f>
        <v>16</v>
      </c>
      <c r="H852" s="35">
        <f>AVERAGE(H849:H851)*0.2</f>
        <v>0</v>
      </c>
      <c r="I852" s="35">
        <f>AVERAGE(I849:I851)*0.4</f>
        <v>0</v>
      </c>
      <c r="J852" s="35">
        <f>AVERAGE(J849:J851)*0.6</f>
        <v>0</v>
      </c>
      <c r="K852" s="35">
        <f>AVERAGE(K849:K851)*0.8</f>
        <v>0</v>
      </c>
      <c r="L852" s="35">
        <f>AVERAGE(L849:L851)*1</f>
        <v>1</v>
      </c>
      <c r="M852" s="36">
        <f>SUM(H852:L852)</f>
        <v>1</v>
      </c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>
      <c r="A853" s="24" t="s">
        <v>64</v>
      </c>
      <c r="B853" s="25" t="s">
        <v>53</v>
      </c>
      <c r="C853" s="25" t="s">
        <v>54</v>
      </c>
      <c r="D853" s="25" t="s">
        <v>55</v>
      </c>
      <c r="E853" s="25" t="s">
        <v>56</v>
      </c>
      <c r="F853" s="25"/>
      <c r="G853" s="26" t="s">
        <v>58</v>
      </c>
      <c r="H853" s="25" t="s">
        <v>53</v>
      </c>
      <c r="I853" s="25" t="s">
        <v>54</v>
      </c>
      <c r="J853" s="25" t="s">
        <v>55</v>
      </c>
      <c r="K853" s="25" t="s">
        <v>56</v>
      </c>
      <c r="L853" s="37" t="s">
        <v>57</v>
      </c>
      <c r="M853" s="26" t="s">
        <v>58</v>
      </c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>
      <c r="A854" s="28" t="s">
        <v>65</v>
      </c>
      <c r="B854" s="29"/>
      <c r="C854" s="29"/>
      <c r="D854" s="29"/>
      <c r="E854" s="29"/>
      <c r="F854" s="29">
        <v>16</v>
      </c>
      <c r="G854" s="26">
        <f>SUM(B854:F854)</f>
        <v>16</v>
      </c>
      <c r="H854" s="30">
        <f t="shared" ref="H854:L858" si="354">IFERROR(B854/$G$854,0)</f>
        <v>0</v>
      </c>
      <c r="I854" s="30">
        <f t="shared" si="354"/>
        <v>0</v>
      </c>
      <c r="J854" s="30">
        <f t="shared" si="354"/>
        <v>0</v>
      </c>
      <c r="K854" s="30">
        <f t="shared" si="354"/>
        <v>0</v>
      </c>
      <c r="L854" s="30">
        <f t="shared" si="354"/>
        <v>1</v>
      </c>
      <c r="M854" s="32" t="s">
        <v>60</v>
      </c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>
      <c r="A855" s="28" t="s">
        <v>66</v>
      </c>
      <c r="B855" s="29"/>
      <c r="C855" s="29"/>
      <c r="D855" s="29"/>
      <c r="E855" s="29"/>
      <c r="F855" s="29">
        <v>16</v>
      </c>
      <c r="G855" s="26">
        <f t="shared" ref="G855:G858" si="355">SUM(B855:F855)</f>
        <v>16</v>
      </c>
      <c r="H855" s="30">
        <f t="shared" si="354"/>
        <v>0</v>
      </c>
      <c r="I855" s="30">
        <f t="shared" si="354"/>
        <v>0</v>
      </c>
      <c r="J855" s="30">
        <f t="shared" si="354"/>
        <v>0</v>
      </c>
      <c r="K855" s="30">
        <f t="shared" si="354"/>
        <v>0</v>
      </c>
      <c r="L855" s="30">
        <f t="shared" si="354"/>
        <v>1</v>
      </c>
      <c r="M855" s="32" t="s">
        <v>60</v>
      </c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>
      <c r="A856" s="28" t="s">
        <v>67</v>
      </c>
      <c r="B856" s="29"/>
      <c r="C856" s="29"/>
      <c r="D856" s="29"/>
      <c r="E856" s="29"/>
      <c r="F856" s="29">
        <v>16</v>
      </c>
      <c r="G856" s="26">
        <f t="shared" si="355"/>
        <v>16</v>
      </c>
      <c r="H856" s="30">
        <f t="shared" si="354"/>
        <v>0</v>
      </c>
      <c r="I856" s="30">
        <f t="shared" si="354"/>
        <v>0</v>
      </c>
      <c r="J856" s="30">
        <f t="shared" si="354"/>
        <v>0</v>
      </c>
      <c r="K856" s="30">
        <f t="shared" si="354"/>
        <v>0</v>
      </c>
      <c r="L856" s="30">
        <f t="shared" si="354"/>
        <v>1</v>
      </c>
      <c r="M856" s="32" t="s">
        <v>60</v>
      </c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>
      <c r="A857" s="28" t="s">
        <v>68</v>
      </c>
      <c r="B857" s="29"/>
      <c r="C857" s="29"/>
      <c r="D857" s="29"/>
      <c r="E857" s="29"/>
      <c r="F857" s="29">
        <v>16</v>
      </c>
      <c r="G857" s="26">
        <f t="shared" si="355"/>
        <v>16</v>
      </c>
      <c r="H857" s="30">
        <f t="shared" si="354"/>
        <v>0</v>
      </c>
      <c r="I857" s="30">
        <f t="shared" si="354"/>
        <v>0</v>
      </c>
      <c r="J857" s="30">
        <f t="shared" si="354"/>
        <v>0</v>
      </c>
      <c r="K857" s="30">
        <f t="shared" si="354"/>
        <v>0</v>
      </c>
      <c r="L857" s="30">
        <f t="shared" si="354"/>
        <v>1</v>
      </c>
      <c r="M857" s="32" t="s">
        <v>60</v>
      </c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>
      <c r="A858" s="28" t="s">
        <v>69</v>
      </c>
      <c r="B858" s="29"/>
      <c r="C858" s="29"/>
      <c r="D858" s="29"/>
      <c r="E858" s="29"/>
      <c r="F858" s="29">
        <v>16</v>
      </c>
      <c r="G858" s="26">
        <f t="shared" si="355"/>
        <v>16</v>
      </c>
      <c r="H858" s="30">
        <f t="shared" si="354"/>
        <v>0</v>
      </c>
      <c r="I858" s="30">
        <f t="shared" si="354"/>
        <v>0</v>
      </c>
      <c r="J858" s="30">
        <f t="shared" si="354"/>
        <v>0</v>
      </c>
      <c r="K858" s="30">
        <f t="shared" si="354"/>
        <v>0</v>
      </c>
      <c r="L858" s="30">
        <f t="shared" si="354"/>
        <v>1</v>
      </c>
      <c r="M858" s="32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>
      <c r="A859" s="33" t="s">
        <v>70</v>
      </c>
      <c r="B859" s="34">
        <f t="shared" ref="B859:F859" si="356">IFERROR(AVERAGE(B854:B858),0)</f>
        <v>0</v>
      </c>
      <c r="C859" s="34">
        <f t="shared" si="356"/>
        <v>0</v>
      </c>
      <c r="D859" s="34">
        <f t="shared" si="356"/>
        <v>0</v>
      </c>
      <c r="E859" s="34">
        <f t="shared" si="356"/>
        <v>0</v>
      </c>
      <c r="F859" s="34">
        <f t="shared" si="356"/>
        <v>16</v>
      </c>
      <c r="G859" s="34">
        <f>SUM(AVERAGE(G854:G858))</f>
        <v>16</v>
      </c>
      <c r="H859" s="36">
        <f>AVERAGE(H854:H858)*0.2</f>
        <v>0</v>
      </c>
      <c r="I859" s="36">
        <f>AVERAGE(I854:I858)*0.4</f>
        <v>0</v>
      </c>
      <c r="J859" s="36">
        <f>AVERAGE(J854:J858)*0.6</f>
        <v>0</v>
      </c>
      <c r="K859" s="36">
        <f>AVERAGE(K854:K858)*0.8</f>
        <v>0</v>
      </c>
      <c r="L859" s="36">
        <f>AVERAGE(L854:L858)*1</f>
        <v>1</v>
      </c>
      <c r="M859" s="36">
        <f>SUM(H859:L859)</f>
        <v>1</v>
      </c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>
      <c r="A860" s="24" t="s">
        <v>71</v>
      </c>
      <c r="B860" s="25" t="s">
        <v>53</v>
      </c>
      <c r="C860" s="25" t="s">
        <v>54</v>
      </c>
      <c r="D860" s="25" t="s">
        <v>55</v>
      </c>
      <c r="E860" s="25" t="s">
        <v>56</v>
      </c>
      <c r="F860" s="25" t="s">
        <v>57</v>
      </c>
      <c r="G860" s="26" t="s">
        <v>58</v>
      </c>
      <c r="H860" s="25" t="s">
        <v>53</v>
      </c>
      <c r="I860" s="25" t="s">
        <v>54</v>
      </c>
      <c r="J860" s="25" t="s">
        <v>55</v>
      </c>
      <c r="K860" s="25" t="s">
        <v>56</v>
      </c>
      <c r="L860" s="37" t="s">
        <v>57</v>
      </c>
      <c r="M860" s="26" t="s">
        <v>58</v>
      </c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>
      <c r="A861" s="28" t="s">
        <v>72</v>
      </c>
      <c r="B861" s="29"/>
      <c r="C861" s="29"/>
      <c r="D861" s="29"/>
      <c r="E861" s="29"/>
      <c r="F861" s="29">
        <v>16</v>
      </c>
      <c r="G861" s="26">
        <f t="shared" ref="G861:G863" si="357">SUM(B861:F861)</f>
        <v>16</v>
      </c>
      <c r="H861" s="30">
        <f t="shared" ref="H861:L863" si="358">IFERROR(B861/$G$861,0)</f>
        <v>0</v>
      </c>
      <c r="I861" s="30">
        <f t="shared" si="358"/>
        <v>0</v>
      </c>
      <c r="J861" s="30">
        <f t="shared" si="358"/>
        <v>0</v>
      </c>
      <c r="K861" s="30">
        <f t="shared" si="358"/>
        <v>0</v>
      </c>
      <c r="L861" s="30">
        <f t="shared" si="358"/>
        <v>1</v>
      </c>
      <c r="M861" s="32" t="s">
        <v>60</v>
      </c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>
      <c r="A862" s="28" t="s">
        <v>73</v>
      </c>
      <c r="B862" s="29"/>
      <c r="C862" s="29"/>
      <c r="D862" s="29"/>
      <c r="E862" s="29"/>
      <c r="F862" s="29">
        <v>16</v>
      </c>
      <c r="G862" s="26">
        <f t="shared" si="357"/>
        <v>16</v>
      </c>
      <c r="H862" s="30">
        <f t="shared" si="358"/>
        <v>0</v>
      </c>
      <c r="I862" s="30">
        <f t="shared" si="358"/>
        <v>0</v>
      </c>
      <c r="J862" s="30">
        <f t="shared" si="358"/>
        <v>0</v>
      </c>
      <c r="K862" s="30">
        <f t="shared" si="358"/>
        <v>0</v>
      </c>
      <c r="L862" s="30">
        <f t="shared" si="358"/>
        <v>1</v>
      </c>
      <c r="M862" s="32" t="s">
        <v>60</v>
      </c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>
      <c r="A863" s="28" t="s">
        <v>74</v>
      </c>
      <c r="B863" s="29"/>
      <c r="C863" s="29"/>
      <c r="D863" s="29"/>
      <c r="E863" s="29"/>
      <c r="F863" s="29">
        <v>16</v>
      </c>
      <c r="G863" s="26">
        <f t="shared" si="357"/>
        <v>16</v>
      </c>
      <c r="H863" s="30">
        <f t="shared" si="358"/>
        <v>0</v>
      </c>
      <c r="I863" s="30">
        <f t="shared" si="358"/>
        <v>0</v>
      </c>
      <c r="J863" s="30">
        <f t="shared" si="358"/>
        <v>0</v>
      </c>
      <c r="K863" s="30">
        <f t="shared" si="358"/>
        <v>0</v>
      </c>
      <c r="L863" s="30">
        <f t="shared" si="358"/>
        <v>1</v>
      </c>
      <c r="M863" s="32" t="s">
        <v>60</v>
      </c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>
      <c r="A864" s="33" t="s">
        <v>70</v>
      </c>
      <c r="B864" s="34">
        <f t="shared" ref="B864:F864" si="359">IFERROR(AVERAGE(B861:B863),0)</f>
        <v>0</v>
      </c>
      <c r="C864" s="34">
        <f t="shared" si="359"/>
        <v>0</v>
      </c>
      <c r="D864" s="38">
        <f t="shared" si="359"/>
        <v>0</v>
      </c>
      <c r="E864" s="38">
        <f t="shared" si="359"/>
        <v>0</v>
      </c>
      <c r="F864" s="38">
        <f t="shared" si="359"/>
        <v>16</v>
      </c>
      <c r="G864" s="38">
        <f>SUM(AVERAGE(G861:G863))</f>
        <v>16</v>
      </c>
      <c r="H864" s="36">
        <f>AVERAGE(H861:H863)*0.2</f>
        <v>0</v>
      </c>
      <c r="I864" s="36">
        <f>AVERAGE(I861:I863)*0.4</f>
        <v>0</v>
      </c>
      <c r="J864" s="36">
        <f>AVERAGE(J861:J863)*0.6</f>
        <v>0</v>
      </c>
      <c r="K864" s="36">
        <f>AVERAGE(K861:K863)*0.8</f>
        <v>0</v>
      </c>
      <c r="L864" s="36">
        <f>AVERAGE(L861:L863)*1</f>
        <v>1</v>
      </c>
      <c r="M864" s="39">
        <f>SUM(H864:L864)</f>
        <v>1</v>
      </c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>
      <c r="A865" s="24" t="s">
        <v>75</v>
      </c>
      <c r="B865" s="25" t="s">
        <v>53</v>
      </c>
      <c r="C865" s="25" t="s">
        <v>54</v>
      </c>
      <c r="D865" s="25" t="s">
        <v>55</v>
      </c>
      <c r="E865" s="25" t="s">
        <v>56</v>
      </c>
      <c r="F865" s="25" t="s">
        <v>57</v>
      </c>
      <c r="G865" s="26" t="s">
        <v>58</v>
      </c>
      <c r="H865" s="25" t="s">
        <v>53</v>
      </c>
      <c r="I865" s="25" t="s">
        <v>54</v>
      </c>
      <c r="J865" s="25" t="s">
        <v>55</v>
      </c>
      <c r="K865" s="25" t="s">
        <v>56</v>
      </c>
      <c r="L865" s="37" t="s">
        <v>57</v>
      </c>
      <c r="M865" s="26" t="s">
        <v>58</v>
      </c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>
      <c r="A866" s="40" t="s">
        <v>76</v>
      </c>
      <c r="B866" s="41"/>
      <c r="C866" s="41"/>
      <c r="D866" s="41"/>
      <c r="E866" s="29"/>
      <c r="F866" s="29">
        <v>16</v>
      </c>
      <c r="G866" s="42">
        <f t="shared" ref="G866:G869" si="360">SUM(B866:F866)</f>
        <v>16</v>
      </c>
      <c r="H866" s="43">
        <f t="shared" ref="H866:L869" si="361">IFERROR(B866/$G$866,0)</f>
        <v>0</v>
      </c>
      <c r="I866" s="43">
        <f t="shared" si="361"/>
        <v>0</v>
      </c>
      <c r="J866" s="43">
        <f t="shared" si="361"/>
        <v>0</v>
      </c>
      <c r="K866" s="43">
        <f t="shared" si="361"/>
        <v>0</v>
      </c>
      <c r="L866" s="43">
        <f t="shared" si="361"/>
        <v>1</v>
      </c>
      <c r="M866" s="32" t="s">
        <v>60</v>
      </c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>
      <c r="A867" s="40" t="s">
        <v>77</v>
      </c>
      <c r="B867" s="41"/>
      <c r="C867" s="41"/>
      <c r="D867" s="41"/>
      <c r="E867" s="29"/>
      <c r="F867" s="29">
        <v>16</v>
      </c>
      <c r="G867" s="42">
        <f t="shared" si="360"/>
        <v>16</v>
      </c>
      <c r="H867" s="43">
        <f t="shared" si="361"/>
        <v>0</v>
      </c>
      <c r="I867" s="43">
        <f t="shared" si="361"/>
        <v>0</v>
      </c>
      <c r="J867" s="43">
        <f t="shared" si="361"/>
        <v>0</v>
      </c>
      <c r="K867" s="43">
        <f t="shared" si="361"/>
        <v>0</v>
      </c>
      <c r="L867" s="43">
        <f t="shared" si="361"/>
        <v>1</v>
      </c>
      <c r="M867" s="32" t="s">
        <v>60</v>
      </c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>
      <c r="A868" s="40" t="s">
        <v>78</v>
      </c>
      <c r="B868" s="41"/>
      <c r="C868" s="41"/>
      <c r="D868" s="41"/>
      <c r="E868" s="29"/>
      <c r="F868" s="29">
        <v>16</v>
      </c>
      <c r="G868" s="42">
        <f t="shared" si="360"/>
        <v>16</v>
      </c>
      <c r="H868" s="43">
        <f t="shared" si="361"/>
        <v>0</v>
      </c>
      <c r="I868" s="43">
        <f t="shared" si="361"/>
        <v>0</v>
      </c>
      <c r="J868" s="43">
        <f t="shared" si="361"/>
        <v>0</v>
      </c>
      <c r="K868" s="43">
        <f t="shared" si="361"/>
        <v>0</v>
      </c>
      <c r="L868" s="43">
        <f t="shared" si="361"/>
        <v>1</v>
      </c>
      <c r="M868" s="32" t="s">
        <v>60</v>
      </c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>
      <c r="A869" s="40" t="s">
        <v>79</v>
      </c>
      <c r="B869" s="41"/>
      <c r="C869" s="41"/>
      <c r="D869" s="41"/>
      <c r="E869" s="29"/>
      <c r="F869" s="29">
        <v>16</v>
      </c>
      <c r="G869" s="42">
        <f t="shared" si="360"/>
        <v>16</v>
      </c>
      <c r="H869" s="43">
        <f t="shared" si="361"/>
        <v>0</v>
      </c>
      <c r="I869" s="43">
        <f t="shared" si="361"/>
        <v>0</v>
      </c>
      <c r="J869" s="43">
        <f t="shared" si="361"/>
        <v>0</v>
      </c>
      <c r="K869" s="43">
        <f t="shared" si="361"/>
        <v>0</v>
      </c>
      <c r="L869" s="43">
        <f t="shared" si="361"/>
        <v>1</v>
      </c>
      <c r="M869" s="32" t="s">
        <v>60</v>
      </c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>
      <c r="A870" s="44" t="s">
        <v>70</v>
      </c>
      <c r="B870" s="45">
        <f t="shared" ref="B870:F870" si="362">IFERROR(AVERAGE(B866:B869),0)</f>
        <v>0</v>
      </c>
      <c r="C870" s="45">
        <f t="shared" si="362"/>
        <v>0</v>
      </c>
      <c r="D870" s="45">
        <f t="shared" si="362"/>
        <v>0</v>
      </c>
      <c r="E870" s="45">
        <f t="shared" si="362"/>
        <v>0</v>
      </c>
      <c r="F870" s="45">
        <f t="shared" si="362"/>
        <v>16</v>
      </c>
      <c r="G870" s="45">
        <f>SUM(AVERAGE(G866:G869))</f>
        <v>16</v>
      </c>
      <c r="H870" s="39">
        <f>AVERAGE(H866:H869)*0.2</f>
        <v>0</v>
      </c>
      <c r="I870" s="39">
        <f>AVERAGE(I866:I869)*0.4</f>
        <v>0</v>
      </c>
      <c r="J870" s="39">
        <f>AVERAGE(J866:J869)*0.6</f>
        <v>0</v>
      </c>
      <c r="K870" s="39">
        <f>AVERAGE(K866:K869)*0.8</f>
        <v>0</v>
      </c>
      <c r="L870" s="39">
        <f>AVERAGE(L866:L869)*1</f>
        <v>1</v>
      </c>
      <c r="M870" s="39">
        <f>SUM(H870:L870)</f>
        <v>1</v>
      </c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>
      <c r="A871" s="40" t="s">
        <v>96</v>
      </c>
      <c r="B871" s="41"/>
      <c r="C871" s="41"/>
      <c r="D871" s="41"/>
      <c r="E871" s="41"/>
      <c r="F871" s="41"/>
      <c r="G871" s="42">
        <f>SUM(B871:F871)</f>
        <v>0</v>
      </c>
      <c r="H871" s="43">
        <f t="shared" ref="H871:L871" si="363">IFERROR(B871/$G$871,0)</f>
        <v>0</v>
      </c>
      <c r="I871" s="43">
        <f t="shared" si="363"/>
        <v>0</v>
      </c>
      <c r="J871" s="43">
        <f t="shared" si="363"/>
        <v>0</v>
      </c>
      <c r="K871" s="43">
        <f t="shared" si="363"/>
        <v>0</v>
      </c>
      <c r="L871" s="43">
        <f t="shared" si="363"/>
        <v>0</v>
      </c>
      <c r="M871" s="32" t="s">
        <v>60</v>
      </c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>
      <c r="A872" s="46" t="s">
        <v>80</v>
      </c>
      <c r="B872" s="20"/>
      <c r="C872" s="20"/>
      <c r="D872" s="20"/>
      <c r="E872" s="20"/>
      <c r="F872" s="20"/>
      <c r="G872" s="47">
        <v>16</v>
      </c>
      <c r="H872" s="39" t="s">
        <v>60</v>
      </c>
      <c r="I872" s="39" t="s">
        <v>60</v>
      </c>
      <c r="J872" s="39" t="s">
        <v>60</v>
      </c>
      <c r="K872" s="39" t="s">
        <v>60</v>
      </c>
      <c r="L872" s="39" t="s">
        <v>60</v>
      </c>
      <c r="M872" s="39">
        <f>(M852+M859+M864+M870)/4</f>
        <v>1</v>
      </c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>
      <c r="A875" s="18" t="s">
        <v>44</v>
      </c>
      <c r="B875" s="19" t="s">
        <v>12</v>
      </c>
      <c r="C875" s="20"/>
      <c r="D875" s="20"/>
      <c r="E875" s="20"/>
      <c r="F875" s="20"/>
      <c r="G875" s="20"/>
      <c r="H875" s="19" t="s">
        <v>45</v>
      </c>
      <c r="I875" s="20"/>
      <c r="J875" s="20"/>
      <c r="K875" s="21" t="s">
        <v>46</v>
      </c>
      <c r="L875" s="22">
        <v>45244</v>
      </c>
      <c r="M875" s="20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>
      <c r="A876" s="19" t="s">
        <v>47</v>
      </c>
      <c r="B876" s="20"/>
      <c r="C876" s="20"/>
      <c r="D876" s="20"/>
      <c r="E876" s="20"/>
      <c r="F876" s="20"/>
      <c r="G876" s="20"/>
      <c r="H876" s="18" t="s">
        <v>48</v>
      </c>
      <c r="I876" s="19">
        <v>16</v>
      </c>
      <c r="J876" s="20"/>
      <c r="K876" s="23"/>
      <c r="L876" s="18"/>
      <c r="M876" s="18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>
      <c r="A877" s="20"/>
      <c r="B877" s="20"/>
      <c r="C877" s="20"/>
      <c r="D877" s="20"/>
      <c r="E877" s="20"/>
      <c r="F877" s="20"/>
      <c r="G877" s="20"/>
      <c r="H877" s="18" t="s">
        <v>49</v>
      </c>
      <c r="I877" s="19"/>
      <c r="J877" s="20"/>
      <c r="K877" s="18"/>
      <c r="L877" s="18"/>
      <c r="M877" s="18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>
      <c r="A878" s="21" t="s">
        <v>50</v>
      </c>
      <c r="B878" s="19" t="s">
        <v>51</v>
      </c>
      <c r="C878" s="20"/>
      <c r="D878" s="20"/>
      <c r="E878" s="20"/>
      <c r="F878" s="20"/>
      <c r="G878" s="20"/>
      <c r="H878" s="19" t="s">
        <v>51</v>
      </c>
      <c r="I878" s="20"/>
      <c r="J878" s="20"/>
      <c r="K878" s="20"/>
      <c r="L878" s="20"/>
      <c r="M878" s="20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>
      <c r="A879" s="24" t="s">
        <v>52</v>
      </c>
      <c r="B879" s="25" t="s">
        <v>53</v>
      </c>
      <c r="C879" s="25" t="s">
        <v>54</v>
      </c>
      <c r="D879" s="25" t="s">
        <v>55</v>
      </c>
      <c r="E879" s="25" t="s">
        <v>56</v>
      </c>
      <c r="F879" s="25" t="s">
        <v>57</v>
      </c>
      <c r="G879" s="26" t="s">
        <v>58</v>
      </c>
      <c r="H879" s="25" t="s">
        <v>53</v>
      </c>
      <c r="I879" s="25" t="s">
        <v>54</v>
      </c>
      <c r="J879" s="25" t="s">
        <v>55</v>
      </c>
      <c r="K879" s="25" t="s">
        <v>56</v>
      </c>
      <c r="L879" s="25" t="s">
        <v>57</v>
      </c>
      <c r="M879" s="27" t="s">
        <v>58</v>
      </c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>
      <c r="A880" s="28" t="s">
        <v>59</v>
      </c>
      <c r="B880" s="29"/>
      <c r="C880" s="29"/>
      <c r="D880" s="29"/>
      <c r="E880" s="29"/>
      <c r="F880" s="29">
        <v>16</v>
      </c>
      <c r="G880" s="26">
        <f t="shared" ref="G880:G882" si="364">SUM(B880:F880)</f>
        <v>16</v>
      </c>
      <c r="H880" s="30">
        <f t="shared" ref="H880:L882" si="365">IFERROR(B880/$G$880,0)</f>
        <v>0</v>
      </c>
      <c r="I880" s="30">
        <f t="shared" si="365"/>
        <v>0</v>
      </c>
      <c r="J880" s="30">
        <f t="shared" si="365"/>
        <v>0</v>
      </c>
      <c r="K880" s="30">
        <f t="shared" si="365"/>
        <v>0</v>
      </c>
      <c r="L880" s="30">
        <f t="shared" si="365"/>
        <v>1</v>
      </c>
      <c r="M880" s="31" t="s">
        <v>60</v>
      </c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>
      <c r="A881" s="28" t="s">
        <v>61</v>
      </c>
      <c r="B881" s="29"/>
      <c r="C881" s="29"/>
      <c r="D881" s="29"/>
      <c r="E881" s="29"/>
      <c r="F881" s="29">
        <v>16</v>
      </c>
      <c r="G881" s="26">
        <f t="shared" si="364"/>
        <v>16</v>
      </c>
      <c r="H881" s="30">
        <f t="shared" si="365"/>
        <v>0</v>
      </c>
      <c r="I881" s="30">
        <f t="shared" si="365"/>
        <v>0</v>
      </c>
      <c r="J881" s="30">
        <f t="shared" si="365"/>
        <v>0</v>
      </c>
      <c r="K881" s="30">
        <f t="shared" si="365"/>
        <v>0</v>
      </c>
      <c r="L881" s="30">
        <f t="shared" si="365"/>
        <v>1</v>
      </c>
      <c r="M881" s="32" t="s">
        <v>60</v>
      </c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>
      <c r="A882" s="28" t="s">
        <v>62</v>
      </c>
      <c r="B882" s="29"/>
      <c r="C882" s="29"/>
      <c r="D882" s="29"/>
      <c r="E882" s="29"/>
      <c r="F882" s="29">
        <v>16</v>
      </c>
      <c r="G882" s="26">
        <f t="shared" si="364"/>
        <v>16</v>
      </c>
      <c r="H882" s="30">
        <f t="shared" si="365"/>
        <v>0</v>
      </c>
      <c r="I882" s="30">
        <f t="shared" si="365"/>
        <v>0</v>
      </c>
      <c r="J882" s="30">
        <f t="shared" si="365"/>
        <v>0</v>
      </c>
      <c r="K882" s="30">
        <f t="shared" si="365"/>
        <v>0</v>
      </c>
      <c r="L882" s="30">
        <f t="shared" si="365"/>
        <v>1</v>
      </c>
      <c r="M882" s="32" t="s">
        <v>60</v>
      </c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>
      <c r="A883" s="33" t="s">
        <v>63</v>
      </c>
      <c r="B883" s="34">
        <f t="shared" ref="B883:F883" si="366">IFERROR(AVERAGE(B880:B882),0)</f>
        <v>0</v>
      </c>
      <c r="C883" s="34">
        <f t="shared" si="366"/>
        <v>0</v>
      </c>
      <c r="D883" s="34">
        <f t="shared" si="366"/>
        <v>0</v>
      </c>
      <c r="E883" s="34">
        <f t="shared" si="366"/>
        <v>0</v>
      </c>
      <c r="F883" s="34">
        <f t="shared" si="366"/>
        <v>16</v>
      </c>
      <c r="G883" s="34">
        <f>SUM(AVERAGE(G880:G882))</f>
        <v>16</v>
      </c>
      <c r="H883" s="35">
        <f>AVERAGE(H880:H882)*0.2</f>
        <v>0</v>
      </c>
      <c r="I883" s="35">
        <f>AVERAGE(I880:I882)*0.4</f>
        <v>0</v>
      </c>
      <c r="J883" s="35">
        <f>AVERAGE(J880:J882)*0.6</f>
        <v>0</v>
      </c>
      <c r="K883" s="35">
        <f>AVERAGE(K880:K882)*0.8</f>
        <v>0</v>
      </c>
      <c r="L883" s="35">
        <f>AVERAGE(L880:L882)*1</f>
        <v>1</v>
      </c>
      <c r="M883" s="36">
        <f>SUM(H883:L883)</f>
        <v>1</v>
      </c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>
      <c r="A884" s="24" t="s">
        <v>64</v>
      </c>
      <c r="B884" s="25" t="s">
        <v>53</v>
      </c>
      <c r="C884" s="25" t="s">
        <v>54</v>
      </c>
      <c r="D884" s="25" t="s">
        <v>55</v>
      </c>
      <c r="E884" s="25" t="s">
        <v>56</v>
      </c>
      <c r="F884" s="25"/>
      <c r="G884" s="26" t="s">
        <v>58</v>
      </c>
      <c r="H884" s="25" t="s">
        <v>53</v>
      </c>
      <c r="I884" s="25" t="s">
        <v>54</v>
      </c>
      <c r="J884" s="25" t="s">
        <v>55</v>
      </c>
      <c r="K884" s="25" t="s">
        <v>56</v>
      </c>
      <c r="L884" s="37" t="s">
        <v>57</v>
      </c>
      <c r="M884" s="26" t="s">
        <v>58</v>
      </c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>
      <c r="A885" s="28" t="s">
        <v>65</v>
      </c>
      <c r="B885" s="29"/>
      <c r="C885" s="29"/>
      <c r="D885" s="29"/>
      <c r="E885" s="29"/>
      <c r="F885" s="29">
        <v>16</v>
      </c>
      <c r="G885" s="26">
        <f>SUM(B885:F885)</f>
        <v>16</v>
      </c>
      <c r="H885" s="30">
        <f t="shared" ref="H885:L889" si="367">IFERROR(B885/$G$885,0)</f>
        <v>0</v>
      </c>
      <c r="I885" s="30">
        <f t="shared" si="367"/>
        <v>0</v>
      </c>
      <c r="J885" s="30">
        <f t="shared" si="367"/>
        <v>0</v>
      </c>
      <c r="K885" s="30">
        <f t="shared" si="367"/>
        <v>0</v>
      </c>
      <c r="L885" s="30">
        <f t="shared" si="367"/>
        <v>1</v>
      </c>
      <c r="M885" s="32" t="s">
        <v>60</v>
      </c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>
      <c r="A886" s="28" t="s">
        <v>66</v>
      </c>
      <c r="B886" s="29"/>
      <c r="C886" s="29"/>
      <c r="D886" s="29"/>
      <c r="E886" s="29"/>
      <c r="F886" s="29">
        <v>16</v>
      </c>
      <c r="G886" s="26">
        <f t="shared" ref="G886:G889" si="368">SUM(B886:F886)</f>
        <v>16</v>
      </c>
      <c r="H886" s="30">
        <f t="shared" si="367"/>
        <v>0</v>
      </c>
      <c r="I886" s="30">
        <f t="shared" si="367"/>
        <v>0</v>
      </c>
      <c r="J886" s="30">
        <f t="shared" si="367"/>
        <v>0</v>
      </c>
      <c r="K886" s="30">
        <f t="shared" si="367"/>
        <v>0</v>
      </c>
      <c r="L886" s="30">
        <f t="shared" si="367"/>
        <v>1</v>
      </c>
      <c r="M886" s="32" t="s">
        <v>60</v>
      </c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>
      <c r="A887" s="28" t="s">
        <v>67</v>
      </c>
      <c r="B887" s="29"/>
      <c r="C887" s="29"/>
      <c r="D887" s="29"/>
      <c r="E887" s="29"/>
      <c r="F887" s="29">
        <v>16</v>
      </c>
      <c r="G887" s="26">
        <f t="shared" si="368"/>
        <v>16</v>
      </c>
      <c r="H887" s="30">
        <f t="shared" si="367"/>
        <v>0</v>
      </c>
      <c r="I887" s="30">
        <f t="shared" si="367"/>
        <v>0</v>
      </c>
      <c r="J887" s="30">
        <f t="shared" si="367"/>
        <v>0</v>
      </c>
      <c r="K887" s="30">
        <f t="shared" si="367"/>
        <v>0</v>
      </c>
      <c r="L887" s="30">
        <f t="shared" si="367"/>
        <v>1</v>
      </c>
      <c r="M887" s="32" t="s">
        <v>60</v>
      </c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>
      <c r="A888" s="28" t="s">
        <v>68</v>
      </c>
      <c r="B888" s="29"/>
      <c r="C888" s="29"/>
      <c r="D888" s="29"/>
      <c r="E888" s="29"/>
      <c r="F888" s="29">
        <v>16</v>
      </c>
      <c r="G888" s="26">
        <f t="shared" si="368"/>
        <v>16</v>
      </c>
      <c r="H888" s="30">
        <f t="shared" si="367"/>
        <v>0</v>
      </c>
      <c r="I888" s="30">
        <f t="shared" si="367"/>
        <v>0</v>
      </c>
      <c r="J888" s="30">
        <f t="shared" si="367"/>
        <v>0</v>
      </c>
      <c r="K888" s="30">
        <f t="shared" si="367"/>
        <v>0</v>
      </c>
      <c r="L888" s="30">
        <f t="shared" si="367"/>
        <v>1</v>
      </c>
      <c r="M888" s="32" t="s">
        <v>60</v>
      </c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>
      <c r="A889" s="28" t="s">
        <v>69</v>
      </c>
      <c r="B889" s="29"/>
      <c r="C889" s="29"/>
      <c r="D889" s="29"/>
      <c r="E889" s="29"/>
      <c r="F889" s="29">
        <v>16</v>
      </c>
      <c r="G889" s="26">
        <f t="shared" si="368"/>
        <v>16</v>
      </c>
      <c r="H889" s="30">
        <f t="shared" si="367"/>
        <v>0</v>
      </c>
      <c r="I889" s="30">
        <f t="shared" si="367"/>
        <v>0</v>
      </c>
      <c r="J889" s="30">
        <f t="shared" si="367"/>
        <v>0</v>
      </c>
      <c r="K889" s="30">
        <f t="shared" si="367"/>
        <v>0</v>
      </c>
      <c r="L889" s="30">
        <f t="shared" si="367"/>
        <v>1</v>
      </c>
      <c r="M889" s="32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>
      <c r="A890" s="33" t="s">
        <v>70</v>
      </c>
      <c r="B890" s="34">
        <f t="shared" ref="B890:F890" si="369">IFERROR(AVERAGE(B885:B889),0)</f>
        <v>0</v>
      </c>
      <c r="C890" s="34">
        <f t="shared" si="369"/>
        <v>0</v>
      </c>
      <c r="D890" s="34">
        <f t="shared" si="369"/>
        <v>0</v>
      </c>
      <c r="E890" s="34">
        <f t="shared" si="369"/>
        <v>0</v>
      </c>
      <c r="F890" s="34">
        <f t="shared" si="369"/>
        <v>16</v>
      </c>
      <c r="G890" s="34">
        <f>SUM(AVERAGE(G885:G889))</f>
        <v>16</v>
      </c>
      <c r="H890" s="36">
        <f>AVERAGE(H885:H889)*0.2</f>
        <v>0</v>
      </c>
      <c r="I890" s="36">
        <f>AVERAGE(I885:I889)*0.4</f>
        <v>0</v>
      </c>
      <c r="J890" s="36">
        <f>AVERAGE(J885:J889)*0.6</f>
        <v>0</v>
      </c>
      <c r="K890" s="36">
        <f>AVERAGE(K885:K889)*0.8</f>
        <v>0</v>
      </c>
      <c r="L890" s="36">
        <f>AVERAGE(L885:L889)*1</f>
        <v>1</v>
      </c>
      <c r="M890" s="36">
        <f>SUM(H890:L890)</f>
        <v>1</v>
      </c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>
      <c r="A891" s="24" t="s">
        <v>71</v>
      </c>
      <c r="B891" s="25" t="s">
        <v>53</v>
      </c>
      <c r="C891" s="25" t="s">
        <v>54</v>
      </c>
      <c r="D891" s="25" t="s">
        <v>55</v>
      </c>
      <c r="E891" s="25" t="s">
        <v>56</v>
      </c>
      <c r="F891" s="25" t="s">
        <v>57</v>
      </c>
      <c r="G891" s="26" t="s">
        <v>58</v>
      </c>
      <c r="H891" s="25" t="s">
        <v>53</v>
      </c>
      <c r="I891" s="25" t="s">
        <v>54</v>
      </c>
      <c r="J891" s="25" t="s">
        <v>55</v>
      </c>
      <c r="K891" s="25" t="s">
        <v>56</v>
      </c>
      <c r="L891" s="37" t="s">
        <v>57</v>
      </c>
      <c r="M891" s="26" t="s">
        <v>58</v>
      </c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>
      <c r="A892" s="28" t="s">
        <v>72</v>
      </c>
      <c r="B892" s="29"/>
      <c r="C892" s="29"/>
      <c r="D892" s="29"/>
      <c r="E892" s="29"/>
      <c r="F892" s="29">
        <v>16</v>
      </c>
      <c r="G892" s="26">
        <f t="shared" ref="G892:G894" si="370">SUM(B892:F892)</f>
        <v>16</v>
      </c>
      <c r="H892" s="30">
        <f t="shared" ref="H892:L894" si="371">IFERROR(B892/$G$892,0)</f>
        <v>0</v>
      </c>
      <c r="I892" s="30">
        <f t="shared" si="371"/>
        <v>0</v>
      </c>
      <c r="J892" s="30">
        <f t="shared" si="371"/>
        <v>0</v>
      </c>
      <c r="K892" s="30">
        <f t="shared" si="371"/>
        <v>0</v>
      </c>
      <c r="L892" s="30">
        <f t="shared" si="371"/>
        <v>1</v>
      </c>
      <c r="M892" s="32" t="s">
        <v>60</v>
      </c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>
      <c r="A893" s="28" t="s">
        <v>73</v>
      </c>
      <c r="B893" s="29"/>
      <c r="C893" s="29"/>
      <c r="D893" s="29"/>
      <c r="E893" s="29"/>
      <c r="F893" s="29">
        <v>16</v>
      </c>
      <c r="G893" s="26">
        <f t="shared" si="370"/>
        <v>16</v>
      </c>
      <c r="H893" s="30">
        <f t="shared" si="371"/>
        <v>0</v>
      </c>
      <c r="I893" s="30">
        <f t="shared" si="371"/>
        <v>0</v>
      </c>
      <c r="J893" s="30">
        <f t="shared" si="371"/>
        <v>0</v>
      </c>
      <c r="K893" s="30">
        <f t="shared" si="371"/>
        <v>0</v>
      </c>
      <c r="L893" s="30">
        <f t="shared" si="371"/>
        <v>1</v>
      </c>
      <c r="M893" s="32" t="s">
        <v>60</v>
      </c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>
      <c r="A894" s="28" t="s">
        <v>74</v>
      </c>
      <c r="B894" s="29"/>
      <c r="C894" s="29"/>
      <c r="D894" s="29"/>
      <c r="E894" s="29"/>
      <c r="F894" s="29">
        <v>16</v>
      </c>
      <c r="G894" s="26">
        <f t="shared" si="370"/>
        <v>16</v>
      </c>
      <c r="H894" s="30">
        <f t="shared" si="371"/>
        <v>0</v>
      </c>
      <c r="I894" s="30">
        <f t="shared" si="371"/>
        <v>0</v>
      </c>
      <c r="J894" s="30">
        <f t="shared" si="371"/>
        <v>0</v>
      </c>
      <c r="K894" s="30">
        <f t="shared" si="371"/>
        <v>0</v>
      </c>
      <c r="L894" s="30">
        <f t="shared" si="371"/>
        <v>1</v>
      </c>
      <c r="M894" s="32" t="s">
        <v>60</v>
      </c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>
      <c r="A895" s="33" t="s">
        <v>70</v>
      </c>
      <c r="B895" s="34">
        <f t="shared" ref="B895:F895" si="372">IFERROR(AVERAGE(B892:B894),0)</f>
        <v>0</v>
      </c>
      <c r="C895" s="34">
        <f t="shared" si="372"/>
        <v>0</v>
      </c>
      <c r="D895" s="38">
        <f t="shared" si="372"/>
        <v>0</v>
      </c>
      <c r="E895" s="38">
        <f t="shared" si="372"/>
        <v>0</v>
      </c>
      <c r="F895" s="38">
        <f t="shared" si="372"/>
        <v>16</v>
      </c>
      <c r="G895" s="38">
        <f>SUM(AVERAGE(G892:G894))</f>
        <v>16</v>
      </c>
      <c r="H895" s="36">
        <f>AVERAGE(H892:H894)*0.2</f>
        <v>0</v>
      </c>
      <c r="I895" s="36">
        <f>AVERAGE(I892:I894)*0.4</f>
        <v>0</v>
      </c>
      <c r="J895" s="36">
        <f>AVERAGE(J892:J894)*0.6</f>
        <v>0</v>
      </c>
      <c r="K895" s="36">
        <f>AVERAGE(K892:K894)*0.8</f>
        <v>0</v>
      </c>
      <c r="L895" s="36">
        <f>AVERAGE(L892:L894)*1</f>
        <v>1</v>
      </c>
      <c r="M895" s="39">
        <f>SUM(H895:L895)</f>
        <v>1</v>
      </c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>
      <c r="A896" s="24" t="s">
        <v>75</v>
      </c>
      <c r="B896" s="25" t="s">
        <v>53</v>
      </c>
      <c r="C896" s="25" t="s">
        <v>54</v>
      </c>
      <c r="D896" s="25" t="s">
        <v>55</v>
      </c>
      <c r="E896" s="25" t="s">
        <v>56</v>
      </c>
      <c r="F896" s="25" t="s">
        <v>57</v>
      </c>
      <c r="G896" s="26" t="s">
        <v>58</v>
      </c>
      <c r="H896" s="25" t="s">
        <v>53</v>
      </c>
      <c r="I896" s="25" t="s">
        <v>54</v>
      </c>
      <c r="J896" s="25" t="s">
        <v>55</v>
      </c>
      <c r="K896" s="25" t="s">
        <v>56</v>
      </c>
      <c r="L896" s="37" t="s">
        <v>57</v>
      </c>
      <c r="M896" s="26" t="s">
        <v>58</v>
      </c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>
      <c r="A897" s="40" t="s">
        <v>76</v>
      </c>
      <c r="B897" s="41"/>
      <c r="C897" s="41"/>
      <c r="D897" s="41"/>
      <c r="E897" s="29"/>
      <c r="F897" s="29">
        <v>16</v>
      </c>
      <c r="G897" s="42">
        <f t="shared" ref="G897:G900" si="373">SUM(B897:F897)</f>
        <v>16</v>
      </c>
      <c r="H897" s="43">
        <f t="shared" ref="H897:L900" si="374">IFERROR(B897/$G$897,0)</f>
        <v>0</v>
      </c>
      <c r="I897" s="43">
        <f t="shared" si="374"/>
        <v>0</v>
      </c>
      <c r="J897" s="43">
        <f t="shared" si="374"/>
        <v>0</v>
      </c>
      <c r="K897" s="43">
        <f t="shared" si="374"/>
        <v>0</v>
      </c>
      <c r="L897" s="43">
        <f t="shared" si="374"/>
        <v>1</v>
      </c>
      <c r="M897" s="32" t="s">
        <v>60</v>
      </c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>
      <c r="A898" s="40" t="s">
        <v>77</v>
      </c>
      <c r="B898" s="41"/>
      <c r="C898" s="41"/>
      <c r="D898" s="41"/>
      <c r="E898" s="29"/>
      <c r="F898" s="29">
        <v>16</v>
      </c>
      <c r="G898" s="42">
        <f t="shared" si="373"/>
        <v>16</v>
      </c>
      <c r="H898" s="43">
        <f t="shared" si="374"/>
        <v>0</v>
      </c>
      <c r="I898" s="43">
        <f t="shared" si="374"/>
        <v>0</v>
      </c>
      <c r="J898" s="43">
        <f t="shared" si="374"/>
        <v>0</v>
      </c>
      <c r="K898" s="43">
        <f t="shared" si="374"/>
        <v>0</v>
      </c>
      <c r="L898" s="43">
        <f t="shared" si="374"/>
        <v>1</v>
      </c>
      <c r="M898" s="32" t="s">
        <v>60</v>
      </c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>
      <c r="A899" s="40" t="s">
        <v>78</v>
      </c>
      <c r="B899" s="41"/>
      <c r="C899" s="41"/>
      <c r="D899" s="41"/>
      <c r="E899" s="29"/>
      <c r="F899" s="29">
        <v>16</v>
      </c>
      <c r="G899" s="42">
        <f t="shared" si="373"/>
        <v>16</v>
      </c>
      <c r="H899" s="43">
        <f t="shared" si="374"/>
        <v>0</v>
      </c>
      <c r="I899" s="43">
        <f t="shared" si="374"/>
        <v>0</v>
      </c>
      <c r="J899" s="43">
        <f t="shared" si="374"/>
        <v>0</v>
      </c>
      <c r="K899" s="43">
        <f t="shared" si="374"/>
        <v>0</v>
      </c>
      <c r="L899" s="43">
        <f t="shared" si="374"/>
        <v>1</v>
      </c>
      <c r="M899" s="32" t="s">
        <v>60</v>
      </c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>
      <c r="A900" s="40" t="s">
        <v>79</v>
      </c>
      <c r="B900" s="41"/>
      <c r="C900" s="41"/>
      <c r="D900" s="41"/>
      <c r="E900" s="29"/>
      <c r="F900" s="29">
        <v>16</v>
      </c>
      <c r="G900" s="42">
        <f t="shared" si="373"/>
        <v>16</v>
      </c>
      <c r="H900" s="43">
        <f t="shared" si="374"/>
        <v>0</v>
      </c>
      <c r="I900" s="43">
        <f t="shared" si="374"/>
        <v>0</v>
      </c>
      <c r="J900" s="43">
        <f t="shared" si="374"/>
        <v>0</v>
      </c>
      <c r="K900" s="43">
        <f t="shared" si="374"/>
        <v>0</v>
      </c>
      <c r="L900" s="43">
        <f t="shared" si="374"/>
        <v>1</v>
      </c>
      <c r="M900" s="32" t="s">
        <v>60</v>
      </c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>
      <c r="A901" s="44" t="s">
        <v>70</v>
      </c>
      <c r="B901" s="45">
        <f t="shared" ref="B901:F901" si="375">IFERROR(AVERAGE(B897:B900),0)</f>
        <v>0</v>
      </c>
      <c r="C901" s="45">
        <f t="shared" si="375"/>
        <v>0</v>
      </c>
      <c r="D901" s="45">
        <f t="shared" si="375"/>
        <v>0</v>
      </c>
      <c r="E901" s="45">
        <f t="shared" si="375"/>
        <v>0</v>
      </c>
      <c r="F901" s="45">
        <f t="shared" si="375"/>
        <v>16</v>
      </c>
      <c r="G901" s="45">
        <f>SUM(AVERAGE(G897:G900))</f>
        <v>16</v>
      </c>
      <c r="H901" s="39">
        <f>AVERAGE(H897:H900)*0.2</f>
        <v>0</v>
      </c>
      <c r="I901" s="39">
        <f>AVERAGE(I897:I900)*0.4</f>
        <v>0</v>
      </c>
      <c r="J901" s="39">
        <f>AVERAGE(J897:J900)*0.6</f>
        <v>0</v>
      </c>
      <c r="K901" s="39">
        <f>AVERAGE(K897:K900)*0.8</f>
        <v>0</v>
      </c>
      <c r="L901" s="39">
        <f>AVERAGE(L897:L900)*1</f>
        <v>1</v>
      </c>
      <c r="M901" s="39">
        <f>SUM(H901:L901)</f>
        <v>1</v>
      </c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>
      <c r="A902" s="40" t="s">
        <v>96</v>
      </c>
      <c r="B902" s="41"/>
      <c r="C902" s="41"/>
      <c r="D902" s="41"/>
      <c r="E902" s="41"/>
      <c r="F902" s="41"/>
      <c r="G902" s="42">
        <f>SUM(B902:F902)</f>
        <v>0</v>
      </c>
      <c r="H902" s="43">
        <f t="shared" ref="H902:L902" si="376">IFERROR(B902/$G$902,0)</f>
        <v>0</v>
      </c>
      <c r="I902" s="43">
        <f t="shared" si="376"/>
        <v>0</v>
      </c>
      <c r="J902" s="43">
        <f t="shared" si="376"/>
        <v>0</v>
      </c>
      <c r="K902" s="43">
        <f t="shared" si="376"/>
        <v>0</v>
      </c>
      <c r="L902" s="43">
        <f t="shared" si="376"/>
        <v>0</v>
      </c>
      <c r="M902" s="32" t="s">
        <v>60</v>
      </c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>
      <c r="A903" s="46" t="s">
        <v>80</v>
      </c>
      <c r="B903" s="20"/>
      <c r="C903" s="20"/>
      <c r="D903" s="20"/>
      <c r="E903" s="20"/>
      <c r="F903" s="20"/>
      <c r="G903" s="47">
        <v>16</v>
      </c>
      <c r="H903" s="39" t="s">
        <v>60</v>
      </c>
      <c r="I903" s="39" t="s">
        <v>60</v>
      </c>
      <c r="J903" s="39" t="s">
        <v>60</v>
      </c>
      <c r="K903" s="39" t="s">
        <v>60</v>
      </c>
      <c r="L903" s="39" t="s">
        <v>60</v>
      </c>
      <c r="M903" s="39">
        <f>(M883+M890+M895+M901)/4</f>
        <v>1</v>
      </c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>
      <c r="A906" s="18" t="s">
        <v>44</v>
      </c>
      <c r="B906" s="19" t="s">
        <v>17</v>
      </c>
      <c r="C906" s="20"/>
      <c r="D906" s="20"/>
      <c r="E906" s="20"/>
      <c r="F906" s="20"/>
      <c r="G906" s="20"/>
      <c r="H906" s="19" t="s">
        <v>45</v>
      </c>
      <c r="I906" s="20"/>
      <c r="J906" s="20"/>
      <c r="K906" s="21" t="s">
        <v>46</v>
      </c>
      <c r="L906" s="22">
        <v>45201</v>
      </c>
      <c r="M906" s="20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>
      <c r="A907" s="19" t="s">
        <v>47</v>
      </c>
      <c r="B907" s="20"/>
      <c r="C907" s="20"/>
      <c r="D907" s="20"/>
      <c r="E907" s="20"/>
      <c r="F907" s="20"/>
      <c r="G907" s="20"/>
      <c r="H907" s="18" t="s">
        <v>48</v>
      </c>
      <c r="I907" s="19">
        <v>19</v>
      </c>
      <c r="J907" s="20"/>
      <c r="K907" s="23"/>
      <c r="L907" s="18"/>
      <c r="M907" s="18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>
      <c r="A908" s="20"/>
      <c r="B908" s="20"/>
      <c r="C908" s="20"/>
      <c r="D908" s="20"/>
      <c r="E908" s="20"/>
      <c r="F908" s="20"/>
      <c r="G908" s="20"/>
      <c r="H908" s="18" t="s">
        <v>49</v>
      </c>
      <c r="I908" s="19">
        <v>1</v>
      </c>
      <c r="J908" s="20"/>
      <c r="K908" s="18"/>
      <c r="L908" s="18"/>
      <c r="M908" s="18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>
      <c r="A909" s="21" t="s">
        <v>50</v>
      </c>
      <c r="B909" s="19" t="s">
        <v>51</v>
      </c>
      <c r="C909" s="20"/>
      <c r="D909" s="20"/>
      <c r="E909" s="20"/>
      <c r="F909" s="20"/>
      <c r="G909" s="20"/>
      <c r="H909" s="19" t="s">
        <v>51</v>
      </c>
      <c r="I909" s="20"/>
      <c r="J909" s="20"/>
      <c r="K909" s="20"/>
      <c r="L909" s="20"/>
      <c r="M909" s="20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>
      <c r="A910" s="24" t="s">
        <v>52</v>
      </c>
      <c r="B910" s="25" t="s">
        <v>53</v>
      </c>
      <c r="C910" s="25" t="s">
        <v>54</v>
      </c>
      <c r="D910" s="25" t="s">
        <v>55</v>
      </c>
      <c r="E910" s="25" t="s">
        <v>56</v>
      </c>
      <c r="F910" s="25" t="s">
        <v>57</v>
      </c>
      <c r="G910" s="26" t="s">
        <v>58</v>
      </c>
      <c r="H910" s="25" t="s">
        <v>53</v>
      </c>
      <c r="I910" s="25" t="s">
        <v>54</v>
      </c>
      <c r="J910" s="25" t="s">
        <v>55</v>
      </c>
      <c r="K910" s="25" t="s">
        <v>56</v>
      </c>
      <c r="L910" s="25" t="s">
        <v>57</v>
      </c>
      <c r="M910" s="27" t="s">
        <v>58</v>
      </c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>
      <c r="A911" s="28" t="s">
        <v>59</v>
      </c>
      <c r="B911" s="29"/>
      <c r="C911" s="29"/>
      <c r="D911" s="29"/>
      <c r="E911" s="29"/>
      <c r="F911" s="29">
        <v>20</v>
      </c>
      <c r="G911" s="26">
        <f t="shared" ref="G911:G913" si="377">SUM(B911:F911)</f>
        <v>20</v>
      </c>
      <c r="H911" s="30">
        <f t="shared" ref="H911:L913" si="378">IFERROR(B911/$G$911,0)</f>
        <v>0</v>
      </c>
      <c r="I911" s="30">
        <f t="shared" si="378"/>
        <v>0</v>
      </c>
      <c r="J911" s="30">
        <f t="shared" si="378"/>
        <v>0</v>
      </c>
      <c r="K911" s="30">
        <f t="shared" si="378"/>
        <v>0</v>
      </c>
      <c r="L911" s="30">
        <f t="shared" si="378"/>
        <v>1</v>
      </c>
      <c r="M911" s="31" t="s">
        <v>60</v>
      </c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>
      <c r="A912" s="28" t="s">
        <v>61</v>
      </c>
      <c r="B912" s="29"/>
      <c r="C912" s="29"/>
      <c r="D912" s="29"/>
      <c r="E912" s="29"/>
      <c r="F912" s="29">
        <v>20</v>
      </c>
      <c r="G912" s="26">
        <f t="shared" si="377"/>
        <v>20</v>
      </c>
      <c r="H912" s="30">
        <f t="shared" si="378"/>
        <v>0</v>
      </c>
      <c r="I912" s="30">
        <f t="shared" si="378"/>
        <v>0</v>
      </c>
      <c r="J912" s="30">
        <f t="shared" si="378"/>
        <v>0</v>
      </c>
      <c r="K912" s="30">
        <f t="shared" si="378"/>
        <v>0</v>
      </c>
      <c r="L912" s="30">
        <f t="shared" si="378"/>
        <v>1</v>
      </c>
      <c r="M912" s="32" t="s">
        <v>60</v>
      </c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>
      <c r="A913" s="28" t="s">
        <v>62</v>
      </c>
      <c r="B913" s="29"/>
      <c r="C913" s="29"/>
      <c r="D913" s="29"/>
      <c r="E913" s="29"/>
      <c r="F913" s="29">
        <v>20</v>
      </c>
      <c r="G913" s="26">
        <f t="shared" si="377"/>
        <v>20</v>
      </c>
      <c r="H913" s="30">
        <f t="shared" si="378"/>
        <v>0</v>
      </c>
      <c r="I913" s="30">
        <f t="shared" si="378"/>
        <v>0</v>
      </c>
      <c r="J913" s="30">
        <f t="shared" si="378"/>
        <v>0</v>
      </c>
      <c r="K913" s="30">
        <f t="shared" si="378"/>
        <v>0</v>
      </c>
      <c r="L913" s="30">
        <f t="shared" si="378"/>
        <v>1</v>
      </c>
      <c r="M913" s="32" t="s">
        <v>60</v>
      </c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>
      <c r="A914" s="33" t="s">
        <v>63</v>
      </c>
      <c r="B914" s="34">
        <f t="shared" ref="B914:F914" si="379">IFERROR(AVERAGE(B911:B913),0)</f>
        <v>0</v>
      </c>
      <c r="C914" s="34">
        <f t="shared" si="379"/>
        <v>0</v>
      </c>
      <c r="D914" s="34">
        <f t="shared" si="379"/>
        <v>0</v>
      </c>
      <c r="E914" s="34">
        <f t="shared" si="379"/>
        <v>0</v>
      </c>
      <c r="F914" s="34">
        <f t="shared" si="379"/>
        <v>20</v>
      </c>
      <c r="G914" s="34">
        <f>SUM(AVERAGE(G911:G913))</f>
        <v>20</v>
      </c>
      <c r="H914" s="35">
        <f>AVERAGE(H911:H913)*0.2</f>
        <v>0</v>
      </c>
      <c r="I914" s="35">
        <f>AVERAGE(I911:I913)*0.4</f>
        <v>0</v>
      </c>
      <c r="J914" s="35">
        <f>AVERAGE(J911:J913)*0.6</f>
        <v>0</v>
      </c>
      <c r="K914" s="35">
        <f>AVERAGE(K911:K913)*0.8</f>
        <v>0</v>
      </c>
      <c r="L914" s="35">
        <f>AVERAGE(L911:L913)*1</f>
        <v>1</v>
      </c>
      <c r="M914" s="36">
        <f>SUM(H914:L914)</f>
        <v>1</v>
      </c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>
      <c r="A915" s="24" t="s">
        <v>64</v>
      </c>
      <c r="B915" s="25" t="s">
        <v>53</v>
      </c>
      <c r="C915" s="25" t="s">
        <v>54</v>
      </c>
      <c r="D915" s="25" t="s">
        <v>55</v>
      </c>
      <c r="E915" s="25" t="s">
        <v>56</v>
      </c>
      <c r="F915" s="25"/>
      <c r="G915" s="26" t="s">
        <v>58</v>
      </c>
      <c r="H915" s="25" t="s">
        <v>53</v>
      </c>
      <c r="I915" s="25" t="s">
        <v>54</v>
      </c>
      <c r="J915" s="25" t="s">
        <v>55</v>
      </c>
      <c r="K915" s="25" t="s">
        <v>56</v>
      </c>
      <c r="L915" s="37" t="s">
        <v>57</v>
      </c>
      <c r="M915" s="26" t="s">
        <v>58</v>
      </c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>
      <c r="A916" s="28" t="s">
        <v>65</v>
      </c>
      <c r="B916" s="29"/>
      <c r="C916" s="29"/>
      <c r="D916" s="29"/>
      <c r="E916" s="29"/>
      <c r="F916" s="29">
        <v>20</v>
      </c>
      <c r="G916" s="26">
        <f>SUM(B916:F916)</f>
        <v>20</v>
      </c>
      <c r="H916" s="30">
        <f t="shared" ref="H916:L920" si="380">IFERROR(B916/$G$916,0)</f>
        <v>0</v>
      </c>
      <c r="I916" s="30">
        <f t="shared" si="380"/>
        <v>0</v>
      </c>
      <c r="J916" s="30">
        <f t="shared" si="380"/>
        <v>0</v>
      </c>
      <c r="K916" s="30">
        <f t="shared" si="380"/>
        <v>0</v>
      </c>
      <c r="L916" s="30">
        <f t="shared" si="380"/>
        <v>1</v>
      </c>
      <c r="M916" s="32" t="s">
        <v>60</v>
      </c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>
      <c r="A917" s="28" t="s">
        <v>66</v>
      </c>
      <c r="B917" s="29"/>
      <c r="C917" s="29"/>
      <c r="D917" s="29"/>
      <c r="E917" s="29"/>
      <c r="F917" s="29">
        <v>20</v>
      </c>
      <c r="G917" s="26">
        <f t="shared" ref="G917:G920" si="381">SUM(B917:F917)</f>
        <v>20</v>
      </c>
      <c r="H917" s="30">
        <f t="shared" si="380"/>
        <v>0</v>
      </c>
      <c r="I917" s="30">
        <f t="shared" si="380"/>
        <v>0</v>
      </c>
      <c r="J917" s="30">
        <f t="shared" si="380"/>
        <v>0</v>
      </c>
      <c r="K917" s="30">
        <f t="shared" si="380"/>
        <v>0</v>
      </c>
      <c r="L917" s="30">
        <f t="shared" si="380"/>
        <v>1</v>
      </c>
      <c r="M917" s="32" t="s">
        <v>60</v>
      </c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>
      <c r="A918" s="28" t="s">
        <v>67</v>
      </c>
      <c r="B918" s="29"/>
      <c r="C918" s="29"/>
      <c r="D918" s="29"/>
      <c r="E918" s="29"/>
      <c r="F918" s="29">
        <v>20</v>
      </c>
      <c r="G918" s="26">
        <f t="shared" si="381"/>
        <v>20</v>
      </c>
      <c r="H918" s="30">
        <f t="shared" si="380"/>
        <v>0</v>
      </c>
      <c r="I918" s="30">
        <f t="shared" si="380"/>
        <v>0</v>
      </c>
      <c r="J918" s="30">
        <f t="shared" si="380"/>
        <v>0</v>
      </c>
      <c r="K918" s="30">
        <f t="shared" si="380"/>
        <v>0</v>
      </c>
      <c r="L918" s="30">
        <f t="shared" si="380"/>
        <v>1</v>
      </c>
      <c r="M918" s="32" t="s">
        <v>60</v>
      </c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>
      <c r="A919" s="28" t="s">
        <v>68</v>
      </c>
      <c r="B919" s="29"/>
      <c r="C919" s="29"/>
      <c r="D919" s="29"/>
      <c r="E919" s="29"/>
      <c r="F919" s="29">
        <v>20</v>
      </c>
      <c r="G919" s="26">
        <f t="shared" si="381"/>
        <v>20</v>
      </c>
      <c r="H919" s="30">
        <f t="shared" si="380"/>
        <v>0</v>
      </c>
      <c r="I919" s="30">
        <f t="shared" si="380"/>
        <v>0</v>
      </c>
      <c r="J919" s="30">
        <f t="shared" si="380"/>
        <v>0</v>
      </c>
      <c r="K919" s="30">
        <f t="shared" si="380"/>
        <v>0</v>
      </c>
      <c r="L919" s="30">
        <f t="shared" si="380"/>
        <v>1</v>
      </c>
      <c r="M919" s="32" t="s">
        <v>60</v>
      </c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>
      <c r="A920" s="28" t="s">
        <v>69</v>
      </c>
      <c r="B920" s="29"/>
      <c r="C920" s="29"/>
      <c r="D920" s="29"/>
      <c r="E920" s="29"/>
      <c r="F920" s="29">
        <v>20</v>
      </c>
      <c r="G920" s="26">
        <f t="shared" si="381"/>
        <v>20</v>
      </c>
      <c r="H920" s="30">
        <f t="shared" si="380"/>
        <v>0</v>
      </c>
      <c r="I920" s="30">
        <f t="shared" si="380"/>
        <v>0</v>
      </c>
      <c r="J920" s="30">
        <f t="shared" si="380"/>
        <v>0</v>
      </c>
      <c r="K920" s="30">
        <f t="shared" si="380"/>
        <v>0</v>
      </c>
      <c r="L920" s="30">
        <f t="shared" si="380"/>
        <v>1</v>
      </c>
      <c r="M920" s="32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>
      <c r="A921" s="33" t="s">
        <v>70</v>
      </c>
      <c r="B921" s="34">
        <f t="shared" ref="B921:F921" si="382">IFERROR(AVERAGE(B916:B920),0)</f>
        <v>0</v>
      </c>
      <c r="C921" s="34">
        <f t="shared" si="382"/>
        <v>0</v>
      </c>
      <c r="D921" s="34">
        <f t="shared" si="382"/>
        <v>0</v>
      </c>
      <c r="E921" s="34">
        <f t="shared" si="382"/>
        <v>0</v>
      </c>
      <c r="F921" s="34">
        <f t="shared" si="382"/>
        <v>20</v>
      </c>
      <c r="G921" s="34">
        <f>SUM(AVERAGE(G916:G920))</f>
        <v>20</v>
      </c>
      <c r="H921" s="36">
        <f>AVERAGE(H916:H920)*0.2</f>
        <v>0</v>
      </c>
      <c r="I921" s="36">
        <f>AVERAGE(I916:I920)*0.4</f>
        <v>0</v>
      </c>
      <c r="J921" s="36">
        <f>AVERAGE(J916:J920)*0.6</f>
        <v>0</v>
      </c>
      <c r="K921" s="36">
        <f>AVERAGE(K916:K920)*0.8</f>
        <v>0</v>
      </c>
      <c r="L921" s="36">
        <f>AVERAGE(L916:L920)*1</f>
        <v>1</v>
      </c>
      <c r="M921" s="36">
        <f>SUM(H921:L921)</f>
        <v>1</v>
      </c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>
      <c r="A922" s="24" t="s">
        <v>71</v>
      </c>
      <c r="B922" s="25" t="s">
        <v>53</v>
      </c>
      <c r="C922" s="25" t="s">
        <v>54</v>
      </c>
      <c r="D922" s="25" t="s">
        <v>55</v>
      </c>
      <c r="E922" s="25" t="s">
        <v>56</v>
      </c>
      <c r="F922" s="25" t="s">
        <v>57</v>
      </c>
      <c r="G922" s="26" t="s">
        <v>58</v>
      </c>
      <c r="H922" s="25" t="s">
        <v>53</v>
      </c>
      <c r="I922" s="25" t="s">
        <v>54</v>
      </c>
      <c r="J922" s="25" t="s">
        <v>55</v>
      </c>
      <c r="K922" s="25" t="s">
        <v>56</v>
      </c>
      <c r="L922" s="37" t="s">
        <v>57</v>
      </c>
      <c r="M922" s="26" t="s">
        <v>58</v>
      </c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>
      <c r="A923" s="28" t="s">
        <v>72</v>
      </c>
      <c r="B923" s="29"/>
      <c r="C923" s="29"/>
      <c r="D923" s="29"/>
      <c r="E923" s="29"/>
      <c r="F923" s="29">
        <v>20</v>
      </c>
      <c r="G923" s="26">
        <f t="shared" ref="G923:G925" si="383">SUM(B923:F923)</f>
        <v>20</v>
      </c>
      <c r="H923" s="30">
        <f t="shared" ref="H923:L925" si="384">IFERROR(B923/$G$923,0)</f>
        <v>0</v>
      </c>
      <c r="I923" s="30">
        <f t="shared" si="384"/>
        <v>0</v>
      </c>
      <c r="J923" s="30">
        <f t="shared" si="384"/>
        <v>0</v>
      </c>
      <c r="K923" s="30">
        <f t="shared" si="384"/>
        <v>0</v>
      </c>
      <c r="L923" s="30">
        <f t="shared" si="384"/>
        <v>1</v>
      </c>
      <c r="M923" s="32" t="s">
        <v>60</v>
      </c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>
      <c r="A924" s="28" t="s">
        <v>73</v>
      </c>
      <c r="B924" s="29"/>
      <c r="C924" s="29"/>
      <c r="D924" s="29"/>
      <c r="E924" s="29"/>
      <c r="F924" s="29">
        <v>20</v>
      </c>
      <c r="G924" s="26">
        <f t="shared" si="383"/>
        <v>20</v>
      </c>
      <c r="H924" s="30">
        <f t="shared" si="384"/>
        <v>0</v>
      </c>
      <c r="I924" s="30">
        <f t="shared" si="384"/>
        <v>0</v>
      </c>
      <c r="J924" s="30">
        <f t="shared" si="384"/>
        <v>0</v>
      </c>
      <c r="K924" s="30">
        <f t="shared" si="384"/>
        <v>0</v>
      </c>
      <c r="L924" s="30">
        <f t="shared" si="384"/>
        <v>1</v>
      </c>
      <c r="M924" s="32" t="s">
        <v>60</v>
      </c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>
      <c r="A925" s="28" t="s">
        <v>74</v>
      </c>
      <c r="B925" s="29"/>
      <c r="C925" s="29"/>
      <c r="D925" s="29"/>
      <c r="E925" s="29"/>
      <c r="F925" s="29">
        <v>20</v>
      </c>
      <c r="G925" s="26">
        <f t="shared" si="383"/>
        <v>20</v>
      </c>
      <c r="H925" s="30">
        <f t="shared" si="384"/>
        <v>0</v>
      </c>
      <c r="I925" s="30">
        <f t="shared" si="384"/>
        <v>0</v>
      </c>
      <c r="J925" s="30">
        <f t="shared" si="384"/>
        <v>0</v>
      </c>
      <c r="K925" s="30">
        <f t="shared" si="384"/>
        <v>0</v>
      </c>
      <c r="L925" s="30">
        <f t="shared" si="384"/>
        <v>1</v>
      </c>
      <c r="M925" s="32" t="s">
        <v>60</v>
      </c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>
      <c r="A926" s="33" t="s">
        <v>70</v>
      </c>
      <c r="B926" s="34">
        <f t="shared" ref="B926:F926" si="385">IFERROR(AVERAGE(B923:B925),0)</f>
        <v>0</v>
      </c>
      <c r="C926" s="34">
        <f t="shared" si="385"/>
        <v>0</v>
      </c>
      <c r="D926" s="38">
        <f t="shared" si="385"/>
        <v>0</v>
      </c>
      <c r="E926" s="38">
        <f t="shared" si="385"/>
        <v>0</v>
      </c>
      <c r="F926" s="38">
        <f t="shared" si="385"/>
        <v>20</v>
      </c>
      <c r="G926" s="38">
        <f>SUM(AVERAGE(G923:G925))</f>
        <v>20</v>
      </c>
      <c r="H926" s="36">
        <f>AVERAGE(H923:H925)*0.2</f>
        <v>0</v>
      </c>
      <c r="I926" s="36">
        <f>AVERAGE(I923:I925)*0.4</f>
        <v>0</v>
      </c>
      <c r="J926" s="36">
        <f>AVERAGE(J923:J925)*0.6</f>
        <v>0</v>
      </c>
      <c r="K926" s="36">
        <f>AVERAGE(K923:K925)*0.8</f>
        <v>0</v>
      </c>
      <c r="L926" s="36">
        <f>AVERAGE(L923:L925)*1</f>
        <v>1</v>
      </c>
      <c r="M926" s="39">
        <f>SUM(H926:L926)</f>
        <v>1</v>
      </c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>
      <c r="A927" s="24" t="s">
        <v>75</v>
      </c>
      <c r="B927" s="25" t="s">
        <v>53</v>
      </c>
      <c r="C927" s="25" t="s">
        <v>54</v>
      </c>
      <c r="D927" s="25" t="s">
        <v>55</v>
      </c>
      <c r="E927" s="25" t="s">
        <v>56</v>
      </c>
      <c r="F927" s="25" t="s">
        <v>57</v>
      </c>
      <c r="G927" s="26" t="s">
        <v>58</v>
      </c>
      <c r="H927" s="25" t="s">
        <v>53</v>
      </c>
      <c r="I927" s="25" t="s">
        <v>54</v>
      </c>
      <c r="J927" s="25" t="s">
        <v>55</v>
      </c>
      <c r="K927" s="25" t="s">
        <v>56</v>
      </c>
      <c r="L927" s="37" t="s">
        <v>57</v>
      </c>
      <c r="M927" s="26" t="s">
        <v>58</v>
      </c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>
      <c r="A928" s="40" t="s">
        <v>76</v>
      </c>
      <c r="B928" s="41"/>
      <c r="C928" s="41"/>
      <c r="D928" s="41"/>
      <c r="E928" s="29"/>
      <c r="F928" s="29">
        <v>20</v>
      </c>
      <c r="G928" s="42">
        <f t="shared" ref="G928:G931" si="386">SUM(B928:F928)</f>
        <v>20</v>
      </c>
      <c r="H928" s="43">
        <f t="shared" ref="H928:L931" si="387">IFERROR(B928/$G$928,0)</f>
        <v>0</v>
      </c>
      <c r="I928" s="43">
        <f t="shared" si="387"/>
        <v>0</v>
      </c>
      <c r="J928" s="43">
        <f t="shared" si="387"/>
        <v>0</v>
      </c>
      <c r="K928" s="43">
        <f t="shared" si="387"/>
        <v>0</v>
      </c>
      <c r="L928" s="43">
        <f t="shared" si="387"/>
        <v>1</v>
      </c>
      <c r="M928" s="32" t="s">
        <v>60</v>
      </c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>
      <c r="A929" s="40" t="s">
        <v>77</v>
      </c>
      <c r="B929" s="41"/>
      <c r="C929" s="41"/>
      <c r="D929" s="41"/>
      <c r="E929" s="29"/>
      <c r="F929" s="29">
        <v>20</v>
      </c>
      <c r="G929" s="42">
        <f t="shared" si="386"/>
        <v>20</v>
      </c>
      <c r="H929" s="43">
        <f t="shared" si="387"/>
        <v>0</v>
      </c>
      <c r="I929" s="43">
        <f t="shared" si="387"/>
        <v>0</v>
      </c>
      <c r="J929" s="43">
        <f t="shared" si="387"/>
        <v>0</v>
      </c>
      <c r="K929" s="43">
        <f t="shared" si="387"/>
        <v>0</v>
      </c>
      <c r="L929" s="43">
        <f t="shared" si="387"/>
        <v>1</v>
      </c>
      <c r="M929" s="32" t="s">
        <v>60</v>
      </c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>
      <c r="A930" s="40" t="s">
        <v>78</v>
      </c>
      <c r="B930" s="41"/>
      <c r="C930" s="41"/>
      <c r="D930" s="41"/>
      <c r="E930" s="29"/>
      <c r="F930" s="29">
        <v>20</v>
      </c>
      <c r="G930" s="42">
        <f t="shared" si="386"/>
        <v>20</v>
      </c>
      <c r="H930" s="43">
        <f t="shared" si="387"/>
        <v>0</v>
      </c>
      <c r="I930" s="43">
        <f t="shared" si="387"/>
        <v>0</v>
      </c>
      <c r="J930" s="43">
        <f t="shared" si="387"/>
        <v>0</v>
      </c>
      <c r="K930" s="43">
        <f t="shared" si="387"/>
        <v>0</v>
      </c>
      <c r="L930" s="43">
        <f t="shared" si="387"/>
        <v>1</v>
      </c>
      <c r="M930" s="32" t="s">
        <v>60</v>
      </c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>
      <c r="A931" s="40" t="s">
        <v>79</v>
      </c>
      <c r="B931" s="41"/>
      <c r="C931" s="41"/>
      <c r="D931" s="41"/>
      <c r="E931" s="29"/>
      <c r="F931" s="29">
        <v>20</v>
      </c>
      <c r="G931" s="42">
        <f t="shared" si="386"/>
        <v>20</v>
      </c>
      <c r="H931" s="43">
        <f t="shared" si="387"/>
        <v>0</v>
      </c>
      <c r="I931" s="43">
        <f t="shared" si="387"/>
        <v>0</v>
      </c>
      <c r="J931" s="43">
        <f t="shared" si="387"/>
        <v>0</v>
      </c>
      <c r="K931" s="43">
        <f t="shared" si="387"/>
        <v>0</v>
      </c>
      <c r="L931" s="43">
        <f t="shared" si="387"/>
        <v>1</v>
      </c>
      <c r="M931" s="32" t="s">
        <v>60</v>
      </c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>
      <c r="A932" s="44" t="s">
        <v>70</v>
      </c>
      <c r="B932" s="45">
        <f t="shared" ref="B932:F932" si="388">IFERROR(AVERAGE(B928:B931),0)</f>
        <v>0</v>
      </c>
      <c r="C932" s="45">
        <f t="shared" si="388"/>
        <v>0</v>
      </c>
      <c r="D932" s="45">
        <f t="shared" si="388"/>
        <v>0</v>
      </c>
      <c r="E932" s="45">
        <f t="shared" si="388"/>
        <v>0</v>
      </c>
      <c r="F932" s="45">
        <f t="shared" si="388"/>
        <v>20</v>
      </c>
      <c r="G932" s="45">
        <f>SUM(AVERAGE(G928:G931))</f>
        <v>20</v>
      </c>
      <c r="H932" s="39">
        <f>AVERAGE(H928:H931)*0.2</f>
        <v>0</v>
      </c>
      <c r="I932" s="39">
        <f>AVERAGE(I928:I931)*0.4</f>
        <v>0</v>
      </c>
      <c r="J932" s="39">
        <f>AVERAGE(J928:J931)*0.6</f>
        <v>0</v>
      </c>
      <c r="K932" s="39">
        <f>AVERAGE(K928:K931)*0.8</f>
        <v>0</v>
      </c>
      <c r="L932" s="39">
        <f>AVERAGE(L928:L931)*1</f>
        <v>1</v>
      </c>
      <c r="M932" s="39">
        <f>SUM(H932:L932)</f>
        <v>1</v>
      </c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>
      <c r="A933" s="40" t="s">
        <v>96</v>
      </c>
      <c r="B933" s="41"/>
      <c r="C933" s="41"/>
      <c r="D933" s="41"/>
      <c r="E933" s="41"/>
      <c r="F933" s="41">
        <v>20</v>
      </c>
      <c r="G933" s="42">
        <f>SUM(B933:F933)</f>
        <v>20</v>
      </c>
      <c r="H933" s="43">
        <f t="shared" ref="H933:L933" si="389">IFERROR(B933/$G$933,0)</f>
        <v>0</v>
      </c>
      <c r="I933" s="43">
        <f t="shared" si="389"/>
        <v>0</v>
      </c>
      <c r="J933" s="43">
        <f t="shared" si="389"/>
        <v>0</v>
      </c>
      <c r="K933" s="43">
        <f t="shared" si="389"/>
        <v>0</v>
      </c>
      <c r="L933" s="43">
        <f t="shared" si="389"/>
        <v>1</v>
      </c>
      <c r="M933" s="32" t="s">
        <v>60</v>
      </c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>
      <c r="A934" s="46" t="s">
        <v>80</v>
      </c>
      <c r="B934" s="20"/>
      <c r="C934" s="20"/>
      <c r="D934" s="20"/>
      <c r="E934" s="20"/>
      <c r="F934" s="20"/>
      <c r="G934" s="47">
        <v>20</v>
      </c>
      <c r="H934" s="39" t="s">
        <v>60</v>
      </c>
      <c r="I934" s="39" t="s">
        <v>60</v>
      </c>
      <c r="J934" s="39" t="s">
        <v>60</v>
      </c>
      <c r="K934" s="39" t="s">
        <v>60</v>
      </c>
      <c r="L934" s="39" t="s">
        <v>60</v>
      </c>
      <c r="M934" s="39">
        <f>(M914+M921+M926+M932)/4</f>
        <v>1</v>
      </c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>
      <c r="A937" s="18" t="s">
        <v>44</v>
      </c>
      <c r="B937" s="19" t="s">
        <v>16</v>
      </c>
      <c r="C937" s="20"/>
      <c r="D937" s="20"/>
      <c r="E937" s="20"/>
      <c r="F937" s="20"/>
      <c r="G937" s="20"/>
      <c r="H937" s="19" t="s">
        <v>45</v>
      </c>
      <c r="I937" s="20"/>
      <c r="J937" s="20"/>
      <c r="K937" s="21" t="s">
        <v>46</v>
      </c>
      <c r="L937" s="22">
        <v>45215</v>
      </c>
      <c r="M937" s="20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>
      <c r="A938" s="19" t="s">
        <v>47</v>
      </c>
      <c r="B938" s="20"/>
      <c r="C938" s="20"/>
      <c r="D938" s="20"/>
      <c r="E938" s="20"/>
      <c r="F938" s="20"/>
      <c r="G938" s="20"/>
      <c r="H938" s="18" t="s">
        <v>48</v>
      </c>
      <c r="I938" s="19">
        <v>19</v>
      </c>
      <c r="J938" s="20"/>
      <c r="K938" s="23"/>
      <c r="L938" s="18"/>
      <c r="M938" s="18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>
      <c r="A939" s="20"/>
      <c r="B939" s="20"/>
      <c r="C939" s="20"/>
      <c r="D939" s="20"/>
      <c r="E939" s="20"/>
      <c r="F939" s="20"/>
      <c r="G939" s="20"/>
      <c r="H939" s="18" t="s">
        <v>49</v>
      </c>
      <c r="I939" s="19">
        <v>1</v>
      </c>
      <c r="J939" s="20"/>
      <c r="K939" s="18"/>
      <c r="L939" s="18"/>
      <c r="M939" s="18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>
      <c r="A940" s="21" t="s">
        <v>50</v>
      </c>
      <c r="B940" s="19" t="s">
        <v>51</v>
      </c>
      <c r="C940" s="20"/>
      <c r="D940" s="20"/>
      <c r="E940" s="20"/>
      <c r="F940" s="20"/>
      <c r="G940" s="20"/>
      <c r="H940" s="19" t="s">
        <v>51</v>
      </c>
      <c r="I940" s="20"/>
      <c r="J940" s="20"/>
      <c r="K940" s="20"/>
      <c r="L940" s="20"/>
      <c r="M940" s="20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>
      <c r="A941" s="24" t="s">
        <v>52</v>
      </c>
      <c r="B941" s="25" t="s">
        <v>53</v>
      </c>
      <c r="C941" s="25" t="s">
        <v>54</v>
      </c>
      <c r="D941" s="25" t="s">
        <v>55</v>
      </c>
      <c r="E941" s="25" t="s">
        <v>56</v>
      </c>
      <c r="F941" s="25" t="s">
        <v>57</v>
      </c>
      <c r="G941" s="26" t="s">
        <v>58</v>
      </c>
      <c r="H941" s="25" t="s">
        <v>53</v>
      </c>
      <c r="I941" s="25" t="s">
        <v>54</v>
      </c>
      <c r="J941" s="25" t="s">
        <v>55</v>
      </c>
      <c r="K941" s="25" t="s">
        <v>56</v>
      </c>
      <c r="L941" s="25" t="s">
        <v>57</v>
      </c>
      <c r="M941" s="27" t="s">
        <v>58</v>
      </c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>
      <c r="A942" s="28" t="s">
        <v>59</v>
      </c>
      <c r="B942" s="29"/>
      <c r="C942" s="29"/>
      <c r="D942" s="29"/>
      <c r="E942" s="29"/>
      <c r="F942" s="29">
        <v>20</v>
      </c>
      <c r="G942" s="26">
        <f t="shared" ref="G942:G944" si="390">SUM(B942:F942)</f>
        <v>20</v>
      </c>
      <c r="H942" s="30">
        <f t="shared" ref="H942:L944" si="391">IFERROR(B942/$G$942,0)</f>
        <v>0</v>
      </c>
      <c r="I942" s="30">
        <f t="shared" si="391"/>
        <v>0</v>
      </c>
      <c r="J942" s="30">
        <f t="shared" si="391"/>
        <v>0</v>
      </c>
      <c r="K942" s="30">
        <f t="shared" si="391"/>
        <v>0</v>
      </c>
      <c r="L942" s="30">
        <f t="shared" si="391"/>
        <v>1</v>
      </c>
      <c r="M942" s="31" t="s">
        <v>60</v>
      </c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>
      <c r="A943" s="28" t="s">
        <v>61</v>
      </c>
      <c r="B943" s="29"/>
      <c r="C943" s="29"/>
      <c r="D943" s="29"/>
      <c r="E943" s="29"/>
      <c r="F943" s="29">
        <v>20</v>
      </c>
      <c r="G943" s="26">
        <f t="shared" si="390"/>
        <v>20</v>
      </c>
      <c r="H943" s="30">
        <f t="shared" si="391"/>
        <v>0</v>
      </c>
      <c r="I943" s="30">
        <f t="shared" si="391"/>
        <v>0</v>
      </c>
      <c r="J943" s="30">
        <f t="shared" si="391"/>
        <v>0</v>
      </c>
      <c r="K943" s="30">
        <f t="shared" si="391"/>
        <v>0</v>
      </c>
      <c r="L943" s="30">
        <f t="shared" si="391"/>
        <v>1</v>
      </c>
      <c r="M943" s="32" t="s">
        <v>60</v>
      </c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>
      <c r="A944" s="28" t="s">
        <v>62</v>
      </c>
      <c r="B944" s="29"/>
      <c r="C944" s="29"/>
      <c r="D944" s="29"/>
      <c r="E944" s="29"/>
      <c r="F944" s="29">
        <v>20</v>
      </c>
      <c r="G944" s="26">
        <f t="shared" si="390"/>
        <v>20</v>
      </c>
      <c r="H944" s="30">
        <f t="shared" si="391"/>
        <v>0</v>
      </c>
      <c r="I944" s="30">
        <f t="shared" si="391"/>
        <v>0</v>
      </c>
      <c r="J944" s="30">
        <f t="shared" si="391"/>
        <v>0</v>
      </c>
      <c r="K944" s="30">
        <f t="shared" si="391"/>
        <v>0</v>
      </c>
      <c r="L944" s="30">
        <f t="shared" si="391"/>
        <v>1</v>
      </c>
      <c r="M944" s="32" t="s">
        <v>60</v>
      </c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>
      <c r="A945" s="33" t="s">
        <v>63</v>
      </c>
      <c r="B945" s="34">
        <f t="shared" ref="B945:F945" si="392">IFERROR(AVERAGE(B942:B944),0)</f>
        <v>0</v>
      </c>
      <c r="C945" s="34">
        <f t="shared" si="392"/>
        <v>0</v>
      </c>
      <c r="D945" s="34">
        <f t="shared" si="392"/>
        <v>0</v>
      </c>
      <c r="E945" s="34">
        <f t="shared" si="392"/>
        <v>0</v>
      </c>
      <c r="F945" s="34">
        <f t="shared" si="392"/>
        <v>20</v>
      </c>
      <c r="G945" s="34">
        <f>SUM(AVERAGE(G942:G944))</f>
        <v>20</v>
      </c>
      <c r="H945" s="35">
        <f>AVERAGE(H942:H944)*0.2</f>
        <v>0</v>
      </c>
      <c r="I945" s="35">
        <f>AVERAGE(I942:I944)*0.4</f>
        <v>0</v>
      </c>
      <c r="J945" s="35">
        <f>AVERAGE(J942:J944)*0.6</f>
        <v>0</v>
      </c>
      <c r="K945" s="35">
        <f>AVERAGE(K942:K944)*0.8</f>
        <v>0</v>
      </c>
      <c r="L945" s="35">
        <f>AVERAGE(L942:L944)*1</f>
        <v>1</v>
      </c>
      <c r="M945" s="36">
        <f>SUM(H945:L945)</f>
        <v>1</v>
      </c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>
      <c r="A946" s="24" t="s">
        <v>64</v>
      </c>
      <c r="B946" s="25" t="s">
        <v>53</v>
      </c>
      <c r="C946" s="25" t="s">
        <v>54</v>
      </c>
      <c r="D946" s="25" t="s">
        <v>55</v>
      </c>
      <c r="E946" s="25" t="s">
        <v>56</v>
      </c>
      <c r="F946" s="25"/>
      <c r="G946" s="26" t="s">
        <v>58</v>
      </c>
      <c r="H946" s="25" t="s">
        <v>53</v>
      </c>
      <c r="I946" s="25" t="s">
        <v>54</v>
      </c>
      <c r="J946" s="25" t="s">
        <v>55</v>
      </c>
      <c r="K946" s="25" t="s">
        <v>56</v>
      </c>
      <c r="L946" s="37" t="s">
        <v>57</v>
      </c>
      <c r="M946" s="26" t="s">
        <v>58</v>
      </c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>
      <c r="A947" s="28" t="s">
        <v>65</v>
      </c>
      <c r="B947" s="29"/>
      <c r="C947" s="29"/>
      <c r="D947" s="29"/>
      <c r="E947" s="29"/>
      <c r="F947" s="29">
        <v>20</v>
      </c>
      <c r="G947" s="26">
        <f>SUM(B947:F947)</f>
        <v>20</v>
      </c>
      <c r="H947" s="30">
        <f t="shared" ref="H947:L951" si="393">IFERROR(B947/$G$947,0)</f>
        <v>0</v>
      </c>
      <c r="I947" s="30">
        <f t="shared" si="393"/>
        <v>0</v>
      </c>
      <c r="J947" s="30">
        <f t="shared" si="393"/>
        <v>0</v>
      </c>
      <c r="K947" s="30">
        <f t="shared" si="393"/>
        <v>0</v>
      </c>
      <c r="L947" s="30">
        <f t="shared" si="393"/>
        <v>1</v>
      </c>
      <c r="M947" s="32" t="s">
        <v>60</v>
      </c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>
      <c r="A948" s="28" t="s">
        <v>66</v>
      </c>
      <c r="B948" s="29"/>
      <c r="C948" s="29"/>
      <c r="D948" s="29"/>
      <c r="E948" s="29"/>
      <c r="F948" s="29">
        <v>20</v>
      </c>
      <c r="G948" s="26">
        <f t="shared" ref="G948:G951" si="394">SUM(B948:F948)</f>
        <v>20</v>
      </c>
      <c r="H948" s="30">
        <f t="shared" si="393"/>
        <v>0</v>
      </c>
      <c r="I948" s="30">
        <f t="shared" si="393"/>
        <v>0</v>
      </c>
      <c r="J948" s="30">
        <f t="shared" si="393"/>
        <v>0</v>
      </c>
      <c r="K948" s="30">
        <f t="shared" si="393"/>
        <v>0</v>
      </c>
      <c r="L948" s="30">
        <f t="shared" si="393"/>
        <v>1</v>
      </c>
      <c r="M948" s="32" t="s">
        <v>60</v>
      </c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>
      <c r="A949" s="28" t="s">
        <v>67</v>
      </c>
      <c r="B949" s="29"/>
      <c r="C949" s="29"/>
      <c r="D949" s="29"/>
      <c r="E949" s="29"/>
      <c r="F949" s="29">
        <v>20</v>
      </c>
      <c r="G949" s="26">
        <f t="shared" si="394"/>
        <v>20</v>
      </c>
      <c r="H949" s="30">
        <f t="shared" si="393"/>
        <v>0</v>
      </c>
      <c r="I949" s="30">
        <f t="shared" si="393"/>
        <v>0</v>
      </c>
      <c r="J949" s="30">
        <f t="shared" si="393"/>
        <v>0</v>
      </c>
      <c r="K949" s="30">
        <f t="shared" si="393"/>
        <v>0</v>
      </c>
      <c r="L949" s="30">
        <f t="shared" si="393"/>
        <v>1</v>
      </c>
      <c r="M949" s="32" t="s">
        <v>60</v>
      </c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>
      <c r="A950" s="28" t="s">
        <v>68</v>
      </c>
      <c r="B950" s="29"/>
      <c r="C950" s="29"/>
      <c r="D950" s="29"/>
      <c r="E950" s="29"/>
      <c r="F950" s="29">
        <v>20</v>
      </c>
      <c r="G950" s="26">
        <f t="shared" si="394"/>
        <v>20</v>
      </c>
      <c r="H950" s="30">
        <f t="shared" si="393"/>
        <v>0</v>
      </c>
      <c r="I950" s="30">
        <f t="shared" si="393"/>
        <v>0</v>
      </c>
      <c r="J950" s="30">
        <f t="shared" si="393"/>
        <v>0</v>
      </c>
      <c r="K950" s="30">
        <f t="shared" si="393"/>
        <v>0</v>
      </c>
      <c r="L950" s="30">
        <f t="shared" si="393"/>
        <v>1</v>
      </c>
      <c r="M950" s="32" t="s">
        <v>60</v>
      </c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>
      <c r="A951" s="28" t="s">
        <v>69</v>
      </c>
      <c r="B951" s="29"/>
      <c r="C951" s="29"/>
      <c r="D951" s="29"/>
      <c r="E951" s="29"/>
      <c r="F951" s="29">
        <v>20</v>
      </c>
      <c r="G951" s="26">
        <f t="shared" si="394"/>
        <v>20</v>
      </c>
      <c r="H951" s="30">
        <f t="shared" si="393"/>
        <v>0</v>
      </c>
      <c r="I951" s="30">
        <f t="shared" si="393"/>
        <v>0</v>
      </c>
      <c r="J951" s="30">
        <f t="shared" si="393"/>
        <v>0</v>
      </c>
      <c r="K951" s="30">
        <f t="shared" si="393"/>
        <v>0</v>
      </c>
      <c r="L951" s="30">
        <f t="shared" si="393"/>
        <v>1</v>
      </c>
      <c r="M951" s="32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>
      <c r="A952" s="33" t="s">
        <v>70</v>
      </c>
      <c r="B952" s="34">
        <f t="shared" ref="B952:F952" si="395">IFERROR(AVERAGE(B947:B951),0)</f>
        <v>0</v>
      </c>
      <c r="C952" s="34">
        <f t="shared" si="395"/>
        <v>0</v>
      </c>
      <c r="D952" s="34">
        <f t="shared" si="395"/>
        <v>0</v>
      </c>
      <c r="E952" s="34">
        <f t="shared" si="395"/>
        <v>0</v>
      </c>
      <c r="F952" s="34">
        <f t="shared" si="395"/>
        <v>20</v>
      </c>
      <c r="G952" s="34">
        <f>SUM(AVERAGE(G947:G951))</f>
        <v>20</v>
      </c>
      <c r="H952" s="36">
        <f>AVERAGE(H947:H951)*0.2</f>
        <v>0</v>
      </c>
      <c r="I952" s="36">
        <f>AVERAGE(I947:I951)*0.4</f>
        <v>0</v>
      </c>
      <c r="J952" s="36">
        <f>AVERAGE(J947:J951)*0.6</f>
        <v>0</v>
      </c>
      <c r="K952" s="36">
        <f>AVERAGE(K947:K951)*0.8</f>
        <v>0</v>
      </c>
      <c r="L952" s="36">
        <f>AVERAGE(L947:L951)*1</f>
        <v>1</v>
      </c>
      <c r="M952" s="36">
        <f>SUM(H952:L952)</f>
        <v>1</v>
      </c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>
      <c r="A953" s="24" t="s">
        <v>71</v>
      </c>
      <c r="B953" s="25" t="s">
        <v>53</v>
      </c>
      <c r="C953" s="25" t="s">
        <v>54</v>
      </c>
      <c r="D953" s="25" t="s">
        <v>55</v>
      </c>
      <c r="E953" s="25" t="s">
        <v>56</v>
      </c>
      <c r="F953" s="25" t="s">
        <v>57</v>
      </c>
      <c r="G953" s="26" t="s">
        <v>58</v>
      </c>
      <c r="H953" s="25" t="s">
        <v>53</v>
      </c>
      <c r="I953" s="25" t="s">
        <v>54</v>
      </c>
      <c r="J953" s="25" t="s">
        <v>55</v>
      </c>
      <c r="K953" s="25" t="s">
        <v>56</v>
      </c>
      <c r="L953" s="37" t="s">
        <v>57</v>
      </c>
      <c r="M953" s="26" t="s">
        <v>58</v>
      </c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>
      <c r="A954" s="28" t="s">
        <v>72</v>
      </c>
      <c r="B954" s="29"/>
      <c r="C954" s="29"/>
      <c r="D954" s="29"/>
      <c r="E954" s="29"/>
      <c r="F954" s="29">
        <v>20</v>
      </c>
      <c r="G954" s="26">
        <f t="shared" ref="G954:G956" si="396">SUM(B954:F954)</f>
        <v>20</v>
      </c>
      <c r="H954" s="30">
        <f t="shared" ref="H954:L956" si="397">IFERROR(B954/$G$954,0)</f>
        <v>0</v>
      </c>
      <c r="I954" s="30">
        <f t="shared" si="397"/>
        <v>0</v>
      </c>
      <c r="J954" s="30">
        <f t="shared" si="397"/>
        <v>0</v>
      </c>
      <c r="K954" s="30">
        <f t="shared" si="397"/>
        <v>0</v>
      </c>
      <c r="L954" s="30">
        <f t="shared" si="397"/>
        <v>1</v>
      </c>
      <c r="M954" s="32" t="s">
        <v>60</v>
      </c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>
      <c r="A955" s="28" t="s">
        <v>73</v>
      </c>
      <c r="B955" s="29"/>
      <c r="C955" s="29"/>
      <c r="D955" s="29"/>
      <c r="E955" s="29"/>
      <c r="F955" s="29">
        <v>20</v>
      </c>
      <c r="G955" s="26">
        <f t="shared" si="396"/>
        <v>20</v>
      </c>
      <c r="H955" s="30">
        <f t="shared" si="397"/>
        <v>0</v>
      </c>
      <c r="I955" s="30">
        <f t="shared" si="397"/>
        <v>0</v>
      </c>
      <c r="J955" s="30">
        <f t="shared" si="397"/>
        <v>0</v>
      </c>
      <c r="K955" s="30">
        <f t="shared" si="397"/>
        <v>0</v>
      </c>
      <c r="L955" s="30">
        <f t="shared" si="397"/>
        <v>1</v>
      </c>
      <c r="M955" s="32" t="s">
        <v>60</v>
      </c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>
      <c r="A956" s="28" t="s">
        <v>74</v>
      </c>
      <c r="B956" s="29"/>
      <c r="C956" s="29"/>
      <c r="D956" s="29"/>
      <c r="E956" s="29"/>
      <c r="F956" s="29">
        <v>20</v>
      </c>
      <c r="G956" s="26">
        <f t="shared" si="396"/>
        <v>20</v>
      </c>
      <c r="H956" s="30">
        <f t="shared" si="397"/>
        <v>0</v>
      </c>
      <c r="I956" s="30">
        <f t="shared" si="397"/>
        <v>0</v>
      </c>
      <c r="J956" s="30">
        <f t="shared" si="397"/>
        <v>0</v>
      </c>
      <c r="K956" s="30">
        <f t="shared" si="397"/>
        <v>0</v>
      </c>
      <c r="L956" s="30">
        <f t="shared" si="397"/>
        <v>1</v>
      </c>
      <c r="M956" s="32" t="s">
        <v>60</v>
      </c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>
      <c r="A957" s="33" t="s">
        <v>70</v>
      </c>
      <c r="B957" s="34">
        <f t="shared" ref="B957:F957" si="398">IFERROR(AVERAGE(B954:B956),0)</f>
        <v>0</v>
      </c>
      <c r="C957" s="34">
        <f t="shared" si="398"/>
        <v>0</v>
      </c>
      <c r="D957" s="38">
        <f t="shared" si="398"/>
        <v>0</v>
      </c>
      <c r="E957" s="38">
        <f t="shared" si="398"/>
        <v>0</v>
      </c>
      <c r="F957" s="38">
        <f t="shared" si="398"/>
        <v>20</v>
      </c>
      <c r="G957" s="38">
        <f>SUM(AVERAGE(G954:G956))</f>
        <v>20</v>
      </c>
      <c r="H957" s="36">
        <f>AVERAGE(H954:H956)*0.2</f>
        <v>0</v>
      </c>
      <c r="I957" s="36">
        <f>AVERAGE(I954:I956)*0.4</f>
        <v>0</v>
      </c>
      <c r="J957" s="36">
        <f>AVERAGE(J954:J956)*0.6</f>
        <v>0</v>
      </c>
      <c r="K957" s="36">
        <f>AVERAGE(K954:K956)*0.8</f>
        <v>0</v>
      </c>
      <c r="L957" s="36">
        <f>AVERAGE(L954:L956)*1</f>
        <v>1</v>
      </c>
      <c r="M957" s="39">
        <f>SUM(H957:L957)</f>
        <v>1</v>
      </c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>
      <c r="A958" s="24" t="s">
        <v>75</v>
      </c>
      <c r="B958" s="25" t="s">
        <v>53</v>
      </c>
      <c r="C958" s="25" t="s">
        <v>54</v>
      </c>
      <c r="D958" s="25" t="s">
        <v>55</v>
      </c>
      <c r="E958" s="25" t="s">
        <v>56</v>
      </c>
      <c r="F958" s="25" t="s">
        <v>57</v>
      </c>
      <c r="G958" s="26" t="s">
        <v>58</v>
      </c>
      <c r="H958" s="25" t="s">
        <v>53</v>
      </c>
      <c r="I958" s="25" t="s">
        <v>54</v>
      </c>
      <c r="J958" s="25" t="s">
        <v>55</v>
      </c>
      <c r="K958" s="25" t="s">
        <v>56</v>
      </c>
      <c r="L958" s="37" t="s">
        <v>57</v>
      </c>
      <c r="M958" s="26" t="s">
        <v>58</v>
      </c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>
      <c r="A959" s="40" t="s">
        <v>76</v>
      </c>
      <c r="B959" s="41"/>
      <c r="C959" s="41"/>
      <c r="D959" s="41"/>
      <c r="E959" s="29"/>
      <c r="F959" s="29">
        <v>20</v>
      </c>
      <c r="G959" s="42">
        <f t="shared" ref="G959:G962" si="399">SUM(B959:F959)</f>
        <v>20</v>
      </c>
      <c r="H959" s="43">
        <f t="shared" ref="H959:L962" si="400">IFERROR(B959/$G$959,0)</f>
        <v>0</v>
      </c>
      <c r="I959" s="43">
        <f t="shared" si="400"/>
        <v>0</v>
      </c>
      <c r="J959" s="43">
        <f t="shared" si="400"/>
        <v>0</v>
      </c>
      <c r="K959" s="43">
        <f t="shared" si="400"/>
        <v>0</v>
      </c>
      <c r="L959" s="43">
        <f t="shared" si="400"/>
        <v>1</v>
      </c>
      <c r="M959" s="32" t="s">
        <v>60</v>
      </c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>
      <c r="A960" s="40" t="s">
        <v>77</v>
      </c>
      <c r="B960" s="41"/>
      <c r="C960" s="41"/>
      <c r="D960" s="41"/>
      <c r="E960" s="29"/>
      <c r="F960" s="29">
        <v>20</v>
      </c>
      <c r="G960" s="42">
        <f t="shared" si="399"/>
        <v>20</v>
      </c>
      <c r="H960" s="43">
        <f t="shared" si="400"/>
        <v>0</v>
      </c>
      <c r="I960" s="43">
        <f t="shared" si="400"/>
        <v>0</v>
      </c>
      <c r="J960" s="43">
        <f t="shared" si="400"/>
        <v>0</v>
      </c>
      <c r="K960" s="43">
        <f t="shared" si="400"/>
        <v>0</v>
      </c>
      <c r="L960" s="43">
        <f t="shared" si="400"/>
        <v>1</v>
      </c>
      <c r="M960" s="32" t="s">
        <v>60</v>
      </c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>
      <c r="A961" s="40" t="s">
        <v>78</v>
      </c>
      <c r="B961" s="41"/>
      <c r="C961" s="41"/>
      <c r="D961" s="41"/>
      <c r="E961" s="29"/>
      <c r="F961" s="29">
        <v>20</v>
      </c>
      <c r="G961" s="42">
        <f t="shared" si="399"/>
        <v>20</v>
      </c>
      <c r="H961" s="43">
        <f t="shared" si="400"/>
        <v>0</v>
      </c>
      <c r="I961" s="43">
        <f t="shared" si="400"/>
        <v>0</v>
      </c>
      <c r="J961" s="43">
        <f t="shared" si="400"/>
        <v>0</v>
      </c>
      <c r="K961" s="43">
        <f t="shared" si="400"/>
        <v>0</v>
      </c>
      <c r="L961" s="43">
        <f t="shared" si="400"/>
        <v>1</v>
      </c>
      <c r="M961" s="32" t="s">
        <v>60</v>
      </c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>
      <c r="A962" s="40" t="s">
        <v>79</v>
      </c>
      <c r="B962" s="41"/>
      <c r="C962" s="41"/>
      <c r="D962" s="41"/>
      <c r="E962" s="29"/>
      <c r="F962" s="29">
        <v>20</v>
      </c>
      <c r="G962" s="42">
        <f t="shared" si="399"/>
        <v>20</v>
      </c>
      <c r="H962" s="43">
        <f t="shared" si="400"/>
        <v>0</v>
      </c>
      <c r="I962" s="43">
        <f t="shared" si="400"/>
        <v>0</v>
      </c>
      <c r="J962" s="43">
        <f t="shared" si="400"/>
        <v>0</v>
      </c>
      <c r="K962" s="43">
        <f t="shared" si="400"/>
        <v>0</v>
      </c>
      <c r="L962" s="43">
        <f t="shared" si="400"/>
        <v>1</v>
      </c>
      <c r="M962" s="32" t="s">
        <v>60</v>
      </c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>
      <c r="A963" s="44" t="s">
        <v>70</v>
      </c>
      <c r="B963" s="45">
        <f t="shared" ref="B963:F963" si="401">IFERROR(AVERAGE(B959:B962),0)</f>
        <v>0</v>
      </c>
      <c r="C963" s="45">
        <f t="shared" si="401"/>
        <v>0</v>
      </c>
      <c r="D963" s="45">
        <f t="shared" si="401"/>
        <v>0</v>
      </c>
      <c r="E963" s="45">
        <f t="shared" si="401"/>
        <v>0</v>
      </c>
      <c r="F963" s="45">
        <f t="shared" si="401"/>
        <v>20</v>
      </c>
      <c r="G963" s="45">
        <f>SUM(AVERAGE(G959:G962))</f>
        <v>20</v>
      </c>
      <c r="H963" s="39">
        <f>AVERAGE(H959:H962)*0.2</f>
        <v>0</v>
      </c>
      <c r="I963" s="39">
        <f>AVERAGE(I959:I962)*0.4</f>
        <v>0</v>
      </c>
      <c r="J963" s="39">
        <f>AVERAGE(J959:J962)*0.6</f>
        <v>0</v>
      </c>
      <c r="K963" s="39">
        <f>AVERAGE(K959:K962)*0.8</f>
        <v>0</v>
      </c>
      <c r="L963" s="39">
        <f>AVERAGE(L959:L962)*1</f>
        <v>1</v>
      </c>
      <c r="M963" s="39">
        <f>SUM(H963:L963)</f>
        <v>1</v>
      </c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>
      <c r="A964" s="40" t="s">
        <v>96</v>
      </c>
      <c r="B964" s="41"/>
      <c r="C964" s="41"/>
      <c r="D964" s="41"/>
      <c r="E964" s="41"/>
      <c r="F964" s="41">
        <v>20</v>
      </c>
      <c r="G964" s="42">
        <f>SUM(B964:F964)</f>
        <v>20</v>
      </c>
      <c r="H964" s="43">
        <f t="shared" ref="H964:L964" si="402">IFERROR(B964/$G$964,0)</f>
        <v>0</v>
      </c>
      <c r="I964" s="43">
        <f t="shared" si="402"/>
        <v>0</v>
      </c>
      <c r="J964" s="43">
        <f t="shared" si="402"/>
        <v>0</v>
      </c>
      <c r="K964" s="43">
        <f t="shared" si="402"/>
        <v>0</v>
      </c>
      <c r="L964" s="43">
        <f t="shared" si="402"/>
        <v>1</v>
      </c>
      <c r="M964" s="32" t="s">
        <v>60</v>
      </c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>
      <c r="A965" s="46" t="s">
        <v>80</v>
      </c>
      <c r="B965" s="20"/>
      <c r="C965" s="20"/>
      <c r="D965" s="20"/>
      <c r="E965" s="20"/>
      <c r="F965" s="20"/>
      <c r="G965" s="47">
        <v>20</v>
      </c>
      <c r="H965" s="39" t="s">
        <v>60</v>
      </c>
      <c r="I965" s="39" t="s">
        <v>60</v>
      </c>
      <c r="J965" s="39" t="s">
        <v>60</v>
      </c>
      <c r="K965" s="39" t="s">
        <v>60</v>
      </c>
      <c r="L965" s="39" t="s">
        <v>60</v>
      </c>
      <c r="M965" s="39">
        <f>(M945+M952+M957+M963)/4</f>
        <v>1</v>
      </c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>
      <c r="A968" s="18" t="s">
        <v>44</v>
      </c>
      <c r="B968" s="19" t="s">
        <v>25</v>
      </c>
      <c r="C968" s="20"/>
      <c r="D968" s="20"/>
      <c r="E968" s="20"/>
      <c r="F968" s="20"/>
      <c r="G968" s="20"/>
      <c r="H968" s="19" t="s">
        <v>45</v>
      </c>
      <c r="I968" s="20"/>
      <c r="J968" s="20"/>
      <c r="K968" s="21" t="s">
        <v>46</v>
      </c>
      <c r="L968" s="22">
        <v>45229</v>
      </c>
      <c r="M968" s="20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>
      <c r="A969" s="19" t="s">
        <v>47</v>
      </c>
      <c r="B969" s="20"/>
      <c r="C969" s="20"/>
      <c r="D969" s="20"/>
      <c r="E969" s="20"/>
      <c r="F969" s="20"/>
      <c r="G969" s="20"/>
      <c r="H969" s="18" t="s">
        <v>48</v>
      </c>
      <c r="I969" s="19">
        <v>19</v>
      </c>
      <c r="J969" s="20"/>
      <c r="K969" s="23"/>
      <c r="L969" s="18"/>
      <c r="M969" s="18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>
      <c r="A970" s="20"/>
      <c r="B970" s="20"/>
      <c r="C970" s="20"/>
      <c r="D970" s="20"/>
      <c r="E970" s="20"/>
      <c r="F970" s="20"/>
      <c r="G970" s="20"/>
      <c r="H970" s="18" t="s">
        <v>49</v>
      </c>
      <c r="I970" s="19">
        <v>1</v>
      </c>
      <c r="J970" s="20"/>
      <c r="K970" s="18"/>
      <c r="L970" s="18"/>
      <c r="M970" s="18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>
      <c r="A971" s="21" t="s">
        <v>50</v>
      </c>
      <c r="B971" s="19" t="s">
        <v>51</v>
      </c>
      <c r="C971" s="20"/>
      <c r="D971" s="20"/>
      <c r="E971" s="20"/>
      <c r="F971" s="20"/>
      <c r="G971" s="20"/>
      <c r="H971" s="19" t="s">
        <v>51</v>
      </c>
      <c r="I971" s="20"/>
      <c r="J971" s="20"/>
      <c r="K971" s="20"/>
      <c r="L971" s="20"/>
      <c r="M971" s="20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>
      <c r="A972" s="24" t="s">
        <v>52</v>
      </c>
      <c r="B972" s="25" t="s">
        <v>53</v>
      </c>
      <c r="C972" s="25" t="s">
        <v>54</v>
      </c>
      <c r="D972" s="25" t="s">
        <v>55</v>
      </c>
      <c r="E972" s="25" t="s">
        <v>56</v>
      </c>
      <c r="F972" s="25" t="s">
        <v>57</v>
      </c>
      <c r="G972" s="26" t="s">
        <v>58</v>
      </c>
      <c r="H972" s="25" t="s">
        <v>53</v>
      </c>
      <c r="I972" s="25" t="s">
        <v>54</v>
      </c>
      <c r="J972" s="25" t="s">
        <v>55</v>
      </c>
      <c r="K972" s="25" t="s">
        <v>56</v>
      </c>
      <c r="L972" s="25" t="s">
        <v>57</v>
      </c>
      <c r="M972" s="27" t="s">
        <v>58</v>
      </c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>
      <c r="A973" s="28" t="s">
        <v>59</v>
      </c>
      <c r="B973" s="29"/>
      <c r="C973" s="29"/>
      <c r="D973" s="29"/>
      <c r="E973" s="29"/>
      <c r="F973" s="29">
        <v>20</v>
      </c>
      <c r="G973" s="26">
        <f t="shared" ref="G973:G975" si="403">SUM(B973:F973)</f>
        <v>20</v>
      </c>
      <c r="H973" s="30">
        <f t="shared" ref="H973:L975" si="404">IFERROR(B973/$G$973,0)</f>
        <v>0</v>
      </c>
      <c r="I973" s="30">
        <f t="shared" si="404"/>
        <v>0</v>
      </c>
      <c r="J973" s="30">
        <f t="shared" si="404"/>
        <v>0</v>
      </c>
      <c r="K973" s="30">
        <f t="shared" si="404"/>
        <v>0</v>
      </c>
      <c r="L973" s="30">
        <f t="shared" si="404"/>
        <v>1</v>
      </c>
      <c r="M973" s="31" t="s">
        <v>60</v>
      </c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>
      <c r="A974" s="28" t="s">
        <v>61</v>
      </c>
      <c r="B974" s="29"/>
      <c r="C974" s="29"/>
      <c r="D974" s="29"/>
      <c r="E974" s="29"/>
      <c r="F974" s="29">
        <v>20</v>
      </c>
      <c r="G974" s="26">
        <f t="shared" si="403"/>
        <v>20</v>
      </c>
      <c r="H974" s="30">
        <f t="shared" si="404"/>
        <v>0</v>
      </c>
      <c r="I974" s="30">
        <f t="shared" si="404"/>
        <v>0</v>
      </c>
      <c r="J974" s="30">
        <f t="shared" si="404"/>
        <v>0</v>
      </c>
      <c r="K974" s="30">
        <f t="shared" si="404"/>
        <v>0</v>
      </c>
      <c r="L974" s="30">
        <f t="shared" si="404"/>
        <v>1</v>
      </c>
      <c r="M974" s="32" t="s">
        <v>60</v>
      </c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>
      <c r="A975" s="28" t="s">
        <v>62</v>
      </c>
      <c r="B975" s="29"/>
      <c r="C975" s="29"/>
      <c r="D975" s="29"/>
      <c r="E975" s="29"/>
      <c r="F975" s="29">
        <v>20</v>
      </c>
      <c r="G975" s="26">
        <f t="shared" si="403"/>
        <v>20</v>
      </c>
      <c r="H975" s="30">
        <f t="shared" si="404"/>
        <v>0</v>
      </c>
      <c r="I975" s="30">
        <f t="shared" si="404"/>
        <v>0</v>
      </c>
      <c r="J975" s="30">
        <f t="shared" si="404"/>
        <v>0</v>
      </c>
      <c r="K975" s="30">
        <f t="shared" si="404"/>
        <v>0</v>
      </c>
      <c r="L975" s="30">
        <f t="shared" si="404"/>
        <v>1</v>
      </c>
      <c r="M975" s="32" t="s">
        <v>60</v>
      </c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>
      <c r="A976" s="33" t="s">
        <v>63</v>
      </c>
      <c r="B976" s="34">
        <f t="shared" ref="B976:F976" si="405">IFERROR(AVERAGE(B973:B975),0)</f>
        <v>0</v>
      </c>
      <c r="C976" s="34">
        <f t="shared" si="405"/>
        <v>0</v>
      </c>
      <c r="D976" s="34">
        <f t="shared" si="405"/>
        <v>0</v>
      </c>
      <c r="E976" s="34">
        <f t="shared" si="405"/>
        <v>0</v>
      </c>
      <c r="F976" s="34">
        <f t="shared" si="405"/>
        <v>20</v>
      </c>
      <c r="G976" s="34">
        <f>SUM(AVERAGE(G973:G975))</f>
        <v>20</v>
      </c>
      <c r="H976" s="35">
        <f>AVERAGE(H973:H975)*0.2</f>
        <v>0</v>
      </c>
      <c r="I976" s="35">
        <f>AVERAGE(I973:I975)*0.4</f>
        <v>0</v>
      </c>
      <c r="J976" s="35">
        <f>AVERAGE(J973:J975)*0.6</f>
        <v>0</v>
      </c>
      <c r="K976" s="35">
        <f>AVERAGE(K973:K975)*0.8</f>
        <v>0</v>
      </c>
      <c r="L976" s="35">
        <f>AVERAGE(L973:L975)*1</f>
        <v>1</v>
      </c>
      <c r="M976" s="36">
        <f>SUM(H976:L976)</f>
        <v>1</v>
      </c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>
      <c r="A977" s="24" t="s">
        <v>64</v>
      </c>
      <c r="B977" s="25" t="s">
        <v>53</v>
      </c>
      <c r="C977" s="25" t="s">
        <v>54</v>
      </c>
      <c r="D977" s="25" t="s">
        <v>55</v>
      </c>
      <c r="E977" s="25" t="s">
        <v>56</v>
      </c>
      <c r="F977" s="25"/>
      <c r="G977" s="26" t="s">
        <v>58</v>
      </c>
      <c r="H977" s="25" t="s">
        <v>53</v>
      </c>
      <c r="I977" s="25" t="s">
        <v>54</v>
      </c>
      <c r="J977" s="25" t="s">
        <v>55</v>
      </c>
      <c r="K977" s="25" t="s">
        <v>56</v>
      </c>
      <c r="L977" s="37" t="s">
        <v>57</v>
      </c>
      <c r="M977" s="26" t="s">
        <v>58</v>
      </c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>
      <c r="A978" s="28" t="s">
        <v>65</v>
      </c>
      <c r="B978" s="29"/>
      <c r="C978" s="29"/>
      <c r="D978" s="29"/>
      <c r="E978" s="29"/>
      <c r="F978" s="29">
        <v>20</v>
      </c>
      <c r="G978" s="26">
        <f>SUM(B978:F978)</f>
        <v>20</v>
      </c>
      <c r="H978" s="30">
        <f t="shared" ref="H978:L982" si="406">IFERROR(B978/$G$978,0)</f>
        <v>0</v>
      </c>
      <c r="I978" s="30">
        <f t="shared" si="406"/>
        <v>0</v>
      </c>
      <c r="J978" s="30">
        <f t="shared" si="406"/>
        <v>0</v>
      </c>
      <c r="K978" s="30">
        <f t="shared" si="406"/>
        <v>0</v>
      </c>
      <c r="L978" s="30">
        <f t="shared" si="406"/>
        <v>1</v>
      </c>
      <c r="M978" s="32" t="s">
        <v>60</v>
      </c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>
      <c r="A979" s="28" t="s">
        <v>66</v>
      </c>
      <c r="B979" s="29"/>
      <c r="C979" s="29"/>
      <c r="D979" s="29"/>
      <c r="E979" s="29"/>
      <c r="F979" s="29">
        <v>20</v>
      </c>
      <c r="G979" s="26">
        <f t="shared" ref="G979:G982" si="407">SUM(B979:F979)</f>
        <v>20</v>
      </c>
      <c r="H979" s="30">
        <f t="shared" si="406"/>
        <v>0</v>
      </c>
      <c r="I979" s="30">
        <f t="shared" si="406"/>
        <v>0</v>
      </c>
      <c r="J979" s="30">
        <f t="shared" si="406"/>
        <v>0</v>
      </c>
      <c r="K979" s="30">
        <f t="shared" si="406"/>
        <v>0</v>
      </c>
      <c r="L979" s="30">
        <f t="shared" si="406"/>
        <v>1</v>
      </c>
      <c r="M979" s="32" t="s">
        <v>60</v>
      </c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>
      <c r="A980" s="28" t="s">
        <v>67</v>
      </c>
      <c r="B980" s="29"/>
      <c r="C980" s="29"/>
      <c r="D980" s="29"/>
      <c r="E980" s="29"/>
      <c r="F980" s="29">
        <v>20</v>
      </c>
      <c r="G980" s="26">
        <f t="shared" si="407"/>
        <v>20</v>
      </c>
      <c r="H980" s="30">
        <f t="shared" si="406"/>
        <v>0</v>
      </c>
      <c r="I980" s="30">
        <f t="shared" si="406"/>
        <v>0</v>
      </c>
      <c r="J980" s="30">
        <f t="shared" si="406"/>
        <v>0</v>
      </c>
      <c r="K980" s="30">
        <f t="shared" si="406"/>
        <v>0</v>
      </c>
      <c r="L980" s="30">
        <f t="shared" si="406"/>
        <v>1</v>
      </c>
      <c r="M980" s="32" t="s">
        <v>60</v>
      </c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>
      <c r="A981" s="28" t="s">
        <v>68</v>
      </c>
      <c r="B981" s="29"/>
      <c r="C981" s="29"/>
      <c r="D981" s="29"/>
      <c r="E981" s="29"/>
      <c r="F981" s="29">
        <v>20</v>
      </c>
      <c r="G981" s="26">
        <f t="shared" si="407"/>
        <v>20</v>
      </c>
      <c r="H981" s="30">
        <f t="shared" si="406"/>
        <v>0</v>
      </c>
      <c r="I981" s="30">
        <f t="shared" si="406"/>
        <v>0</v>
      </c>
      <c r="J981" s="30">
        <f t="shared" si="406"/>
        <v>0</v>
      </c>
      <c r="K981" s="30">
        <f t="shared" si="406"/>
        <v>0</v>
      </c>
      <c r="L981" s="30">
        <f t="shared" si="406"/>
        <v>1</v>
      </c>
      <c r="M981" s="32" t="s">
        <v>60</v>
      </c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>
      <c r="A982" s="28" t="s">
        <v>69</v>
      </c>
      <c r="B982" s="29"/>
      <c r="C982" s="29"/>
      <c r="D982" s="29"/>
      <c r="E982" s="29"/>
      <c r="F982" s="29">
        <v>20</v>
      </c>
      <c r="G982" s="26">
        <f t="shared" si="407"/>
        <v>20</v>
      </c>
      <c r="H982" s="30">
        <f t="shared" si="406"/>
        <v>0</v>
      </c>
      <c r="I982" s="30">
        <f t="shared" si="406"/>
        <v>0</v>
      </c>
      <c r="J982" s="30">
        <f t="shared" si="406"/>
        <v>0</v>
      </c>
      <c r="K982" s="30">
        <f t="shared" si="406"/>
        <v>0</v>
      </c>
      <c r="L982" s="30">
        <f t="shared" si="406"/>
        <v>1</v>
      </c>
      <c r="M982" s="32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>
      <c r="A983" s="33" t="s">
        <v>70</v>
      </c>
      <c r="B983" s="34">
        <f t="shared" ref="B983:F983" si="408">IFERROR(AVERAGE(B978:B982),0)</f>
        <v>0</v>
      </c>
      <c r="C983" s="34">
        <f t="shared" si="408"/>
        <v>0</v>
      </c>
      <c r="D983" s="34">
        <f t="shared" si="408"/>
        <v>0</v>
      </c>
      <c r="E983" s="34">
        <f t="shared" si="408"/>
        <v>0</v>
      </c>
      <c r="F983" s="34">
        <f t="shared" si="408"/>
        <v>20</v>
      </c>
      <c r="G983" s="34">
        <f>SUM(AVERAGE(G978:G982))</f>
        <v>20</v>
      </c>
      <c r="H983" s="36">
        <f>AVERAGE(H978:H982)*0.2</f>
        <v>0</v>
      </c>
      <c r="I983" s="36">
        <f>AVERAGE(I978:I982)*0.4</f>
        <v>0</v>
      </c>
      <c r="J983" s="36">
        <f>AVERAGE(J978:J982)*0.6</f>
        <v>0</v>
      </c>
      <c r="K983" s="36">
        <f>AVERAGE(K978:K982)*0.8</f>
        <v>0</v>
      </c>
      <c r="L983" s="36">
        <f>AVERAGE(L978:L982)*1</f>
        <v>1</v>
      </c>
      <c r="M983" s="36">
        <f>SUM(H983:L983)</f>
        <v>1</v>
      </c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>
      <c r="A984" s="24" t="s">
        <v>71</v>
      </c>
      <c r="B984" s="25" t="s">
        <v>53</v>
      </c>
      <c r="C984" s="25" t="s">
        <v>54</v>
      </c>
      <c r="D984" s="25" t="s">
        <v>55</v>
      </c>
      <c r="E984" s="25" t="s">
        <v>56</v>
      </c>
      <c r="F984" s="25" t="s">
        <v>57</v>
      </c>
      <c r="G984" s="26" t="s">
        <v>58</v>
      </c>
      <c r="H984" s="25" t="s">
        <v>53</v>
      </c>
      <c r="I984" s="25" t="s">
        <v>54</v>
      </c>
      <c r="J984" s="25" t="s">
        <v>55</v>
      </c>
      <c r="K984" s="25" t="s">
        <v>56</v>
      </c>
      <c r="L984" s="37" t="s">
        <v>57</v>
      </c>
      <c r="M984" s="26" t="s">
        <v>58</v>
      </c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>
      <c r="A985" s="28" t="s">
        <v>72</v>
      </c>
      <c r="B985" s="29"/>
      <c r="C985" s="29"/>
      <c r="D985" s="29"/>
      <c r="E985" s="29"/>
      <c r="F985" s="29">
        <v>20</v>
      </c>
      <c r="G985" s="26">
        <f t="shared" ref="G985:G987" si="409">SUM(B985:F985)</f>
        <v>20</v>
      </c>
      <c r="H985" s="30">
        <f t="shared" ref="H985:L987" si="410">IFERROR(B985/$G$985,0)</f>
        <v>0</v>
      </c>
      <c r="I985" s="30">
        <f t="shared" si="410"/>
        <v>0</v>
      </c>
      <c r="J985" s="30">
        <f t="shared" si="410"/>
        <v>0</v>
      </c>
      <c r="K985" s="30">
        <f t="shared" si="410"/>
        <v>0</v>
      </c>
      <c r="L985" s="30">
        <f t="shared" si="410"/>
        <v>1</v>
      </c>
      <c r="M985" s="32" t="s">
        <v>60</v>
      </c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>
      <c r="A986" s="28" t="s">
        <v>73</v>
      </c>
      <c r="B986" s="29"/>
      <c r="C986" s="29"/>
      <c r="D986" s="29"/>
      <c r="E986" s="29"/>
      <c r="F986" s="29">
        <v>20</v>
      </c>
      <c r="G986" s="26">
        <f t="shared" si="409"/>
        <v>20</v>
      </c>
      <c r="H986" s="30">
        <f t="shared" si="410"/>
        <v>0</v>
      </c>
      <c r="I986" s="30">
        <f t="shared" si="410"/>
        <v>0</v>
      </c>
      <c r="J986" s="30">
        <f t="shared" si="410"/>
        <v>0</v>
      </c>
      <c r="K986" s="30">
        <f t="shared" si="410"/>
        <v>0</v>
      </c>
      <c r="L986" s="30">
        <f t="shared" si="410"/>
        <v>1</v>
      </c>
      <c r="M986" s="32" t="s">
        <v>60</v>
      </c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>
      <c r="A987" s="28" t="s">
        <v>74</v>
      </c>
      <c r="B987" s="29"/>
      <c r="C987" s="29"/>
      <c r="D987" s="29"/>
      <c r="E987" s="29"/>
      <c r="F987" s="29">
        <v>20</v>
      </c>
      <c r="G987" s="26">
        <f t="shared" si="409"/>
        <v>20</v>
      </c>
      <c r="H987" s="30">
        <f t="shared" si="410"/>
        <v>0</v>
      </c>
      <c r="I987" s="30">
        <f t="shared" si="410"/>
        <v>0</v>
      </c>
      <c r="J987" s="30">
        <f t="shared" si="410"/>
        <v>0</v>
      </c>
      <c r="K987" s="30">
        <f t="shared" si="410"/>
        <v>0</v>
      </c>
      <c r="L987" s="30">
        <f t="shared" si="410"/>
        <v>1</v>
      </c>
      <c r="M987" s="32" t="s">
        <v>60</v>
      </c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>
      <c r="A988" s="33" t="s">
        <v>70</v>
      </c>
      <c r="B988" s="34">
        <f t="shared" ref="B988:F988" si="411">IFERROR(AVERAGE(B985:B987),0)</f>
        <v>0</v>
      </c>
      <c r="C988" s="34">
        <f t="shared" si="411"/>
        <v>0</v>
      </c>
      <c r="D988" s="38">
        <f t="shared" si="411"/>
        <v>0</v>
      </c>
      <c r="E988" s="38">
        <f t="shared" si="411"/>
        <v>0</v>
      </c>
      <c r="F988" s="38">
        <f t="shared" si="411"/>
        <v>20</v>
      </c>
      <c r="G988" s="38">
        <f>SUM(AVERAGE(G985:G987))</f>
        <v>20</v>
      </c>
      <c r="H988" s="36">
        <f>AVERAGE(H985:H987)*0.2</f>
        <v>0</v>
      </c>
      <c r="I988" s="36">
        <f>AVERAGE(I985:I987)*0.4</f>
        <v>0</v>
      </c>
      <c r="J988" s="36">
        <f>AVERAGE(J985:J987)*0.6</f>
        <v>0</v>
      </c>
      <c r="K988" s="36">
        <f>AVERAGE(K985:K987)*0.8</f>
        <v>0</v>
      </c>
      <c r="L988" s="36">
        <f>AVERAGE(L985:L987)*1</f>
        <v>1</v>
      </c>
      <c r="M988" s="39">
        <f>SUM(H988:L988)</f>
        <v>1</v>
      </c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>
      <c r="A989" s="24" t="s">
        <v>75</v>
      </c>
      <c r="B989" s="25" t="s">
        <v>53</v>
      </c>
      <c r="C989" s="25" t="s">
        <v>54</v>
      </c>
      <c r="D989" s="25" t="s">
        <v>55</v>
      </c>
      <c r="E989" s="25" t="s">
        <v>56</v>
      </c>
      <c r="F989" s="25" t="s">
        <v>57</v>
      </c>
      <c r="G989" s="26" t="s">
        <v>58</v>
      </c>
      <c r="H989" s="25" t="s">
        <v>53</v>
      </c>
      <c r="I989" s="25" t="s">
        <v>54</v>
      </c>
      <c r="J989" s="25" t="s">
        <v>55</v>
      </c>
      <c r="K989" s="25" t="s">
        <v>56</v>
      </c>
      <c r="L989" s="37" t="s">
        <v>57</v>
      </c>
      <c r="M989" s="26" t="s">
        <v>58</v>
      </c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>
      <c r="A990" s="40" t="s">
        <v>76</v>
      </c>
      <c r="B990" s="41"/>
      <c r="C990" s="41"/>
      <c r="D990" s="41"/>
      <c r="E990" s="29"/>
      <c r="F990" s="29">
        <v>20</v>
      </c>
      <c r="G990" s="42">
        <f t="shared" ref="G990:G993" si="412">SUM(B990:F990)</f>
        <v>20</v>
      </c>
      <c r="H990" s="43">
        <f t="shared" ref="H990:L993" si="413">IFERROR(B990/$G$990,0)</f>
        <v>0</v>
      </c>
      <c r="I990" s="43">
        <f t="shared" si="413"/>
        <v>0</v>
      </c>
      <c r="J990" s="43">
        <f t="shared" si="413"/>
        <v>0</v>
      </c>
      <c r="K990" s="43">
        <f t="shared" si="413"/>
        <v>0</v>
      </c>
      <c r="L990" s="43">
        <f t="shared" si="413"/>
        <v>1</v>
      </c>
      <c r="M990" s="32" t="s">
        <v>60</v>
      </c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>
      <c r="A991" s="40" t="s">
        <v>77</v>
      </c>
      <c r="B991" s="41"/>
      <c r="C991" s="41"/>
      <c r="D991" s="41"/>
      <c r="E991" s="29"/>
      <c r="F991" s="29">
        <v>20</v>
      </c>
      <c r="G991" s="42">
        <f t="shared" si="412"/>
        <v>20</v>
      </c>
      <c r="H991" s="43">
        <f t="shared" si="413"/>
        <v>0</v>
      </c>
      <c r="I991" s="43">
        <f t="shared" si="413"/>
        <v>0</v>
      </c>
      <c r="J991" s="43">
        <f t="shared" si="413"/>
        <v>0</v>
      </c>
      <c r="K991" s="43">
        <f t="shared" si="413"/>
        <v>0</v>
      </c>
      <c r="L991" s="43">
        <f t="shared" si="413"/>
        <v>1</v>
      </c>
      <c r="M991" s="32" t="s">
        <v>60</v>
      </c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>
      <c r="A992" s="40" t="s">
        <v>78</v>
      </c>
      <c r="B992" s="41"/>
      <c r="C992" s="41"/>
      <c r="D992" s="41"/>
      <c r="E992" s="29"/>
      <c r="F992" s="29">
        <v>20</v>
      </c>
      <c r="G992" s="42">
        <f t="shared" si="412"/>
        <v>20</v>
      </c>
      <c r="H992" s="43">
        <f t="shared" si="413"/>
        <v>0</v>
      </c>
      <c r="I992" s="43">
        <f t="shared" si="413"/>
        <v>0</v>
      </c>
      <c r="J992" s="43">
        <f t="shared" si="413"/>
        <v>0</v>
      </c>
      <c r="K992" s="43">
        <f t="shared" si="413"/>
        <v>0</v>
      </c>
      <c r="L992" s="43">
        <f t="shared" si="413"/>
        <v>1</v>
      </c>
      <c r="M992" s="32" t="s">
        <v>60</v>
      </c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>
      <c r="A993" s="40" t="s">
        <v>79</v>
      </c>
      <c r="B993" s="41"/>
      <c r="C993" s="41"/>
      <c r="D993" s="41"/>
      <c r="E993" s="29"/>
      <c r="F993" s="29">
        <v>20</v>
      </c>
      <c r="G993" s="42">
        <f t="shared" si="412"/>
        <v>20</v>
      </c>
      <c r="H993" s="43">
        <f t="shared" si="413"/>
        <v>0</v>
      </c>
      <c r="I993" s="43">
        <f t="shared" si="413"/>
        <v>0</v>
      </c>
      <c r="J993" s="43">
        <f t="shared" si="413"/>
        <v>0</v>
      </c>
      <c r="K993" s="43">
        <f t="shared" si="413"/>
        <v>0</v>
      </c>
      <c r="L993" s="43">
        <f t="shared" si="413"/>
        <v>1</v>
      </c>
      <c r="M993" s="32" t="s">
        <v>60</v>
      </c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>
      <c r="A994" s="44" t="s">
        <v>70</v>
      </c>
      <c r="B994" s="45">
        <f t="shared" ref="B994:F994" si="414">IFERROR(AVERAGE(B990:B993),0)</f>
        <v>0</v>
      </c>
      <c r="C994" s="45">
        <f t="shared" si="414"/>
        <v>0</v>
      </c>
      <c r="D994" s="45">
        <f t="shared" si="414"/>
        <v>0</v>
      </c>
      <c r="E994" s="45">
        <f t="shared" si="414"/>
        <v>0</v>
      </c>
      <c r="F994" s="45">
        <f t="shared" si="414"/>
        <v>20</v>
      </c>
      <c r="G994" s="45">
        <f>SUM(AVERAGE(G990:G993))</f>
        <v>20</v>
      </c>
      <c r="H994" s="39">
        <f>AVERAGE(H990:H993)*0.2</f>
        <v>0</v>
      </c>
      <c r="I994" s="39">
        <f>AVERAGE(I990:I993)*0.4</f>
        <v>0</v>
      </c>
      <c r="J994" s="39">
        <f>AVERAGE(J990:J993)*0.6</f>
        <v>0</v>
      </c>
      <c r="K994" s="39">
        <f>AVERAGE(K990:K993)*0.8</f>
        <v>0</v>
      </c>
      <c r="L994" s="39">
        <f>AVERAGE(L990:L993)*1</f>
        <v>1</v>
      </c>
      <c r="M994" s="39">
        <f>SUM(H994:L994)</f>
        <v>1</v>
      </c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>
      <c r="A995" s="40" t="s">
        <v>96</v>
      </c>
      <c r="B995" s="41"/>
      <c r="C995" s="41"/>
      <c r="D995" s="41"/>
      <c r="E995" s="41"/>
      <c r="F995" s="41">
        <v>20</v>
      </c>
      <c r="G995" s="42">
        <f>SUM(B995:F995)</f>
        <v>20</v>
      </c>
      <c r="H995" s="43">
        <f t="shared" ref="H995:L995" si="415">IFERROR(B995/$G$995,0)</f>
        <v>0</v>
      </c>
      <c r="I995" s="43">
        <f t="shared" si="415"/>
        <v>0</v>
      </c>
      <c r="J995" s="43">
        <f t="shared" si="415"/>
        <v>0</v>
      </c>
      <c r="K995" s="43">
        <f t="shared" si="415"/>
        <v>0</v>
      </c>
      <c r="L995" s="43">
        <f t="shared" si="415"/>
        <v>1</v>
      </c>
      <c r="M995" s="32" t="s">
        <v>60</v>
      </c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>
      <c r="A996" s="46" t="s">
        <v>80</v>
      </c>
      <c r="B996" s="20"/>
      <c r="C996" s="20"/>
      <c r="D996" s="20"/>
      <c r="E996" s="20"/>
      <c r="F996" s="20"/>
      <c r="G996" s="47">
        <v>20</v>
      </c>
      <c r="H996" s="39" t="s">
        <v>60</v>
      </c>
      <c r="I996" s="39" t="s">
        <v>60</v>
      </c>
      <c r="J996" s="39" t="s">
        <v>60</v>
      </c>
      <c r="K996" s="39" t="s">
        <v>60</v>
      </c>
      <c r="L996" s="39" t="s">
        <v>60</v>
      </c>
      <c r="M996" s="39">
        <f>(M976+M983+M988+M994)/4</f>
        <v>1</v>
      </c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>
      <c r="A999" s="18" t="s">
        <v>44</v>
      </c>
      <c r="B999" s="19" t="s">
        <v>20</v>
      </c>
      <c r="C999" s="20"/>
      <c r="D999" s="20"/>
      <c r="E999" s="20"/>
      <c r="F999" s="20"/>
      <c r="G999" s="20"/>
      <c r="H999" s="19" t="s">
        <v>45</v>
      </c>
      <c r="I999" s="20"/>
      <c r="J999" s="20"/>
      <c r="K999" s="21" t="s">
        <v>46</v>
      </c>
      <c r="L999" s="22">
        <v>45244</v>
      </c>
      <c r="M999" s="20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>
      <c r="A1000" s="19" t="s">
        <v>47</v>
      </c>
      <c r="B1000" s="20"/>
      <c r="C1000" s="20"/>
      <c r="D1000" s="20"/>
      <c r="E1000" s="20"/>
      <c r="F1000" s="20"/>
      <c r="G1000" s="20"/>
      <c r="H1000" s="18" t="s">
        <v>48</v>
      </c>
      <c r="I1000" s="19">
        <v>14</v>
      </c>
      <c r="J1000" s="20"/>
      <c r="K1000" s="23"/>
      <c r="L1000" s="18"/>
      <c r="M1000" s="18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15.75" customHeight="1">
      <c r="A1001" s="20"/>
      <c r="B1001" s="20"/>
      <c r="C1001" s="20"/>
      <c r="D1001" s="20"/>
      <c r="E1001" s="20"/>
      <c r="F1001" s="20"/>
      <c r="G1001" s="20"/>
      <c r="H1001" s="18" t="s">
        <v>49</v>
      </c>
      <c r="I1001" s="19"/>
      <c r="J1001" s="20"/>
      <c r="K1001" s="18"/>
      <c r="L1001" s="18"/>
      <c r="M1001" s="18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 ht="15.75" customHeight="1">
      <c r="A1002" s="21" t="s">
        <v>50</v>
      </c>
      <c r="B1002" s="19" t="s">
        <v>51</v>
      </c>
      <c r="C1002" s="20"/>
      <c r="D1002" s="20"/>
      <c r="E1002" s="20"/>
      <c r="F1002" s="20"/>
      <c r="G1002" s="20"/>
      <c r="H1002" s="19" t="s">
        <v>51</v>
      </c>
      <c r="I1002" s="20"/>
      <c r="J1002" s="20"/>
      <c r="K1002" s="20"/>
      <c r="L1002" s="20"/>
      <c r="M1002" s="20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  <row r="1003" spans="1:26" ht="15.75" customHeight="1">
      <c r="A1003" s="24" t="s">
        <v>52</v>
      </c>
      <c r="B1003" s="25" t="s">
        <v>53</v>
      </c>
      <c r="C1003" s="25" t="s">
        <v>54</v>
      </c>
      <c r="D1003" s="25" t="s">
        <v>55</v>
      </c>
      <c r="E1003" s="25" t="s">
        <v>56</v>
      </c>
      <c r="F1003" s="25" t="s">
        <v>57</v>
      </c>
      <c r="G1003" s="26" t="s">
        <v>58</v>
      </c>
      <c r="H1003" s="25" t="s">
        <v>53</v>
      </c>
      <c r="I1003" s="25" t="s">
        <v>54</v>
      </c>
      <c r="J1003" s="25" t="s">
        <v>55</v>
      </c>
      <c r="K1003" s="25" t="s">
        <v>56</v>
      </c>
      <c r="L1003" s="25" t="s">
        <v>57</v>
      </c>
      <c r="M1003" s="27" t="s">
        <v>58</v>
      </c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</row>
    <row r="1004" spans="1:26" ht="15.75" customHeight="1">
      <c r="A1004" s="28" t="s">
        <v>59</v>
      </c>
      <c r="B1004" s="29"/>
      <c r="C1004" s="29"/>
      <c r="D1004" s="29"/>
      <c r="E1004" s="29"/>
      <c r="F1004" s="29">
        <v>14</v>
      </c>
      <c r="G1004" s="26">
        <f t="shared" ref="G1004:G1006" si="416">SUM(B1004:F1004)</f>
        <v>14</v>
      </c>
      <c r="H1004" s="30">
        <f t="shared" ref="H1004:L1006" si="417">IFERROR(B1004/$G$1004,0)</f>
        <v>0</v>
      </c>
      <c r="I1004" s="30">
        <f t="shared" si="417"/>
        <v>0</v>
      </c>
      <c r="J1004" s="30">
        <f t="shared" si="417"/>
        <v>0</v>
      </c>
      <c r="K1004" s="30">
        <f t="shared" si="417"/>
        <v>0</v>
      </c>
      <c r="L1004" s="30">
        <f t="shared" si="417"/>
        <v>1</v>
      </c>
      <c r="M1004" s="31" t="s">
        <v>60</v>
      </c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</row>
    <row r="1005" spans="1:26" ht="15.75" customHeight="1">
      <c r="A1005" s="28" t="s">
        <v>61</v>
      </c>
      <c r="B1005" s="29"/>
      <c r="C1005" s="29"/>
      <c r="D1005" s="29"/>
      <c r="E1005" s="29"/>
      <c r="F1005" s="29">
        <v>14</v>
      </c>
      <c r="G1005" s="26">
        <f t="shared" si="416"/>
        <v>14</v>
      </c>
      <c r="H1005" s="30">
        <f t="shared" si="417"/>
        <v>0</v>
      </c>
      <c r="I1005" s="30">
        <f t="shared" si="417"/>
        <v>0</v>
      </c>
      <c r="J1005" s="30">
        <f t="shared" si="417"/>
        <v>0</v>
      </c>
      <c r="K1005" s="30">
        <f t="shared" si="417"/>
        <v>0</v>
      </c>
      <c r="L1005" s="30">
        <f t="shared" si="417"/>
        <v>1</v>
      </c>
      <c r="M1005" s="32" t="s">
        <v>60</v>
      </c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</row>
    <row r="1006" spans="1:26" ht="15.75" customHeight="1">
      <c r="A1006" s="28" t="s">
        <v>62</v>
      </c>
      <c r="B1006" s="29"/>
      <c r="C1006" s="29"/>
      <c r="D1006" s="29"/>
      <c r="E1006" s="29"/>
      <c r="F1006" s="29">
        <v>14</v>
      </c>
      <c r="G1006" s="26">
        <f t="shared" si="416"/>
        <v>14</v>
      </c>
      <c r="H1006" s="30">
        <f t="shared" si="417"/>
        <v>0</v>
      </c>
      <c r="I1006" s="30">
        <f t="shared" si="417"/>
        <v>0</v>
      </c>
      <c r="J1006" s="30">
        <f t="shared" si="417"/>
        <v>0</v>
      </c>
      <c r="K1006" s="30">
        <f t="shared" si="417"/>
        <v>0</v>
      </c>
      <c r="L1006" s="30">
        <f t="shared" si="417"/>
        <v>1</v>
      </c>
      <c r="M1006" s="32" t="s">
        <v>60</v>
      </c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</row>
    <row r="1007" spans="1:26" ht="15.75" customHeight="1">
      <c r="A1007" s="33" t="s">
        <v>63</v>
      </c>
      <c r="B1007" s="34">
        <f t="shared" ref="B1007:F1007" si="418">IFERROR(AVERAGE(B1004:B1006),0)</f>
        <v>0</v>
      </c>
      <c r="C1007" s="34">
        <f t="shared" si="418"/>
        <v>0</v>
      </c>
      <c r="D1007" s="34">
        <f t="shared" si="418"/>
        <v>0</v>
      </c>
      <c r="E1007" s="34">
        <f t="shared" si="418"/>
        <v>0</v>
      </c>
      <c r="F1007" s="34">
        <f t="shared" si="418"/>
        <v>14</v>
      </c>
      <c r="G1007" s="34">
        <f>SUM(AVERAGE(G1004:G1006))</f>
        <v>14</v>
      </c>
      <c r="H1007" s="35">
        <f>AVERAGE(H1004:H1006)*0.2</f>
        <v>0</v>
      </c>
      <c r="I1007" s="35">
        <f>AVERAGE(I1004:I1006)*0.4</f>
        <v>0</v>
      </c>
      <c r="J1007" s="35">
        <f>AVERAGE(J1004:J1006)*0.6</f>
        <v>0</v>
      </c>
      <c r="K1007" s="35">
        <f>AVERAGE(K1004:K1006)*0.8</f>
        <v>0</v>
      </c>
      <c r="L1007" s="35">
        <f>AVERAGE(L1004:L1006)*1</f>
        <v>1</v>
      </c>
      <c r="M1007" s="36">
        <f>SUM(H1007:L1007)</f>
        <v>1</v>
      </c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</row>
    <row r="1008" spans="1:26" ht="15.75" customHeight="1">
      <c r="A1008" s="24" t="s">
        <v>64</v>
      </c>
      <c r="B1008" s="25" t="s">
        <v>53</v>
      </c>
      <c r="C1008" s="25" t="s">
        <v>54</v>
      </c>
      <c r="D1008" s="25" t="s">
        <v>55</v>
      </c>
      <c r="E1008" s="25" t="s">
        <v>56</v>
      </c>
      <c r="F1008" s="25"/>
      <c r="G1008" s="26" t="s">
        <v>58</v>
      </c>
      <c r="H1008" s="25" t="s">
        <v>53</v>
      </c>
      <c r="I1008" s="25" t="s">
        <v>54</v>
      </c>
      <c r="J1008" s="25" t="s">
        <v>55</v>
      </c>
      <c r="K1008" s="25" t="s">
        <v>56</v>
      </c>
      <c r="L1008" s="37" t="s">
        <v>57</v>
      </c>
      <c r="M1008" s="26" t="s">
        <v>58</v>
      </c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</row>
    <row r="1009" spans="1:26" ht="15.75" customHeight="1">
      <c r="A1009" s="28" t="s">
        <v>65</v>
      </c>
      <c r="B1009" s="29"/>
      <c r="C1009" s="29"/>
      <c r="D1009" s="29"/>
      <c r="E1009" s="29"/>
      <c r="F1009" s="29">
        <v>14</v>
      </c>
      <c r="G1009" s="26">
        <f>SUM(B1009:F1009)</f>
        <v>14</v>
      </c>
      <c r="H1009" s="30">
        <f t="shared" ref="H1009:L1013" si="419">IFERROR(B1009/$G$1009,0)</f>
        <v>0</v>
      </c>
      <c r="I1009" s="30">
        <f t="shared" si="419"/>
        <v>0</v>
      </c>
      <c r="J1009" s="30">
        <f t="shared" si="419"/>
        <v>0</v>
      </c>
      <c r="K1009" s="30">
        <f t="shared" si="419"/>
        <v>0</v>
      </c>
      <c r="L1009" s="30">
        <f t="shared" si="419"/>
        <v>1</v>
      </c>
      <c r="M1009" s="32" t="s">
        <v>60</v>
      </c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</row>
    <row r="1010" spans="1:26" ht="15.75" customHeight="1">
      <c r="A1010" s="28" t="s">
        <v>66</v>
      </c>
      <c r="B1010" s="29"/>
      <c r="C1010" s="29"/>
      <c r="D1010" s="29"/>
      <c r="E1010" s="29"/>
      <c r="F1010" s="29">
        <v>14</v>
      </c>
      <c r="G1010" s="26">
        <f t="shared" ref="G1010:G1013" si="420">SUM(B1010:F1010)</f>
        <v>14</v>
      </c>
      <c r="H1010" s="30">
        <f t="shared" si="419"/>
        <v>0</v>
      </c>
      <c r="I1010" s="30">
        <f t="shared" si="419"/>
        <v>0</v>
      </c>
      <c r="J1010" s="30">
        <f t="shared" si="419"/>
        <v>0</v>
      </c>
      <c r="K1010" s="30">
        <f t="shared" si="419"/>
        <v>0</v>
      </c>
      <c r="L1010" s="30">
        <f t="shared" si="419"/>
        <v>1</v>
      </c>
      <c r="M1010" s="32" t="s">
        <v>60</v>
      </c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</row>
    <row r="1011" spans="1:26" ht="15.75" customHeight="1">
      <c r="A1011" s="28" t="s">
        <v>67</v>
      </c>
      <c r="B1011" s="29"/>
      <c r="C1011" s="29"/>
      <c r="D1011" s="29"/>
      <c r="E1011" s="29"/>
      <c r="F1011" s="29">
        <v>14</v>
      </c>
      <c r="G1011" s="26">
        <f t="shared" si="420"/>
        <v>14</v>
      </c>
      <c r="H1011" s="30">
        <f t="shared" si="419"/>
        <v>0</v>
      </c>
      <c r="I1011" s="30">
        <f t="shared" si="419"/>
        <v>0</v>
      </c>
      <c r="J1011" s="30">
        <f t="shared" si="419"/>
        <v>0</v>
      </c>
      <c r="K1011" s="30">
        <f t="shared" si="419"/>
        <v>0</v>
      </c>
      <c r="L1011" s="30">
        <f t="shared" si="419"/>
        <v>1</v>
      </c>
      <c r="M1011" s="32" t="s">
        <v>60</v>
      </c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</row>
    <row r="1012" spans="1:26" ht="15.75" customHeight="1">
      <c r="A1012" s="28" t="s">
        <v>68</v>
      </c>
      <c r="B1012" s="29"/>
      <c r="C1012" s="29"/>
      <c r="D1012" s="29"/>
      <c r="E1012" s="29"/>
      <c r="F1012" s="29">
        <v>14</v>
      </c>
      <c r="G1012" s="26">
        <f t="shared" si="420"/>
        <v>14</v>
      </c>
      <c r="H1012" s="30">
        <f t="shared" si="419"/>
        <v>0</v>
      </c>
      <c r="I1012" s="30">
        <f t="shared" si="419"/>
        <v>0</v>
      </c>
      <c r="J1012" s="30">
        <f t="shared" si="419"/>
        <v>0</v>
      </c>
      <c r="K1012" s="30">
        <f t="shared" si="419"/>
        <v>0</v>
      </c>
      <c r="L1012" s="30">
        <f t="shared" si="419"/>
        <v>1</v>
      </c>
      <c r="M1012" s="32" t="s">
        <v>60</v>
      </c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</row>
    <row r="1013" spans="1:26" ht="15.75" customHeight="1">
      <c r="A1013" s="28" t="s">
        <v>69</v>
      </c>
      <c r="B1013" s="29"/>
      <c r="C1013" s="29"/>
      <c r="D1013" s="29"/>
      <c r="E1013" s="29"/>
      <c r="F1013" s="29">
        <v>14</v>
      </c>
      <c r="G1013" s="26">
        <f t="shared" si="420"/>
        <v>14</v>
      </c>
      <c r="H1013" s="30">
        <f t="shared" si="419"/>
        <v>0</v>
      </c>
      <c r="I1013" s="30">
        <f t="shared" si="419"/>
        <v>0</v>
      </c>
      <c r="J1013" s="30">
        <f t="shared" si="419"/>
        <v>0</v>
      </c>
      <c r="K1013" s="30">
        <f t="shared" si="419"/>
        <v>0</v>
      </c>
      <c r="L1013" s="30">
        <f t="shared" si="419"/>
        <v>1</v>
      </c>
      <c r="M1013" s="32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</row>
    <row r="1014" spans="1:26" ht="15.75" customHeight="1">
      <c r="A1014" s="33" t="s">
        <v>70</v>
      </c>
      <c r="B1014" s="34">
        <f t="shared" ref="B1014:F1014" si="421">IFERROR(AVERAGE(B1009:B1013),0)</f>
        <v>0</v>
      </c>
      <c r="C1014" s="34">
        <f t="shared" si="421"/>
        <v>0</v>
      </c>
      <c r="D1014" s="34">
        <f t="shared" si="421"/>
        <v>0</v>
      </c>
      <c r="E1014" s="34">
        <f t="shared" si="421"/>
        <v>0</v>
      </c>
      <c r="F1014" s="34">
        <f t="shared" si="421"/>
        <v>14</v>
      </c>
      <c r="G1014" s="34">
        <f>SUM(AVERAGE(G1009:G1013))</f>
        <v>14</v>
      </c>
      <c r="H1014" s="36">
        <f>AVERAGE(H1009:H1013)*0.2</f>
        <v>0</v>
      </c>
      <c r="I1014" s="36">
        <f>AVERAGE(I1009:I1013)*0.4</f>
        <v>0</v>
      </c>
      <c r="J1014" s="36">
        <f>AVERAGE(J1009:J1013)*0.6</f>
        <v>0</v>
      </c>
      <c r="K1014" s="36">
        <f>AVERAGE(K1009:K1013)*0.8</f>
        <v>0</v>
      </c>
      <c r="L1014" s="36">
        <f>AVERAGE(L1009:L1013)*1</f>
        <v>1</v>
      </c>
      <c r="M1014" s="36">
        <f>SUM(H1014:L1014)</f>
        <v>1</v>
      </c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</row>
    <row r="1015" spans="1:26" ht="15.75" customHeight="1">
      <c r="A1015" s="24" t="s">
        <v>71</v>
      </c>
      <c r="B1015" s="25" t="s">
        <v>53</v>
      </c>
      <c r="C1015" s="25" t="s">
        <v>54</v>
      </c>
      <c r="D1015" s="25" t="s">
        <v>55</v>
      </c>
      <c r="E1015" s="25" t="s">
        <v>56</v>
      </c>
      <c r="F1015" s="25" t="s">
        <v>57</v>
      </c>
      <c r="G1015" s="26" t="s">
        <v>58</v>
      </c>
      <c r="H1015" s="25" t="s">
        <v>53</v>
      </c>
      <c r="I1015" s="25" t="s">
        <v>54</v>
      </c>
      <c r="J1015" s="25" t="s">
        <v>55</v>
      </c>
      <c r="K1015" s="25" t="s">
        <v>56</v>
      </c>
      <c r="L1015" s="37" t="s">
        <v>57</v>
      </c>
      <c r="M1015" s="26" t="s">
        <v>58</v>
      </c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</row>
    <row r="1016" spans="1:26" ht="15.75" customHeight="1">
      <c r="A1016" s="28" t="s">
        <v>72</v>
      </c>
      <c r="B1016" s="29"/>
      <c r="C1016" s="29"/>
      <c r="D1016" s="29"/>
      <c r="E1016" s="29"/>
      <c r="F1016" s="29">
        <v>14</v>
      </c>
      <c r="G1016" s="26">
        <f t="shared" ref="G1016:G1018" si="422">SUM(B1016:F1016)</f>
        <v>14</v>
      </c>
      <c r="H1016" s="30">
        <f t="shared" ref="H1016:L1018" si="423">IFERROR(B1016/$G$1016,0)</f>
        <v>0</v>
      </c>
      <c r="I1016" s="30">
        <f t="shared" si="423"/>
        <v>0</v>
      </c>
      <c r="J1016" s="30">
        <f t="shared" si="423"/>
        <v>0</v>
      </c>
      <c r="K1016" s="30">
        <f t="shared" si="423"/>
        <v>0</v>
      </c>
      <c r="L1016" s="30">
        <f t="shared" si="423"/>
        <v>1</v>
      </c>
      <c r="M1016" s="32" t="s">
        <v>60</v>
      </c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</row>
    <row r="1017" spans="1:26" ht="15.75" customHeight="1">
      <c r="A1017" s="28" t="s">
        <v>73</v>
      </c>
      <c r="B1017" s="29"/>
      <c r="C1017" s="29"/>
      <c r="D1017" s="29"/>
      <c r="E1017" s="29"/>
      <c r="F1017" s="29">
        <v>14</v>
      </c>
      <c r="G1017" s="26">
        <f t="shared" si="422"/>
        <v>14</v>
      </c>
      <c r="H1017" s="30">
        <f t="shared" si="423"/>
        <v>0</v>
      </c>
      <c r="I1017" s="30">
        <f t="shared" si="423"/>
        <v>0</v>
      </c>
      <c r="J1017" s="30">
        <f t="shared" si="423"/>
        <v>0</v>
      </c>
      <c r="K1017" s="30">
        <f t="shared" si="423"/>
        <v>0</v>
      </c>
      <c r="L1017" s="30">
        <f t="shared" si="423"/>
        <v>1</v>
      </c>
      <c r="M1017" s="32" t="s">
        <v>60</v>
      </c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</row>
    <row r="1018" spans="1:26" ht="15.75" customHeight="1">
      <c r="A1018" s="28" t="s">
        <v>74</v>
      </c>
      <c r="B1018" s="29"/>
      <c r="C1018" s="29"/>
      <c r="D1018" s="29"/>
      <c r="E1018" s="29"/>
      <c r="F1018" s="29">
        <v>14</v>
      </c>
      <c r="G1018" s="26">
        <f t="shared" si="422"/>
        <v>14</v>
      </c>
      <c r="H1018" s="30">
        <f t="shared" si="423"/>
        <v>0</v>
      </c>
      <c r="I1018" s="30">
        <f t="shared" si="423"/>
        <v>0</v>
      </c>
      <c r="J1018" s="30">
        <f t="shared" si="423"/>
        <v>0</v>
      </c>
      <c r="K1018" s="30">
        <f t="shared" si="423"/>
        <v>0</v>
      </c>
      <c r="L1018" s="30">
        <f t="shared" si="423"/>
        <v>1</v>
      </c>
      <c r="M1018" s="32" t="s">
        <v>60</v>
      </c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</row>
    <row r="1019" spans="1:26" ht="15.75" customHeight="1">
      <c r="A1019" s="33" t="s">
        <v>70</v>
      </c>
      <c r="B1019" s="34">
        <f t="shared" ref="B1019:F1019" si="424">IFERROR(AVERAGE(B1016:B1018),0)</f>
        <v>0</v>
      </c>
      <c r="C1019" s="34">
        <f t="shared" si="424"/>
        <v>0</v>
      </c>
      <c r="D1019" s="38">
        <f t="shared" si="424"/>
        <v>0</v>
      </c>
      <c r="E1019" s="38">
        <f t="shared" si="424"/>
        <v>0</v>
      </c>
      <c r="F1019" s="38">
        <f t="shared" si="424"/>
        <v>14</v>
      </c>
      <c r="G1019" s="38">
        <f>SUM(AVERAGE(G1016:G1018))</f>
        <v>14</v>
      </c>
      <c r="H1019" s="36">
        <f>AVERAGE(H1016:H1018)*0.2</f>
        <v>0</v>
      </c>
      <c r="I1019" s="36">
        <f>AVERAGE(I1016:I1018)*0.4</f>
        <v>0</v>
      </c>
      <c r="J1019" s="36">
        <f>AVERAGE(J1016:J1018)*0.6</f>
        <v>0</v>
      </c>
      <c r="K1019" s="36">
        <f>AVERAGE(K1016:K1018)*0.8</f>
        <v>0</v>
      </c>
      <c r="L1019" s="36">
        <f>AVERAGE(L1016:L1018)*1</f>
        <v>1</v>
      </c>
      <c r="M1019" s="39">
        <f>SUM(H1019:L1019)</f>
        <v>1</v>
      </c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</row>
    <row r="1020" spans="1:26" ht="15.75" customHeight="1">
      <c r="A1020" s="24" t="s">
        <v>75</v>
      </c>
      <c r="B1020" s="25" t="s">
        <v>53</v>
      </c>
      <c r="C1020" s="25" t="s">
        <v>54</v>
      </c>
      <c r="D1020" s="25" t="s">
        <v>55</v>
      </c>
      <c r="E1020" s="25" t="s">
        <v>56</v>
      </c>
      <c r="F1020" s="25" t="s">
        <v>57</v>
      </c>
      <c r="G1020" s="26" t="s">
        <v>58</v>
      </c>
      <c r="H1020" s="25" t="s">
        <v>53</v>
      </c>
      <c r="I1020" s="25" t="s">
        <v>54</v>
      </c>
      <c r="J1020" s="25" t="s">
        <v>55</v>
      </c>
      <c r="K1020" s="25" t="s">
        <v>56</v>
      </c>
      <c r="L1020" s="37" t="s">
        <v>57</v>
      </c>
      <c r="M1020" s="26" t="s">
        <v>58</v>
      </c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</row>
    <row r="1021" spans="1:26" ht="15.75" customHeight="1">
      <c r="A1021" s="40" t="s">
        <v>76</v>
      </c>
      <c r="B1021" s="41"/>
      <c r="C1021" s="41"/>
      <c r="D1021" s="41"/>
      <c r="E1021" s="29"/>
      <c r="F1021" s="29">
        <v>14</v>
      </c>
      <c r="G1021" s="42">
        <f t="shared" ref="G1021:G1024" si="425">SUM(B1021:F1021)</f>
        <v>14</v>
      </c>
      <c r="H1021" s="43">
        <f t="shared" ref="H1021:L1024" si="426">IFERROR(B1021/$G$1021,0)</f>
        <v>0</v>
      </c>
      <c r="I1021" s="43">
        <f t="shared" si="426"/>
        <v>0</v>
      </c>
      <c r="J1021" s="43">
        <f t="shared" si="426"/>
        <v>0</v>
      </c>
      <c r="K1021" s="43">
        <f t="shared" si="426"/>
        <v>0</v>
      </c>
      <c r="L1021" s="43">
        <f t="shared" si="426"/>
        <v>1</v>
      </c>
      <c r="M1021" s="32" t="s">
        <v>60</v>
      </c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</row>
    <row r="1022" spans="1:26" ht="15.75" customHeight="1">
      <c r="A1022" s="40" t="s">
        <v>77</v>
      </c>
      <c r="B1022" s="41"/>
      <c r="C1022" s="41"/>
      <c r="D1022" s="41"/>
      <c r="E1022" s="29"/>
      <c r="F1022" s="29">
        <v>14</v>
      </c>
      <c r="G1022" s="42">
        <f t="shared" si="425"/>
        <v>14</v>
      </c>
      <c r="H1022" s="43">
        <f t="shared" si="426"/>
        <v>0</v>
      </c>
      <c r="I1022" s="43">
        <f t="shared" si="426"/>
        <v>0</v>
      </c>
      <c r="J1022" s="43">
        <f t="shared" si="426"/>
        <v>0</v>
      </c>
      <c r="K1022" s="43">
        <f t="shared" si="426"/>
        <v>0</v>
      </c>
      <c r="L1022" s="43">
        <f t="shared" si="426"/>
        <v>1</v>
      </c>
      <c r="M1022" s="32" t="s">
        <v>60</v>
      </c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</row>
    <row r="1023" spans="1:26" ht="15.75" customHeight="1">
      <c r="A1023" s="40" t="s">
        <v>78</v>
      </c>
      <c r="B1023" s="41"/>
      <c r="C1023" s="41"/>
      <c r="D1023" s="41"/>
      <c r="E1023" s="29"/>
      <c r="F1023" s="29">
        <v>14</v>
      </c>
      <c r="G1023" s="42">
        <f t="shared" si="425"/>
        <v>14</v>
      </c>
      <c r="H1023" s="43">
        <f t="shared" si="426"/>
        <v>0</v>
      </c>
      <c r="I1023" s="43">
        <f t="shared" si="426"/>
        <v>0</v>
      </c>
      <c r="J1023" s="43">
        <f t="shared" si="426"/>
        <v>0</v>
      </c>
      <c r="K1023" s="43">
        <f t="shared" si="426"/>
        <v>0</v>
      </c>
      <c r="L1023" s="43">
        <f t="shared" si="426"/>
        <v>1</v>
      </c>
      <c r="M1023" s="32" t="s">
        <v>60</v>
      </c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</row>
    <row r="1024" spans="1:26" ht="15.75" customHeight="1">
      <c r="A1024" s="40" t="s">
        <v>79</v>
      </c>
      <c r="B1024" s="41"/>
      <c r="C1024" s="41"/>
      <c r="D1024" s="41"/>
      <c r="E1024" s="29"/>
      <c r="F1024" s="29">
        <v>14</v>
      </c>
      <c r="G1024" s="42">
        <f t="shared" si="425"/>
        <v>14</v>
      </c>
      <c r="H1024" s="43">
        <f t="shared" si="426"/>
        <v>0</v>
      </c>
      <c r="I1024" s="43">
        <f t="shared" si="426"/>
        <v>0</v>
      </c>
      <c r="J1024" s="43">
        <f t="shared" si="426"/>
        <v>0</v>
      </c>
      <c r="K1024" s="43">
        <f t="shared" si="426"/>
        <v>0</v>
      </c>
      <c r="L1024" s="43">
        <f t="shared" si="426"/>
        <v>1</v>
      </c>
      <c r="M1024" s="32" t="s">
        <v>60</v>
      </c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</row>
    <row r="1025" spans="1:26" ht="15.75" customHeight="1">
      <c r="A1025" s="44" t="s">
        <v>70</v>
      </c>
      <c r="B1025" s="45">
        <f t="shared" ref="B1025:F1025" si="427">IFERROR(AVERAGE(B1021:B1024),0)</f>
        <v>0</v>
      </c>
      <c r="C1025" s="45">
        <f t="shared" si="427"/>
        <v>0</v>
      </c>
      <c r="D1025" s="45">
        <f t="shared" si="427"/>
        <v>0</v>
      </c>
      <c r="E1025" s="45">
        <f t="shared" si="427"/>
        <v>0</v>
      </c>
      <c r="F1025" s="45">
        <f t="shared" si="427"/>
        <v>14</v>
      </c>
      <c r="G1025" s="45">
        <f>SUM(AVERAGE(G1021:G1024))</f>
        <v>14</v>
      </c>
      <c r="H1025" s="39">
        <f>AVERAGE(H1021:H1024)*0.2</f>
        <v>0</v>
      </c>
      <c r="I1025" s="39">
        <f>AVERAGE(I1021:I1024)*0.4</f>
        <v>0</v>
      </c>
      <c r="J1025" s="39">
        <f>AVERAGE(J1021:J1024)*0.6</f>
        <v>0</v>
      </c>
      <c r="K1025" s="39">
        <f>AVERAGE(K1021:K1024)*0.8</f>
        <v>0</v>
      </c>
      <c r="L1025" s="39">
        <f>AVERAGE(L1021:L1024)*1</f>
        <v>1</v>
      </c>
      <c r="M1025" s="39">
        <f>SUM(H1025:L1025)</f>
        <v>1</v>
      </c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</row>
    <row r="1026" spans="1:26" ht="15.75" customHeight="1">
      <c r="A1026" s="40" t="s">
        <v>96</v>
      </c>
      <c r="B1026" s="41"/>
      <c r="C1026" s="41"/>
      <c r="D1026" s="41"/>
      <c r="E1026" s="41"/>
      <c r="F1026" s="41"/>
      <c r="G1026" s="42">
        <f>SUM(B1026:F1026)</f>
        <v>0</v>
      </c>
      <c r="H1026" s="43">
        <f t="shared" ref="H1026:L1026" si="428">IFERROR(B1026/$G$1026,0)</f>
        <v>0</v>
      </c>
      <c r="I1026" s="43">
        <f t="shared" si="428"/>
        <v>0</v>
      </c>
      <c r="J1026" s="43">
        <f t="shared" si="428"/>
        <v>0</v>
      </c>
      <c r="K1026" s="43">
        <f t="shared" si="428"/>
        <v>0</v>
      </c>
      <c r="L1026" s="43">
        <f t="shared" si="428"/>
        <v>0</v>
      </c>
      <c r="M1026" s="32" t="s">
        <v>60</v>
      </c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</row>
    <row r="1027" spans="1:26" ht="15.75" customHeight="1">
      <c r="A1027" s="46" t="s">
        <v>80</v>
      </c>
      <c r="B1027" s="20"/>
      <c r="C1027" s="20"/>
      <c r="D1027" s="20"/>
      <c r="E1027" s="20"/>
      <c r="F1027" s="20"/>
      <c r="G1027" s="47">
        <v>14</v>
      </c>
      <c r="H1027" s="39" t="s">
        <v>60</v>
      </c>
      <c r="I1027" s="39" t="s">
        <v>60</v>
      </c>
      <c r="J1027" s="39" t="s">
        <v>60</v>
      </c>
      <c r="K1027" s="39" t="s">
        <v>60</v>
      </c>
      <c r="L1027" s="39" t="s">
        <v>60</v>
      </c>
      <c r="M1027" s="39">
        <f>(M1007+M1014+M1019+M1025)/4</f>
        <v>1</v>
      </c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</row>
    <row r="1028" spans="1:26" ht="15.75" customHeight="1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</row>
    <row r="1029" spans="1:26" ht="15.75" customHeight="1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</row>
    <row r="1030" spans="1:26" ht="15.75" customHeight="1">
      <c r="A1030" s="18" t="s">
        <v>44</v>
      </c>
      <c r="B1030" s="19" t="s">
        <v>23</v>
      </c>
      <c r="C1030" s="20"/>
      <c r="D1030" s="20"/>
      <c r="E1030" s="20"/>
      <c r="F1030" s="20"/>
      <c r="G1030" s="20"/>
      <c r="H1030" s="19" t="s">
        <v>45</v>
      </c>
      <c r="I1030" s="20"/>
      <c r="J1030" s="20"/>
      <c r="K1030" s="21" t="s">
        <v>46</v>
      </c>
      <c r="L1030" s="22">
        <v>45251</v>
      </c>
      <c r="M1030" s="20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</row>
    <row r="1031" spans="1:26" ht="15.75" customHeight="1">
      <c r="A1031" s="19" t="s">
        <v>47</v>
      </c>
      <c r="B1031" s="20"/>
      <c r="C1031" s="20"/>
      <c r="D1031" s="20"/>
      <c r="E1031" s="20"/>
      <c r="F1031" s="20"/>
      <c r="G1031" s="20"/>
      <c r="H1031" s="18" t="s">
        <v>48</v>
      </c>
      <c r="I1031" s="19">
        <v>15</v>
      </c>
      <c r="J1031" s="20"/>
      <c r="K1031" s="23"/>
      <c r="L1031" s="18"/>
      <c r="M1031" s="18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</row>
    <row r="1032" spans="1:26" ht="15.75" customHeight="1">
      <c r="A1032" s="20"/>
      <c r="B1032" s="20"/>
      <c r="C1032" s="20"/>
      <c r="D1032" s="20"/>
      <c r="E1032" s="20"/>
      <c r="F1032" s="20"/>
      <c r="G1032" s="20"/>
      <c r="H1032" s="18" t="s">
        <v>49</v>
      </c>
      <c r="I1032" s="19"/>
      <c r="J1032" s="20"/>
      <c r="K1032" s="18"/>
      <c r="L1032" s="18"/>
      <c r="M1032" s="18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</row>
    <row r="1033" spans="1:26" ht="15.75" customHeight="1">
      <c r="A1033" s="21" t="s">
        <v>50</v>
      </c>
      <c r="B1033" s="19" t="s">
        <v>51</v>
      </c>
      <c r="C1033" s="20"/>
      <c r="D1033" s="20"/>
      <c r="E1033" s="20"/>
      <c r="F1033" s="20"/>
      <c r="G1033" s="20"/>
      <c r="H1033" s="19" t="s">
        <v>51</v>
      </c>
      <c r="I1033" s="20"/>
      <c r="J1033" s="20"/>
      <c r="K1033" s="20"/>
      <c r="L1033" s="20"/>
      <c r="M1033" s="20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</row>
    <row r="1034" spans="1:26" ht="15.75" customHeight="1">
      <c r="A1034" s="24" t="s">
        <v>52</v>
      </c>
      <c r="B1034" s="25" t="s">
        <v>53</v>
      </c>
      <c r="C1034" s="25" t="s">
        <v>54</v>
      </c>
      <c r="D1034" s="25" t="s">
        <v>55</v>
      </c>
      <c r="E1034" s="25" t="s">
        <v>56</v>
      </c>
      <c r="F1034" s="25" t="s">
        <v>57</v>
      </c>
      <c r="G1034" s="26" t="s">
        <v>58</v>
      </c>
      <c r="H1034" s="25" t="s">
        <v>53</v>
      </c>
      <c r="I1034" s="25" t="s">
        <v>54</v>
      </c>
      <c r="J1034" s="25" t="s">
        <v>55</v>
      </c>
      <c r="K1034" s="25" t="s">
        <v>56</v>
      </c>
      <c r="L1034" s="25" t="s">
        <v>57</v>
      </c>
      <c r="M1034" s="27" t="s">
        <v>58</v>
      </c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</row>
    <row r="1035" spans="1:26" ht="15.75" customHeight="1">
      <c r="A1035" s="28" t="s">
        <v>59</v>
      </c>
      <c r="B1035" s="29"/>
      <c r="C1035" s="29"/>
      <c r="D1035" s="29"/>
      <c r="E1035" s="29"/>
      <c r="F1035" s="29">
        <v>15</v>
      </c>
      <c r="G1035" s="26">
        <f t="shared" ref="G1035:G1037" si="429">SUM(B1035:F1035)</f>
        <v>15</v>
      </c>
      <c r="H1035" s="30">
        <f t="shared" ref="H1035:L1037" si="430">IFERROR(B1035/$G$1035,0)</f>
        <v>0</v>
      </c>
      <c r="I1035" s="30">
        <f t="shared" si="430"/>
        <v>0</v>
      </c>
      <c r="J1035" s="30">
        <f t="shared" si="430"/>
        <v>0</v>
      </c>
      <c r="K1035" s="30">
        <f t="shared" si="430"/>
        <v>0</v>
      </c>
      <c r="L1035" s="30">
        <f t="shared" si="430"/>
        <v>1</v>
      </c>
      <c r="M1035" s="31" t="s">
        <v>60</v>
      </c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</row>
    <row r="1036" spans="1:26" ht="15.75" customHeight="1">
      <c r="A1036" s="28" t="s">
        <v>61</v>
      </c>
      <c r="B1036" s="29"/>
      <c r="C1036" s="29"/>
      <c r="D1036" s="29"/>
      <c r="E1036" s="29"/>
      <c r="F1036" s="29">
        <v>15</v>
      </c>
      <c r="G1036" s="26">
        <f t="shared" si="429"/>
        <v>15</v>
      </c>
      <c r="H1036" s="30">
        <f t="shared" si="430"/>
        <v>0</v>
      </c>
      <c r="I1036" s="30">
        <f t="shared" si="430"/>
        <v>0</v>
      </c>
      <c r="J1036" s="30">
        <f t="shared" si="430"/>
        <v>0</v>
      </c>
      <c r="K1036" s="30">
        <f t="shared" si="430"/>
        <v>0</v>
      </c>
      <c r="L1036" s="30">
        <f t="shared" si="430"/>
        <v>1</v>
      </c>
      <c r="M1036" s="32" t="s">
        <v>60</v>
      </c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</row>
    <row r="1037" spans="1:26" ht="15.75" customHeight="1">
      <c r="A1037" s="28" t="s">
        <v>62</v>
      </c>
      <c r="B1037" s="29"/>
      <c r="C1037" s="29"/>
      <c r="D1037" s="29"/>
      <c r="E1037" s="29"/>
      <c r="F1037" s="29">
        <v>15</v>
      </c>
      <c r="G1037" s="26">
        <f t="shared" si="429"/>
        <v>15</v>
      </c>
      <c r="H1037" s="30">
        <f t="shared" si="430"/>
        <v>0</v>
      </c>
      <c r="I1037" s="30">
        <f t="shared" si="430"/>
        <v>0</v>
      </c>
      <c r="J1037" s="30">
        <f t="shared" si="430"/>
        <v>0</v>
      </c>
      <c r="K1037" s="30">
        <f t="shared" si="430"/>
        <v>0</v>
      </c>
      <c r="L1037" s="30">
        <f t="shared" si="430"/>
        <v>1</v>
      </c>
      <c r="M1037" s="32" t="s">
        <v>60</v>
      </c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</row>
    <row r="1038" spans="1:26" ht="15.75" customHeight="1">
      <c r="A1038" s="33" t="s">
        <v>63</v>
      </c>
      <c r="B1038" s="34">
        <f t="shared" ref="B1038:F1038" si="431">IFERROR(AVERAGE(B1035:B1037),0)</f>
        <v>0</v>
      </c>
      <c r="C1038" s="34">
        <f t="shared" si="431"/>
        <v>0</v>
      </c>
      <c r="D1038" s="34">
        <f t="shared" si="431"/>
        <v>0</v>
      </c>
      <c r="E1038" s="34">
        <f t="shared" si="431"/>
        <v>0</v>
      </c>
      <c r="F1038" s="34">
        <f t="shared" si="431"/>
        <v>15</v>
      </c>
      <c r="G1038" s="34">
        <f>SUM(AVERAGE(G1035:G1037))</f>
        <v>15</v>
      </c>
      <c r="H1038" s="35">
        <f>AVERAGE(H1035:H1037)*0.2</f>
        <v>0</v>
      </c>
      <c r="I1038" s="35">
        <f>AVERAGE(I1035:I1037)*0.4</f>
        <v>0</v>
      </c>
      <c r="J1038" s="35">
        <f>AVERAGE(J1035:J1037)*0.6</f>
        <v>0</v>
      </c>
      <c r="K1038" s="35">
        <f>AVERAGE(K1035:K1037)*0.8</f>
        <v>0</v>
      </c>
      <c r="L1038" s="35">
        <f>AVERAGE(L1035:L1037)*1</f>
        <v>1</v>
      </c>
      <c r="M1038" s="36">
        <f>SUM(H1038:L1038)</f>
        <v>1</v>
      </c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  <c r="Y1038" s="16"/>
      <c r="Z1038" s="16"/>
    </row>
    <row r="1039" spans="1:26" ht="15.75" customHeight="1">
      <c r="A1039" s="24" t="s">
        <v>64</v>
      </c>
      <c r="B1039" s="25" t="s">
        <v>53</v>
      </c>
      <c r="C1039" s="25" t="s">
        <v>54</v>
      </c>
      <c r="D1039" s="25" t="s">
        <v>55</v>
      </c>
      <c r="E1039" s="25" t="s">
        <v>56</v>
      </c>
      <c r="F1039" s="25"/>
      <c r="G1039" s="26" t="s">
        <v>58</v>
      </c>
      <c r="H1039" s="25" t="s">
        <v>53</v>
      </c>
      <c r="I1039" s="25" t="s">
        <v>54</v>
      </c>
      <c r="J1039" s="25" t="s">
        <v>55</v>
      </c>
      <c r="K1039" s="25" t="s">
        <v>56</v>
      </c>
      <c r="L1039" s="37" t="s">
        <v>57</v>
      </c>
      <c r="M1039" s="26" t="s">
        <v>58</v>
      </c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  <c r="Y1039" s="16"/>
      <c r="Z1039" s="16"/>
    </row>
    <row r="1040" spans="1:26" ht="15.75" customHeight="1">
      <c r="A1040" s="28" t="s">
        <v>65</v>
      </c>
      <c r="B1040" s="29"/>
      <c r="C1040" s="29"/>
      <c r="D1040" s="29"/>
      <c r="E1040" s="29"/>
      <c r="F1040" s="29">
        <v>15</v>
      </c>
      <c r="G1040" s="26">
        <f>SUM(B1040:F1040)</f>
        <v>15</v>
      </c>
      <c r="H1040" s="30">
        <f t="shared" ref="H1040:L1044" si="432">IFERROR(B1040/$G$1040,0)</f>
        <v>0</v>
      </c>
      <c r="I1040" s="30">
        <f t="shared" si="432"/>
        <v>0</v>
      </c>
      <c r="J1040" s="30">
        <f t="shared" si="432"/>
        <v>0</v>
      </c>
      <c r="K1040" s="30">
        <f t="shared" si="432"/>
        <v>0</v>
      </c>
      <c r="L1040" s="30">
        <f t="shared" si="432"/>
        <v>1</v>
      </c>
      <c r="M1040" s="32" t="s">
        <v>60</v>
      </c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  <c r="Y1040" s="16"/>
      <c r="Z1040" s="16"/>
    </row>
    <row r="1041" spans="1:26" ht="15.75" customHeight="1">
      <c r="A1041" s="28" t="s">
        <v>66</v>
      </c>
      <c r="B1041" s="29"/>
      <c r="C1041" s="29"/>
      <c r="D1041" s="29"/>
      <c r="E1041" s="29"/>
      <c r="F1041" s="29">
        <v>15</v>
      </c>
      <c r="G1041" s="26">
        <f t="shared" ref="G1041:G1044" si="433">SUM(B1041:F1041)</f>
        <v>15</v>
      </c>
      <c r="H1041" s="30">
        <f t="shared" si="432"/>
        <v>0</v>
      </c>
      <c r="I1041" s="30">
        <f t="shared" si="432"/>
        <v>0</v>
      </c>
      <c r="J1041" s="30">
        <f t="shared" si="432"/>
        <v>0</v>
      </c>
      <c r="K1041" s="30">
        <f t="shared" si="432"/>
        <v>0</v>
      </c>
      <c r="L1041" s="30">
        <f t="shared" si="432"/>
        <v>1</v>
      </c>
      <c r="M1041" s="32" t="s">
        <v>60</v>
      </c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</row>
    <row r="1042" spans="1:26" ht="15.75" customHeight="1">
      <c r="A1042" s="28" t="s">
        <v>67</v>
      </c>
      <c r="B1042" s="29"/>
      <c r="C1042" s="29"/>
      <c r="D1042" s="29"/>
      <c r="E1042" s="29"/>
      <c r="F1042" s="29">
        <v>15</v>
      </c>
      <c r="G1042" s="26">
        <f t="shared" si="433"/>
        <v>15</v>
      </c>
      <c r="H1042" s="30">
        <f t="shared" si="432"/>
        <v>0</v>
      </c>
      <c r="I1042" s="30">
        <f t="shared" si="432"/>
        <v>0</v>
      </c>
      <c r="J1042" s="30">
        <f t="shared" si="432"/>
        <v>0</v>
      </c>
      <c r="K1042" s="30">
        <f t="shared" si="432"/>
        <v>0</v>
      </c>
      <c r="L1042" s="30">
        <f t="shared" si="432"/>
        <v>1</v>
      </c>
      <c r="M1042" s="32" t="s">
        <v>60</v>
      </c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  <c r="Y1042" s="16"/>
      <c r="Z1042" s="16"/>
    </row>
    <row r="1043" spans="1:26" ht="15.75" customHeight="1">
      <c r="A1043" s="28" t="s">
        <v>68</v>
      </c>
      <c r="B1043" s="29"/>
      <c r="C1043" s="29"/>
      <c r="D1043" s="29"/>
      <c r="E1043" s="29"/>
      <c r="F1043" s="29">
        <v>15</v>
      </c>
      <c r="G1043" s="26">
        <f t="shared" si="433"/>
        <v>15</v>
      </c>
      <c r="H1043" s="30">
        <f t="shared" si="432"/>
        <v>0</v>
      </c>
      <c r="I1043" s="30">
        <f t="shared" si="432"/>
        <v>0</v>
      </c>
      <c r="J1043" s="30">
        <f t="shared" si="432"/>
        <v>0</v>
      </c>
      <c r="K1043" s="30">
        <f t="shared" si="432"/>
        <v>0</v>
      </c>
      <c r="L1043" s="30">
        <f t="shared" si="432"/>
        <v>1</v>
      </c>
      <c r="M1043" s="32" t="s">
        <v>60</v>
      </c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  <c r="Y1043" s="16"/>
      <c r="Z1043" s="16"/>
    </row>
    <row r="1044" spans="1:26" ht="15.75" customHeight="1">
      <c r="A1044" s="28" t="s">
        <v>69</v>
      </c>
      <c r="B1044" s="29"/>
      <c r="C1044" s="29"/>
      <c r="D1044" s="29"/>
      <c r="E1044" s="29"/>
      <c r="F1044" s="29">
        <v>15</v>
      </c>
      <c r="G1044" s="26">
        <f t="shared" si="433"/>
        <v>15</v>
      </c>
      <c r="H1044" s="30">
        <f t="shared" si="432"/>
        <v>0</v>
      </c>
      <c r="I1044" s="30">
        <f t="shared" si="432"/>
        <v>0</v>
      </c>
      <c r="J1044" s="30">
        <f t="shared" si="432"/>
        <v>0</v>
      </c>
      <c r="K1044" s="30">
        <f t="shared" si="432"/>
        <v>0</v>
      </c>
      <c r="L1044" s="30">
        <f t="shared" si="432"/>
        <v>1</v>
      </c>
      <c r="M1044" s="32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  <c r="Y1044" s="16"/>
      <c r="Z1044" s="16"/>
    </row>
    <row r="1045" spans="1:26" ht="15.75" customHeight="1">
      <c r="A1045" s="33" t="s">
        <v>70</v>
      </c>
      <c r="B1045" s="34">
        <f t="shared" ref="B1045:F1045" si="434">IFERROR(AVERAGE(B1040:B1044),0)</f>
        <v>0</v>
      </c>
      <c r="C1045" s="34">
        <f t="shared" si="434"/>
        <v>0</v>
      </c>
      <c r="D1045" s="34">
        <f t="shared" si="434"/>
        <v>0</v>
      </c>
      <c r="E1045" s="34">
        <f t="shared" si="434"/>
        <v>0</v>
      </c>
      <c r="F1045" s="34">
        <f t="shared" si="434"/>
        <v>15</v>
      </c>
      <c r="G1045" s="34">
        <f>SUM(AVERAGE(G1040:G1044))</f>
        <v>15</v>
      </c>
      <c r="H1045" s="36">
        <f>AVERAGE(H1040:H1044)*0.2</f>
        <v>0</v>
      </c>
      <c r="I1045" s="36">
        <f>AVERAGE(I1040:I1044)*0.4</f>
        <v>0</v>
      </c>
      <c r="J1045" s="36">
        <f>AVERAGE(J1040:J1044)*0.6</f>
        <v>0</v>
      </c>
      <c r="K1045" s="36">
        <f>AVERAGE(K1040:K1044)*0.8</f>
        <v>0</v>
      </c>
      <c r="L1045" s="36">
        <f>AVERAGE(L1040:L1044)*1</f>
        <v>1</v>
      </c>
      <c r="M1045" s="36">
        <f>SUM(H1045:L1045)</f>
        <v>1</v>
      </c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  <c r="Y1045" s="16"/>
      <c r="Z1045" s="16"/>
    </row>
    <row r="1046" spans="1:26" ht="15.75" customHeight="1">
      <c r="A1046" s="24" t="s">
        <v>71</v>
      </c>
      <c r="B1046" s="25" t="s">
        <v>53</v>
      </c>
      <c r="C1046" s="25" t="s">
        <v>54</v>
      </c>
      <c r="D1046" s="25" t="s">
        <v>55</v>
      </c>
      <c r="E1046" s="25" t="s">
        <v>56</v>
      </c>
      <c r="F1046" s="25" t="s">
        <v>57</v>
      </c>
      <c r="G1046" s="26" t="s">
        <v>58</v>
      </c>
      <c r="H1046" s="25" t="s">
        <v>53</v>
      </c>
      <c r="I1046" s="25" t="s">
        <v>54</v>
      </c>
      <c r="J1046" s="25" t="s">
        <v>55</v>
      </c>
      <c r="K1046" s="25" t="s">
        <v>56</v>
      </c>
      <c r="L1046" s="37" t="s">
        <v>57</v>
      </c>
      <c r="M1046" s="26" t="s">
        <v>58</v>
      </c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  <c r="Y1046" s="16"/>
      <c r="Z1046" s="16"/>
    </row>
    <row r="1047" spans="1:26" ht="15.75" customHeight="1">
      <c r="A1047" s="28" t="s">
        <v>72</v>
      </c>
      <c r="B1047" s="29"/>
      <c r="C1047" s="29"/>
      <c r="D1047" s="29"/>
      <c r="E1047" s="29"/>
      <c r="F1047" s="29">
        <v>15</v>
      </c>
      <c r="G1047" s="26">
        <f t="shared" ref="G1047:G1049" si="435">SUM(B1047:F1047)</f>
        <v>15</v>
      </c>
      <c r="H1047" s="30">
        <f t="shared" ref="H1047:L1049" si="436">IFERROR(B1047/$G$1047,0)</f>
        <v>0</v>
      </c>
      <c r="I1047" s="30">
        <f t="shared" si="436"/>
        <v>0</v>
      </c>
      <c r="J1047" s="30">
        <f t="shared" si="436"/>
        <v>0</v>
      </c>
      <c r="K1047" s="30">
        <f t="shared" si="436"/>
        <v>0</v>
      </c>
      <c r="L1047" s="30">
        <f t="shared" si="436"/>
        <v>1</v>
      </c>
      <c r="M1047" s="32" t="s">
        <v>60</v>
      </c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  <c r="Y1047" s="16"/>
      <c r="Z1047" s="16"/>
    </row>
    <row r="1048" spans="1:26" ht="15.75" customHeight="1">
      <c r="A1048" s="28" t="s">
        <v>73</v>
      </c>
      <c r="B1048" s="29"/>
      <c r="C1048" s="29"/>
      <c r="D1048" s="29"/>
      <c r="E1048" s="29"/>
      <c r="F1048" s="29">
        <v>15</v>
      </c>
      <c r="G1048" s="26">
        <f t="shared" si="435"/>
        <v>15</v>
      </c>
      <c r="H1048" s="30">
        <f t="shared" si="436"/>
        <v>0</v>
      </c>
      <c r="I1048" s="30">
        <f t="shared" si="436"/>
        <v>0</v>
      </c>
      <c r="J1048" s="30">
        <f t="shared" si="436"/>
        <v>0</v>
      </c>
      <c r="K1048" s="30">
        <f t="shared" si="436"/>
        <v>0</v>
      </c>
      <c r="L1048" s="30">
        <f t="shared" si="436"/>
        <v>1</v>
      </c>
      <c r="M1048" s="32" t="s">
        <v>60</v>
      </c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  <c r="Y1048" s="16"/>
      <c r="Z1048" s="16"/>
    </row>
    <row r="1049" spans="1:26" ht="15.75" customHeight="1">
      <c r="A1049" s="28" t="s">
        <v>74</v>
      </c>
      <c r="B1049" s="29"/>
      <c r="C1049" s="29"/>
      <c r="D1049" s="29"/>
      <c r="E1049" s="29"/>
      <c r="F1049" s="29">
        <v>15</v>
      </c>
      <c r="G1049" s="26">
        <f t="shared" si="435"/>
        <v>15</v>
      </c>
      <c r="H1049" s="30">
        <f t="shared" si="436"/>
        <v>0</v>
      </c>
      <c r="I1049" s="30">
        <f t="shared" si="436"/>
        <v>0</v>
      </c>
      <c r="J1049" s="30">
        <f t="shared" si="436"/>
        <v>0</v>
      </c>
      <c r="K1049" s="30">
        <f t="shared" si="436"/>
        <v>0</v>
      </c>
      <c r="L1049" s="30">
        <f t="shared" si="436"/>
        <v>1</v>
      </c>
      <c r="M1049" s="32" t="s">
        <v>60</v>
      </c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  <c r="Y1049" s="16"/>
      <c r="Z1049" s="16"/>
    </row>
    <row r="1050" spans="1:26" ht="15.75" customHeight="1">
      <c r="A1050" s="33" t="s">
        <v>70</v>
      </c>
      <c r="B1050" s="34">
        <f t="shared" ref="B1050:F1050" si="437">IFERROR(AVERAGE(B1047:B1049),0)</f>
        <v>0</v>
      </c>
      <c r="C1050" s="34">
        <f t="shared" si="437"/>
        <v>0</v>
      </c>
      <c r="D1050" s="38">
        <f t="shared" si="437"/>
        <v>0</v>
      </c>
      <c r="E1050" s="38">
        <f t="shared" si="437"/>
        <v>0</v>
      </c>
      <c r="F1050" s="38">
        <f t="shared" si="437"/>
        <v>15</v>
      </c>
      <c r="G1050" s="38">
        <f>SUM(AVERAGE(G1047:G1049))</f>
        <v>15</v>
      </c>
      <c r="H1050" s="36">
        <f>AVERAGE(H1047:H1049)*0.2</f>
        <v>0</v>
      </c>
      <c r="I1050" s="36">
        <f>AVERAGE(I1047:I1049)*0.4</f>
        <v>0</v>
      </c>
      <c r="J1050" s="36">
        <f>AVERAGE(J1047:J1049)*0.6</f>
        <v>0</v>
      </c>
      <c r="K1050" s="36">
        <f>AVERAGE(K1047:K1049)*0.8</f>
        <v>0</v>
      </c>
      <c r="L1050" s="36">
        <f>AVERAGE(L1047:L1049)*1</f>
        <v>1</v>
      </c>
      <c r="M1050" s="39">
        <f>SUM(H1050:L1050)</f>
        <v>1</v>
      </c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  <c r="Y1050" s="16"/>
      <c r="Z1050" s="16"/>
    </row>
    <row r="1051" spans="1:26" ht="15.75" customHeight="1">
      <c r="A1051" s="24" t="s">
        <v>75</v>
      </c>
      <c r="B1051" s="25" t="s">
        <v>53</v>
      </c>
      <c r="C1051" s="25" t="s">
        <v>54</v>
      </c>
      <c r="D1051" s="25" t="s">
        <v>55</v>
      </c>
      <c r="E1051" s="25" t="s">
        <v>56</v>
      </c>
      <c r="F1051" s="25" t="s">
        <v>57</v>
      </c>
      <c r="G1051" s="26" t="s">
        <v>58</v>
      </c>
      <c r="H1051" s="25" t="s">
        <v>53</v>
      </c>
      <c r="I1051" s="25" t="s">
        <v>54</v>
      </c>
      <c r="J1051" s="25" t="s">
        <v>55</v>
      </c>
      <c r="K1051" s="25" t="s">
        <v>56</v>
      </c>
      <c r="L1051" s="37" t="s">
        <v>57</v>
      </c>
      <c r="M1051" s="26" t="s">
        <v>58</v>
      </c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  <c r="Y1051" s="16"/>
      <c r="Z1051" s="16"/>
    </row>
    <row r="1052" spans="1:26" ht="15.75" customHeight="1">
      <c r="A1052" s="40" t="s">
        <v>76</v>
      </c>
      <c r="B1052" s="41"/>
      <c r="C1052" s="41"/>
      <c r="D1052" s="41"/>
      <c r="E1052" s="29"/>
      <c r="F1052" s="29">
        <v>15</v>
      </c>
      <c r="G1052" s="42">
        <f t="shared" ref="G1052:G1055" si="438">SUM(B1052:F1052)</f>
        <v>15</v>
      </c>
      <c r="H1052" s="43">
        <f t="shared" ref="H1052:L1055" si="439">IFERROR(B1052/$G$1052,0)</f>
        <v>0</v>
      </c>
      <c r="I1052" s="43">
        <f t="shared" si="439"/>
        <v>0</v>
      </c>
      <c r="J1052" s="43">
        <f t="shared" si="439"/>
        <v>0</v>
      </c>
      <c r="K1052" s="43">
        <f t="shared" si="439"/>
        <v>0</v>
      </c>
      <c r="L1052" s="43">
        <f t="shared" si="439"/>
        <v>1</v>
      </c>
      <c r="M1052" s="32" t="s">
        <v>60</v>
      </c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  <c r="Y1052" s="16"/>
      <c r="Z1052" s="16"/>
    </row>
    <row r="1053" spans="1:26" ht="15.75" customHeight="1">
      <c r="A1053" s="40" t="s">
        <v>77</v>
      </c>
      <c r="B1053" s="41"/>
      <c r="C1053" s="41"/>
      <c r="D1053" s="41"/>
      <c r="E1053" s="29"/>
      <c r="F1053" s="29">
        <v>15</v>
      </c>
      <c r="G1053" s="42">
        <f t="shared" si="438"/>
        <v>15</v>
      </c>
      <c r="H1053" s="43">
        <f t="shared" si="439"/>
        <v>0</v>
      </c>
      <c r="I1053" s="43">
        <f t="shared" si="439"/>
        <v>0</v>
      </c>
      <c r="J1053" s="43">
        <f t="shared" si="439"/>
        <v>0</v>
      </c>
      <c r="K1053" s="43">
        <f t="shared" si="439"/>
        <v>0</v>
      </c>
      <c r="L1053" s="43">
        <f t="shared" si="439"/>
        <v>1</v>
      </c>
      <c r="M1053" s="32" t="s">
        <v>60</v>
      </c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  <c r="Y1053" s="16"/>
      <c r="Z1053" s="16"/>
    </row>
    <row r="1054" spans="1:26" ht="15.75" customHeight="1">
      <c r="A1054" s="40" t="s">
        <v>78</v>
      </c>
      <c r="B1054" s="41"/>
      <c r="C1054" s="41"/>
      <c r="D1054" s="41"/>
      <c r="E1054" s="29"/>
      <c r="F1054" s="29">
        <v>15</v>
      </c>
      <c r="G1054" s="42">
        <f t="shared" si="438"/>
        <v>15</v>
      </c>
      <c r="H1054" s="43">
        <f t="shared" si="439"/>
        <v>0</v>
      </c>
      <c r="I1054" s="43">
        <f t="shared" si="439"/>
        <v>0</v>
      </c>
      <c r="J1054" s="43">
        <f t="shared" si="439"/>
        <v>0</v>
      </c>
      <c r="K1054" s="43">
        <f t="shared" si="439"/>
        <v>0</v>
      </c>
      <c r="L1054" s="43">
        <f t="shared" si="439"/>
        <v>1</v>
      </c>
      <c r="M1054" s="32" t="s">
        <v>60</v>
      </c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  <c r="Y1054" s="16"/>
      <c r="Z1054" s="16"/>
    </row>
    <row r="1055" spans="1:26" ht="15.75" customHeight="1">
      <c r="A1055" s="40" t="s">
        <v>79</v>
      </c>
      <c r="B1055" s="41"/>
      <c r="C1055" s="41"/>
      <c r="D1055" s="41"/>
      <c r="E1055" s="29"/>
      <c r="F1055" s="29">
        <v>15</v>
      </c>
      <c r="G1055" s="42">
        <f t="shared" si="438"/>
        <v>15</v>
      </c>
      <c r="H1055" s="43">
        <f t="shared" si="439"/>
        <v>0</v>
      </c>
      <c r="I1055" s="43">
        <f t="shared" si="439"/>
        <v>0</v>
      </c>
      <c r="J1055" s="43">
        <f t="shared" si="439"/>
        <v>0</v>
      </c>
      <c r="K1055" s="43">
        <f t="shared" si="439"/>
        <v>0</v>
      </c>
      <c r="L1055" s="43">
        <f t="shared" si="439"/>
        <v>1</v>
      </c>
      <c r="M1055" s="32" t="s">
        <v>60</v>
      </c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  <c r="Y1055" s="16"/>
      <c r="Z1055" s="16"/>
    </row>
    <row r="1056" spans="1:26" ht="15.75" customHeight="1">
      <c r="A1056" s="44" t="s">
        <v>70</v>
      </c>
      <c r="B1056" s="45">
        <f t="shared" ref="B1056:F1056" si="440">IFERROR(AVERAGE(B1052:B1055),0)</f>
        <v>0</v>
      </c>
      <c r="C1056" s="45">
        <f t="shared" si="440"/>
        <v>0</v>
      </c>
      <c r="D1056" s="45">
        <f t="shared" si="440"/>
        <v>0</v>
      </c>
      <c r="E1056" s="45">
        <f t="shared" si="440"/>
        <v>0</v>
      </c>
      <c r="F1056" s="45">
        <f t="shared" si="440"/>
        <v>15</v>
      </c>
      <c r="G1056" s="45">
        <f>SUM(AVERAGE(G1052:G1055))</f>
        <v>15</v>
      </c>
      <c r="H1056" s="39">
        <f>AVERAGE(H1052:H1055)*0.2</f>
        <v>0</v>
      </c>
      <c r="I1056" s="39">
        <f>AVERAGE(I1052:I1055)*0.4</f>
        <v>0</v>
      </c>
      <c r="J1056" s="39">
        <f>AVERAGE(J1052:J1055)*0.6</f>
        <v>0</v>
      </c>
      <c r="K1056" s="39">
        <f>AVERAGE(K1052:K1055)*0.8</f>
        <v>0</v>
      </c>
      <c r="L1056" s="39">
        <f>AVERAGE(L1052:L1055)*1</f>
        <v>1</v>
      </c>
      <c r="M1056" s="39">
        <f>SUM(H1056:L1056)</f>
        <v>1</v>
      </c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  <c r="Y1056" s="16"/>
      <c r="Z1056" s="16"/>
    </row>
    <row r="1057" spans="1:26" ht="15.75" customHeight="1">
      <c r="A1057" s="40" t="s">
        <v>96</v>
      </c>
      <c r="B1057" s="41"/>
      <c r="C1057" s="41"/>
      <c r="D1057" s="41"/>
      <c r="E1057" s="41"/>
      <c r="F1057" s="41"/>
      <c r="G1057" s="42">
        <f>SUM(B1057:F1057)</f>
        <v>0</v>
      </c>
      <c r="H1057" s="43">
        <f t="shared" ref="H1057:L1057" si="441">IFERROR(B1057/$G$1057,0)</f>
        <v>0</v>
      </c>
      <c r="I1057" s="43">
        <f t="shared" si="441"/>
        <v>0</v>
      </c>
      <c r="J1057" s="43">
        <f t="shared" si="441"/>
        <v>0</v>
      </c>
      <c r="K1057" s="43">
        <f t="shared" si="441"/>
        <v>0</v>
      </c>
      <c r="L1057" s="43">
        <f t="shared" si="441"/>
        <v>0</v>
      </c>
      <c r="M1057" s="32" t="s">
        <v>60</v>
      </c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  <c r="Y1057" s="16"/>
      <c r="Z1057" s="16"/>
    </row>
    <row r="1058" spans="1:26" ht="15.75" customHeight="1">
      <c r="A1058" s="46" t="s">
        <v>80</v>
      </c>
      <c r="B1058" s="20"/>
      <c r="C1058" s="20"/>
      <c r="D1058" s="20"/>
      <c r="E1058" s="20"/>
      <c r="F1058" s="20"/>
      <c r="G1058" s="47">
        <v>15</v>
      </c>
      <c r="H1058" s="39" t="s">
        <v>60</v>
      </c>
      <c r="I1058" s="39" t="s">
        <v>60</v>
      </c>
      <c r="J1058" s="39" t="s">
        <v>60</v>
      </c>
      <c r="K1058" s="39" t="s">
        <v>60</v>
      </c>
      <c r="L1058" s="39" t="s">
        <v>60</v>
      </c>
      <c r="M1058" s="39">
        <f>(M1038+M1045+M1050+M1056)/4</f>
        <v>1</v>
      </c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  <c r="Y1058" s="16"/>
      <c r="Z1058" s="16"/>
    </row>
    <row r="1059" spans="1:26" ht="15.75" customHeight="1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  <c r="Y1059" s="16"/>
      <c r="Z1059" s="16"/>
    </row>
    <row r="1060" spans="1:26" ht="15.75" customHeight="1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  <c r="Y1060" s="16"/>
      <c r="Z1060" s="16"/>
    </row>
    <row r="1061" spans="1:26" ht="15.75" customHeight="1">
      <c r="A1061" s="18" t="s">
        <v>44</v>
      </c>
      <c r="B1061" s="19" t="s">
        <v>19</v>
      </c>
      <c r="C1061" s="20"/>
      <c r="D1061" s="20"/>
      <c r="E1061" s="20"/>
      <c r="F1061" s="20"/>
      <c r="G1061" s="20"/>
      <c r="H1061" s="19" t="s">
        <v>45</v>
      </c>
      <c r="I1061" s="20"/>
      <c r="J1061" s="20"/>
      <c r="K1061" s="21" t="s">
        <v>46</v>
      </c>
      <c r="L1061" s="22">
        <v>45265</v>
      </c>
      <c r="M1061" s="20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  <c r="Y1061" s="16"/>
      <c r="Z1061" s="16"/>
    </row>
    <row r="1062" spans="1:26" ht="15.75" customHeight="1">
      <c r="A1062" s="19" t="s">
        <v>47</v>
      </c>
      <c r="B1062" s="20"/>
      <c r="C1062" s="20"/>
      <c r="D1062" s="20"/>
      <c r="E1062" s="20"/>
      <c r="F1062" s="20"/>
      <c r="G1062" s="20"/>
      <c r="H1062" s="18" t="s">
        <v>48</v>
      </c>
      <c r="I1062" s="19">
        <v>14</v>
      </c>
      <c r="J1062" s="20"/>
      <c r="K1062" s="23"/>
      <c r="L1062" s="18"/>
      <c r="M1062" s="18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  <c r="Y1062" s="16"/>
      <c r="Z1062" s="16"/>
    </row>
    <row r="1063" spans="1:26" ht="15.75" customHeight="1">
      <c r="A1063" s="20"/>
      <c r="B1063" s="20"/>
      <c r="C1063" s="20"/>
      <c r="D1063" s="20"/>
      <c r="E1063" s="20"/>
      <c r="F1063" s="20"/>
      <c r="G1063" s="20"/>
      <c r="H1063" s="18" t="s">
        <v>49</v>
      </c>
      <c r="I1063" s="19"/>
      <c r="J1063" s="20"/>
      <c r="K1063" s="18"/>
      <c r="L1063" s="18"/>
      <c r="M1063" s="18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  <c r="Y1063" s="16"/>
      <c r="Z1063" s="16"/>
    </row>
    <row r="1064" spans="1:26" ht="15.75" customHeight="1">
      <c r="A1064" s="21" t="s">
        <v>50</v>
      </c>
      <c r="B1064" s="19" t="s">
        <v>51</v>
      </c>
      <c r="C1064" s="20"/>
      <c r="D1064" s="20"/>
      <c r="E1064" s="20"/>
      <c r="F1064" s="20"/>
      <c r="G1064" s="20"/>
      <c r="H1064" s="19" t="s">
        <v>51</v>
      </c>
      <c r="I1064" s="20"/>
      <c r="J1064" s="20"/>
      <c r="K1064" s="20"/>
      <c r="L1064" s="20"/>
      <c r="M1064" s="20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  <c r="Y1064" s="16"/>
      <c r="Z1064" s="16"/>
    </row>
    <row r="1065" spans="1:26" ht="15.75" customHeight="1">
      <c r="A1065" s="24" t="s">
        <v>52</v>
      </c>
      <c r="B1065" s="25" t="s">
        <v>53</v>
      </c>
      <c r="C1065" s="25" t="s">
        <v>54</v>
      </c>
      <c r="D1065" s="25" t="s">
        <v>55</v>
      </c>
      <c r="E1065" s="25" t="s">
        <v>56</v>
      </c>
      <c r="F1065" s="25" t="s">
        <v>57</v>
      </c>
      <c r="G1065" s="26" t="s">
        <v>58</v>
      </c>
      <c r="H1065" s="25" t="s">
        <v>53</v>
      </c>
      <c r="I1065" s="25" t="s">
        <v>54</v>
      </c>
      <c r="J1065" s="25" t="s">
        <v>55</v>
      </c>
      <c r="K1065" s="25" t="s">
        <v>56</v>
      </c>
      <c r="L1065" s="25" t="s">
        <v>57</v>
      </c>
      <c r="M1065" s="27" t="s">
        <v>58</v>
      </c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  <c r="Y1065" s="16"/>
      <c r="Z1065" s="16"/>
    </row>
    <row r="1066" spans="1:26" ht="15.75" customHeight="1">
      <c r="A1066" s="28" t="s">
        <v>59</v>
      </c>
      <c r="B1066" s="29"/>
      <c r="C1066" s="29"/>
      <c r="D1066" s="29"/>
      <c r="E1066" s="29"/>
      <c r="F1066" s="29">
        <v>14</v>
      </c>
      <c r="G1066" s="26">
        <f t="shared" ref="G1066:G1068" si="442">SUM(B1066:F1066)</f>
        <v>14</v>
      </c>
      <c r="H1066" s="30">
        <f t="shared" ref="H1066:L1068" si="443">IFERROR(B1066/$G$1066,0)</f>
        <v>0</v>
      </c>
      <c r="I1066" s="30">
        <f t="shared" si="443"/>
        <v>0</v>
      </c>
      <c r="J1066" s="30">
        <f t="shared" si="443"/>
        <v>0</v>
      </c>
      <c r="K1066" s="30">
        <f t="shared" si="443"/>
        <v>0</v>
      </c>
      <c r="L1066" s="30">
        <f t="shared" si="443"/>
        <v>1</v>
      </c>
      <c r="M1066" s="31" t="s">
        <v>60</v>
      </c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  <c r="Y1066" s="16"/>
      <c r="Z1066" s="16"/>
    </row>
    <row r="1067" spans="1:26" ht="15.75" customHeight="1">
      <c r="A1067" s="28" t="s">
        <v>61</v>
      </c>
      <c r="B1067" s="29"/>
      <c r="C1067" s="29"/>
      <c r="D1067" s="29"/>
      <c r="E1067" s="29"/>
      <c r="F1067" s="29">
        <v>14</v>
      </c>
      <c r="G1067" s="26">
        <f t="shared" si="442"/>
        <v>14</v>
      </c>
      <c r="H1067" s="30">
        <f t="shared" si="443"/>
        <v>0</v>
      </c>
      <c r="I1067" s="30">
        <f t="shared" si="443"/>
        <v>0</v>
      </c>
      <c r="J1067" s="30">
        <f t="shared" si="443"/>
        <v>0</v>
      </c>
      <c r="K1067" s="30">
        <f t="shared" si="443"/>
        <v>0</v>
      </c>
      <c r="L1067" s="30">
        <f t="shared" si="443"/>
        <v>1</v>
      </c>
      <c r="M1067" s="32" t="s">
        <v>60</v>
      </c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  <c r="Y1067" s="16"/>
      <c r="Z1067" s="16"/>
    </row>
    <row r="1068" spans="1:26" ht="15.75" customHeight="1">
      <c r="A1068" s="28" t="s">
        <v>62</v>
      </c>
      <c r="B1068" s="29"/>
      <c r="C1068" s="29"/>
      <c r="D1068" s="29"/>
      <c r="E1068" s="29"/>
      <c r="F1068" s="29">
        <v>14</v>
      </c>
      <c r="G1068" s="26">
        <f t="shared" si="442"/>
        <v>14</v>
      </c>
      <c r="H1068" s="30">
        <f t="shared" si="443"/>
        <v>0</v>
      </c>
      <c r="I1068" s="30">
        <f t="shared" si="443"/>
        <v>0</v>
      </c>
      <c r="J1068" s="30">
        <f t="shared" si="443"/>
        <v>0</v>
      </c>
      <c r="K1068" s="30">
        <f t="shared" si="443"/>
        <v>0</v>
      </c>
      <c r="L1068" s="30">
        <f t="shared" si="443"/>
        <v>1</v>
      </c>
      <c r="M1068" s="32" t="s">
        <v>60</v>
      </c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  <c r="Y1068" s="16"/>
      <c r="Z1068" s="16"/>
    </row>
    <row r="1069" spans="1:26" ht="15.75" customHeight="1">
      <c r="A1069" s="33" t="s">
        <v>63</v>
      </c>
      <c r="B1069" s="34">
        <f t="shared" ref="B1069:F1069" si="444">IFERROR(AVERAGE(B1066:B1068),0)</f>
        <v>0</v>
      </c>
      <c r="C1069" s="34">
        <f t="shared" si="444"/>
        <v>0</v>
      </c>
      <c r="D1069" s="34">
        <f t="shared" si="444"/>
        <v>0</v>
      </c>
      <c r="E1069" s="34">
        <f t="shared" si="444"/>
        <v>0</v>
      </c>
      <c r="F1069" s="34">
        <f t="shared" si="444"/>
        <v>14</v>
      </c>
      <c r="G1069" s="34">
        <f>SUM(AVERAGE(G1066:G1068))</f>
        <v>14</v>
      </c>
      <c r="H1069" s="35">
        <f>AVERAGE(H1066:H1068)*0.2</f>
        <v>0</v>
      </c>
      <c r="I1069" s="35">
        <f>AVERAGE(I1066:I1068)*0.4</f>
        <v>0</v>
      </c>
      <c r="J1069" s="35">
        <f>AVERAGE(J1066:J1068)*0.6</f>
        <v>0</v>
      </c>
      <c r="K1069" s="35">
        <f>AVERAGE(K1066:K1068)*0.8</f>
        <v>0</v>
      </c>
      <c r="L1069" s="35">
        <f>AVERAGE(L1066:L1068)*1</f>
        <v>1</v>
      </c>
      <c r="M1069" s="36">
        <f>SUM(H1069:L1069)</f>
        <v>1</v>
      </c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  <c r="Y1069" s="16"/>
      <c r="Z1069" s="16"/>
    </row>
    <row r="1070" spans="1:26" ht="15.75" customHeight="1">
      <c r="A1070" s="24" t="s">
        <v>64</v>
      </c>
      <c r="B1070" s="25" t="s">
        <v>53</v>
      </c>
      <c r="C1070" s="25" t="s">
        <v>54</v>
      </c>
      <c r="D1070" s="25" t="s">
        <v>55</v>
      </c>
      <c r="E1070" s="25" t="s">
        <v>56</v>
      </c>
      <c r="F1070" s="25"/>
      <c r="G1070" s="26" t="s">
        <v>58</v>
      </c>
      <c r="H1070" s="25" t="s">
        <v>53</v>
      </c>
      <c r="I1070" s="25" t="s">
        <v>54</v>
      </c>
      <c r="J1070" s="25" t="s">
        <v>55</v>
      </c>
      <c r="K1070" s="25" t="s">
        <v>56</v>
      </c>
      <c r="L1070" s="37" t="s">
        <v>57</v>
      </c>
      <c r="M1070" s="26" t="s">
        <v>58</v>
      </c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  <c r="Y1070" s="16"/>
      <c r="Z1070" s="16"/>
    </row>
    <row r="1071" spans="1:26" ht="15.75" customHeight="1">
      <c r="A1071" s="28" t="s">
        <v>65</v>
      </c>
      <c r="B1071" s="29"/>
      <c r="C1071" s="29"/>
      <c r="D1071" s="29"/>
      <c r="E1071" s="29"/>
      <c r="F1071" s="29">
        <v>14</v>
      </c>
      <c r="G1071" s="26">
        <f>SUM(B1071:F1071)</f>
        <v>14</v>
      </c>
      <c r="H1071" s="30">
        <f t="shared" ref="H1071:L1075" si="445">IFERROR(B1071/$G$1071,0)</f>
        <v>0</v>
      </c>
      <c r="I1071" s="30">
        <f t="shared" si="445"/>
        <v>0</v>
      </c>
      <c r="J1071" s="30">
        <f t="shared" si="445"/>
        <v>0</v>
      </c>
      <c r="K1071" s="30">
        <f t="shared" si="445"/>
        <v>0</v>
      </c>
      <c r="L1071" s="30">
        <f t="shared" si="445"/>
        <v>1</v>
      </c>
      <c r="M1071" s="32" t="s">
        <v>60</v>
      </c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  <c r="Y1071" s="16"/>
      <c r="Z1071" s="16"/>
    </row>
    <row r="1072" spans="1:26" ht="15.75" customHeight="1">
      <c r="A1072" s="28" t="s">
        <v>66</v>
      </c>
      <c r="B1072" s="29"/>
      <c r="C1072" s="29"/>
      <c r="D1072" s="29"/>
      <c r="E1072" s="29"/>
      <c r="F1072" s="29">
        <v>14</v>
      </c>
      <c r="G1072" s="26">
        <f t="shared" ref="G1072:G1075" si="446">SUM(B1072:F1072)</f>
        <v>14</v>
      </c>
      <c r="H1072" s="30">
        <f t="shared" si="445"/>
        <v>0</v>
      </c>
      <c r="I1072" s="30">
        <f t="shared" si="445"/>
        <v>0</v>
      </c>
      <c r="J1072" s="30">
        <f t="shared" si="445"/>
        <v>0</v>
      </c>
      <c r="K1072" s="30">
        <f t="shared" si="445"/>
        <v>0</v>
      </c>
      <c r="L1072" s="30">
        <f t="shared" si="445"/>
        <v>1</v>
      </c>
      <c r="M1072" s="32" t="s">
        <v>60</v>
      </c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  <c r="Y1072" s="16"/>
      <c r="Z1072" s="16"/>
    </row>
    <row r="1073" spans="1:26" ht="15.75" customHeight="1">
      <c r="A1073" s="28" t="s">
        <v>67</v>
      </c>
      <c r="B1073" s="29"/>
      <c r="C1073" s="29"/>
      <c r="D1073" s="29"/>
      <c r="E1073" s="29"/>
      <c r="F1073" s="29">
        <v>14</v>
      </c>
      <c r="G1073" s="26">
        <f t="shared" si="446"/>
        <v>14</v>
      </c>
      <c r="H1073" s="30">
        <f t="shared" si="445"/>
        <v>0</v>
      </c>
      <c r="I1073" s="30">
        <f t="shared" si="445"/>
        <v>0</v>
      </c>
      <c r="J1073" s="30">
        <f t="shared" si="445"/>
        <v>0</v>
      </c>
      <c r="K1073" s="30">
        <f t="shared" si="445"/>
        <v>0</v>
      </c>
      <c r="L1073" s="30">
        <f t="shared" si="445"/>
        <v>1</v>
      </c>
      <c r="M1073" s="32" t="s">
        <v>60</v>
      </c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  <c r="Y1073" s="16"/>
      <c r="Z1073" s="16"/>
    </row>
    <row r="1074" spans="1:26" ht="15.75" customHeight="1">
      <c r="A1074" s="28" t="s">
        <v>68</v>
      </c>
      <c r="B1074" s="29"/>
      <c r="C1074" s="29"/>
      <c r="D1074" s="29"/>
      <c r="E1074" s="29"/>
      <c r="F1074" s="29">
        <v>14</v>
      </c>
      <c r="G1074" s="26">
        <f t="shared" si="446"/>
        <v>14</v>
      </c>
      <c r="H1074" s="30">
        <f t="shared" si="445"/>
        <v>0</v>
      </c>
      <c r="I1074" s="30">
        <f t="shared" si="445"/>
        <v>0</v>
      </c>
      <c r="J1074" s="30">
        <f t="shared" si="445"/>
        <v>0</v>
      </c>
      <c r="K1074" s="30">
        <f t="shared" si="445"/>
        <v>0</v>
      </c>
      <c r="L1074" s="30">
        <f t="shared" si="445"/>
        <v>1</v>
      </c>
      <c r="M1074" s="32" t="s">
        <v>60</v>
      </c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  <c r="Y1074" s="16"/>
      <c r="Z1074" s="16"/>
    </row>
    <row r="1075" spans="1:26" ht="15.75" customHeight="1">
      <c r="A1075" s="28" t="s">
        <v>69</v>
      </c>
      <c r="B1075" s="29"/>
      <c r="C1075" s="29"/>
      <c r="D1075" s="29"/>
      <c r="E1075" s="29"/>
      <c r="F1075" s="29">
        <v>14</v>
      </c>
      <c r="G1075" s="26">
        <f t="shared" si="446"/>
        <v>14</v>
      </c>
      <c r="H1075" s="30">
        <f t="shared" si="445"/>
        <v>0</v>
      </c>
      <c r="I1075" s="30">
        <f t="shared" si="445"/>
        <v>0</v>
      </c>
      <c r="J1075" s="30">
        <f t="shared" si="445"/>
        <v>0</v>
      </c>
      <c r="K1075" s="30">
        <f t="shared" si="445"/>
        <v>0</v>
      </c>
      <c r="L1075" s="30">
        <f t="shared" si="445"/>
        <v>1</v>
      </c>
      <c r="M1075" s="32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  <c r="Y1075" s="16"/>
      <c r="Z1075" s="16"/>
    </row>
    <row r="1076" spans="1:26" ht="15.75" customHeight="1">
      <c r="A1076" s="33" t="s">
        <v>70</v>
      </c>
      <c r="B1076" s="34">
        <f t="shared" ref="B1076:F1076" si="447">IFERROR(AVERAGE(B1071:B1075),0)</f>
        <v>0</v>
      </c>
      <c r="C1076" s="34">
        <f t="shared" si="447"/>
        <v>0</v>
      </c>
      <c r="D1076" s="34">
        <f t="shared" si="447"/>
        <v>0</v>
      </c>
      <c r="E1076" s="34">
        <f t="shared" si="447"/>
        <v>0</v>
      </c>
      <c r="F1076" s="34">
        <f t="shared" si="447"/>
        <v>14</v>
      </c>
      <c r="G1076" s="34">
        <f>SUM(AVERAGE(G1071:G1075))</f>
        <v>14</v>
      </c>
      <c r="H1076" s="36">
        <f>AVERAGE(H1071:H1075)*0.2</f>
        <v>0</v>
      </c>
      <c r="I1076" s="36">
        <f>AVERAGE(I1071:I1075)*0.4</f>
        <v>0</v>
      </c>
      <c r="J1076" s="36">
        <f>AVERAGE(J1071:J1075)*0.6</f>
        <v>0</v>
      </c>
      <c r="K1076" s="36">
        <f>AVERAGE(K1071:K1075)*0.8</f>
        <v>0</v>
      </c>
      <c r="L1076" s="36">
        <f>AVERAGE(L1071:L1075)*1</f>
        <v>1</v>
      </c>
      <c r="M1076" s="36">
        <f>SUM(H1076:L1076)</f>
        <v>1</v>
      </c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  <c r="Y1076" s="16"/>
      <c r="Z1076" s="16"/>
    </row>
    <row r="1077" spans="1:26" ht="15.75" customHeight="1">
      <c r="A1077" s="24" t="s">
        <v>71</v>
      </c>
      <c r="B1077" s="25" t="s">
        <v>53</v>
      </c>
      <c r="C1077" s="25" t="s">
        <v>54</v>
      </c>
      <c r="D1077" s="25" t="s">
        <v>55</v>
      </c>
      <c r="E1077" s="25" t="s">
        <v>56</v>
      </c>
      <c r="F1077" s="25" t="s">
        <v>57</v>
      </c>
      <c r="G1077" s="26" t="s">
        <v>58</v>
      </c>
      <c r="H1077" s="25" t="s">
        <v>53</v>
      </c>
      <c r="I1077" s="25" t="s">
        <v>54</v>
      </c>
      <c r="J1077" s="25" t="s">
        <v>55</v>
      </c>
      <c r="K1077" s="25" t="s">
        <v>56</v>
      </c>
      <c r="L1077" s="37" t="s">
        <v>57</v>
      </c>
      <c r="M1077" s="26" t="s">
        <v>58</v>
      </c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  <c r="Y1077" s="16"/>
      <c r="Z1077" s="16"/>
    </row>
    <row r="1078" spans="1:26" ht="15.75" customHeight="1">
      <c r="A1078" s="28" t="s">
        <v>72</v>
      </c>
      <c r="B1078" s="29"/>
      <c r="C1078" s="29"/>
      <c r="D1078" s="29"/>
      <c r="E1078" s="29"/>
      <c r="F1078" s="29">
        <v>14</v>
      </c>
      <c r="G1078" s="26">
        <f t="shared" ref="G1078:G1080" si="448">SUM(B1078:F1078)</f>
        <v>14</v>
      </c>
      <c r="H1078" s="30">
        <f t="shared" ref="H1078:L1080" si="449">IFERROR(B1078/$G$1078,0)</f>
        <v>0</v>
      </c>
      <c r="I1078" s="30">
        <f t="shared" si="449"/>
        <v>0</v>
      </c>
      <c r="J1078" s="30">
        <f t="shared" si="449"/>
        <v>0</v>
      </c>
      <c r="K1078" s="30">
        <f t="shared" si="449"/>
        <v>0</v>
      </c>
      <c r="L1078" s="30">
        <f t="shared" si="449"/>
        <v>1</v>
      </c>
      <c r="M1078" s="32" t="s">
        <v>60</v>
      </c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  <c r="Y1078" s="16"/>
      <c r="Z1078" s="16"/>
    </row>
    <row r="1079" spans="1:26" ht="15.75" customHeight="1">
      <c r="A1079" s="28" t="s">
        <v>73</v>
      </c>
      <c r="B1079" s="29"/>
      <c r="C1079" s="29"/>
      <c r="D1079" s="29"/>
      <c r="E1079" s="29"/>
      <c r="F1079" s="29">
        <v>14</v>
      </c>
      <c r="G1079" s="26">
        <f t="shared" si="448"/>
        <v>14</v>
      </c>
      <c r="H1079" s="30">
        <f t="shared" si="449"/>
        <v>0</v>
      </c>
      <c r="I1079" s="30">
        <f t="shared" si="449"/>
        <v>0</v>
      </c>
      <c r="J1079" s="30">
        <f t="shared" si="449"/>
        <v>0</v>
      </c>
      <c r="K1079" s="30">
        <f t="shared" si="449"/>
        <v>0</v>
      </c>
      <c r="L1079" s="30">
        <f t="shared" si="449"/>
        <v>1</v>
      </c>
      <c r="M1079" s="32" t="s">
        <v>60</v>
      </c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  <c r="Y1079" s="16"/>
      <c r="Z1079" s="16"/>
    </row>
    <row r="1080" spans="1:26" ht="15.75" customHeight="1">
      <c r="A1080" s="28" t="s">
        <v>74</v>
      </c>
      <c r="B1080" s="29"/>
      <c r="C1080" s="29"/>
      <c r="D1080" s="29"/>
      <c r="E1080" s="29"/>
      <c r="F1080" s="29">
        <v>14</v>
      </c>
      <c r="G1080" s="26">
        <f t="shared" si="448"/>
        <v>14</v>
      </c>
      <c r="H1080" s="30">
        <f t="shared" si="449"/>
        <v>0</v>
      </c>
      <c r="I1080" s="30">
        <f t="shared" si="449"/>
        <v>0</v>
      </c>
      <c r="J1080" s="30">
        <f t="shared" si="449"/>
        <v>0</v>
      </c>
      <c r="K1080" s="30">
        <f t="shared" si="449"/>
        <v>0</v>
      </c>
      <c r="L1080" s="30">
        <f t="shared" si="449"/>
        <v>1</v>
      </c>
      <c r="M1080" s="32" t="s">
        <v>60</v>
      </c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  <c r="Y1080" s="16"/>
      <c r="Z1080" s="16"/>
    </row>
    <row r="1081" spans="1:26" ht="15.75" customHeight="1">
      <c r="A1081" s="33" t="s">
        <v>70</v>
      </c>
      <c r="B1081" s="34">
        <f t="shared" ref="B1081:F1081" si="450">IFERROR(AVERAGE(B1078:B1080),0)</f>
        <v>0</v>
      </c>
      <c r="C1081" s="34">
        <f t="shared" si="450"/>
        <v>0</v>
      </c>
      <c r="D1081" s="38">
        <f t="shared" si="450"/>
        <v>0</v>
      </c>
      <c r="E1081" s="38">
        <f t="shared" si="450"/>
        <v>0</v>
      </c>
      <c r="F1081" s="38">
        <f t="shared" si="450"/>
        <v>14</v>
      </c>
      <c r="G1081" s="38">
        <f>SUM(AVERAGE(G1078:G1080))</f>
        <v>14</v>
      </c>
      <c r="H1081" s="36">
        <f>AVERAGE(H1078:H1080)*0.2</f>
        <v>0</v>
      </c>
      <c r="I1081" s="36">
        <f>AVERAGE(I1078:I1080)*0.4</f>
        <v>0</v>
      </c>
      <c r="J1081" s="36">
        <f>AVERAGE(J1078:J1080)*0.6</f>
        <v>0</v>
      </c>
      <c r="K1081" s="36">
        <f>AVERAGE(K1078:K1080)*0.8</f>
        <v>0</v>
      </c>
      <c r="L1081" s="36">
        <f>AVERAGE(L1078:L1080)*1</f>
        <v>1</v>
      </c>
      <c r="M1081" s="39">
        <f>SUM(H1081:L1081)</f>
        <v>1</v>
      </c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  <c r="Y1081" s="16"/>
      <c r="Z1081" s="16"/>
    </row>
    <row r="1082" spans="1:26" ht="15.75" customHeight="1">
      <c r="A1082" s="24" t="s">
        <v>75</v>
      </c>
      <c r="B1082" s="25" t="s">
        <v>53</v>
      </c>
      <c r="C1082" s="25" t="s">
        <v>54</v>
      </c>
      <c r="D1082" s="25" t="s">
        <v>55</v>
      </c>
      <c r="E1082" s="25" t="s">
        <v>56</v>
      </c>
      <c r="F1082" s="25" t="s">
        <v>57</v>
      </c>
      <c r="G1082" s="26" t="s">
        <v>58</v>
      </c>
      <c r="H1082" s="25" t="s">
        <v>53</v>
      </c>
      <c r="I1082" s="25" t="s">
        <v>54</v>
      </c>
      <c r="J1082" s="25" t="s">
        <v>55</v>
      </c>
      <c r="K1082" s="25" t="s">
        <v>56</v>
      </c>
      <c r="L1082" s="37" t="s">
        <v>57</v>
      </c>
      <c r="M1082" s="26" t="s">
        <v>58</v>
      </c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  <c r="Y1082" s="16"/>
      <c r="Z1082" s="16"/>
    </row>
    <row r="1083" spans="1:26" ht="15.75" customHeight="1">
      <c r="A1083" s="40" t="s">
        <v>76</v>
      </c>
      <c r="B1083" s="41"/>
      <c r="C1083" s="41"/>
      <c r="D1083" s="41"/>
      <c r="E1083" s="29"/>
      <c r="F1083" s="29">
        <v>14</v>
      </c>
      <c r="G1083" s="42">
        <f t="shared" ref="G1083:G1086" si="451">SUM(B1083:F1083)</f>
        <v>14</v>
      </c>
      <c r="H1083" s="43">
        <f t="shared" ref="H1083:L1086" si="452">IFERROR(B1083/$G$1083,0)</f>
        <v>0</v>
      </c>
      <c r="I1083" s="43">
        <f t="shared" si="452"/>
        <v>0</v>
      </c>
      <c r="J1083" s="43">
        <f t="shared" si="452"/>
        <v>0</v>
      </c>
      <c r="K1083" s="43">
        <f t="shared" si="452"/>
        <v>0</v>
      </c>
      <c r="L1083" s="43">
        <f t="shared" si="452"/>
        <v>1</v>
      </c>
      <c r="M1083" s="32" t="s">
        <v>60</v>
      </c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  <c r="Y1083" s="16"/>
      <c r="Z1083" s="16"/>
    </row>
    <row r="1084" spans="1:26" ht="15.75" customHeight="1">
      <c r="A1084" s="40" t="s">
        <v>77</v>
      </c>
      <c r="B1084" s="41"/>
      <c r="C1084" s="41"/>
      <c r="D1084" s="41"/>
      <c r="E1084" s="29"/>
      <c r="F1084" s="29">
        <v>14</v>
      </c>
      <c r="G1084" s="42">
        <f t="shared" si="451"/>
        <v>14</v>
      </c>
      <c r="H1084" s="43">
        <f t="shared" si="452"/>
        <v>0</v>
      </c>
      <c r="I1084" s="43">
        <f t="shared" si="452"/>
        <v>0</v>
      </c>
      <c r="J1084" s="43">
        <f t="shared" si="452"/>
        <v>0</v>
      </c>
      <c r="K1084" s="43">
        <f t="shared" si="452"/>
        <v>0</v>
      </c>
      <c r="L1084" s="43">
        <f t="shared" si="452"/>
        <v>1</v>
      </c>
      <c r="M1084" s="32" t="s">
        <v>60</v>
      </c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  <c r="Y1084" s="16"/>
      <c r="Z1084" s="16"/>
    </row>
    <row r="1085" spans="1:26" ht="15" customHeight="1">
      <c r="A1085" s="40" t="s">
        <v>78</v>
      </c>
      <c r="B1085" s="41"/>
      <c r="C1085" s="41"/>
      <c r="D1085" s="41"/>
      <c r="E1085" s="29"/>
      <c r="F1085" s="29">
        <v>14</v>
      </c>
      <c r="G1085" s="42">
        <f t="shared" si="451"/>
        <v>14</v>
      </c>
      <c r="H1085" s="43">
        <f t="shared" si="452"/>
        <v>0</v>
      </c>
      <c r="I1085" s="43">
        <f t="shared" si="452"/>
        <v>0</v>
      </c>
      <c r="J1085" s="43">
        <f t="shared" si="452"/>
        <v>0</v>
      </c>
      <c r="K1085" s="43">
        <f t="shared" si="452"/>
        <v>0</v>
      </c>
      <c r="L1085" s="43">
        <f t="shared" si="452"/>
        <v>1</v>
      </c>
      <c r="M1085" s="32" t="s">
        <v>60</v>
      </c>
    </row>
    <row r="1086" spans="1:26" ht="15" customHeight="1">
      <c r="A1086" s="40" t="s">
        <v>79</v>
      </c>
      <c r="B1086" s="41"/>
      <c r="C1086" s="41"/>
      <c r="D1086" s="41"/>
      <c r="E1086" s="29"/>
      <c r="F1086" s="29">
        <v>14</v>
      </c>
      <c r="G1086" s="42">
        <f t="shared" si="451"/>
        <v>14</v>
      </c>
      <c r="H1086" s="43">
        <f t="shared" si="452"/>
        <v>0</v>
      </c>
      <c r="I1086" s="43">
        <f t="shared" si="452"/>
        <v>0</v>
      </c>
      <c r="J1086" s="43">
        <f t="shared" si="452"/>
        <v>0</v>
      </c>
      <c r="K1086" s="43">
        <f t="shared" si="452"/>
        <v>0</v>
      </c>
      <c r="L1086" s="43">
        <f t="shared" si="452"/>
        <v>1</v>
      </c>
      <c r="M1086" s="32" t="s">
        <v>60</v>
      </c>
    </row>
    <row r="1087" spans="1:26" ht="15" customHeight="1">
      <c r="A1087" s="44" t="s">
        <v>70</v>
      </c>
      <c r="B1087" s="45">
        <f t="shared" ref="B1087:F1087" si="453">IFERROR(AVERAGE(B1083:B1086),0)</f>
        <v>0</v>
      </c>
      <c r="C1087" s="45">
        <f t="shared" si="453"/>
        <v>0</v>
      </c>
      <c r="D1087" s="45">
        <f t="shared" si="453"/>
        <v>0</v>
      </c>
      <c r="E1087" s="45">
        <f t="shared" si="453"/>
        <v>0</v>
      </c>
      <c r="F1087" s="45">
        <f t="shared" si="453"/>
        <v>14</v>
      </c>
      <c r="G1087" s="45">
        <f>SUM(AVERAGE(G1083:G1086))</f>
        <v>14</v>
      </c>
      <c r="H1087" s="39">
        <f>AVERAGE(H1083:H1086)*0.2</f>
        <v>0</v>
      </c>
      <c r="I1087" s="39">
        <f>AVERAGE(I1083:I1086)*0.4</f>
        <v>0</v>
      </c>
      <c r="J1087" s="39">
        <f>AVERAGE(J1083:J1086)*0.6</f>
        <v>0</v>
      </c>
      <c r="K1087" s="39">
        <f>AVERAGE(K1083:K1086)*0.8</f>
        <v>0</v>
      </c>
      <c r="L1087" s="39">
        <f>AVERAGE(L1083:L1086)*1</f>
        <v>1</v>
      </c>
      <c r="M1087" s="39">
        <f>SUM(H1087:L1087)</f>
        <v>1</v>
      </c>
    </row>
    <row r="1088" spans="1:26" ht="15" customHeight="1">
      <c r="A1088" s="40" t="s">
        <v>96</v>
      </c>
      <c r="B1088" s="41"/>
      <c r="C1088" s="41"/>
      <c r="D1088" s="41"/>
      <c r="E1088" s="41"/>
      <c r="F1088" s="41"/>
      <c r="G1088" s="42">
        <f>SUM(B1088:F1088)</f>
        <v>0</v>
      </c>
      <c r="H1088" s="43">
        <f t="shared" ref="H1088:L1088" si="454">IFERROR(B1088/$G$1088,0)</f>
        <v>0</v>
      </c>
      <c r="I1088" s="43">
        <f t="shared" si="454"/>
        <v>0</v>
      </c>
      <c r="J1088" s="43">
        <f t="shared" si="454"/>
        <v>0</v>
      </c>
      <c r="K1088" s="43">
        <f t="shared" si="454"/>
        <v>0</v>
      </c>
      <c r="L1088" s="43">
        <f t="shared" si="454"/>
        <v>0</v>
      </c>
      <c r="M1088" s="32" t="s">
        <v>60</v>
      </c>
    </row>
    <row r="1089" spans="1:13" ht="15" customHeight="1">
      <c r="A1089" s="46" t="s">
        <v>80</v>
      </c>
      <c r="B1089" s="20"/>
      <c r="C1089" s="20"/>
      <c r="D1089" s="20"/>
      <c r="E1089" s="20"/>
      <c r="F1089" s="20"/>
      <c r="G1089" s="47">
        <v>14</v>
      </c>
      <c r="H1089" s="39" t="s">
        <v>60</v>
      </c>
      <c r="I1089" s="39" t="s">
        <v>60</v>
      </c>
      <c r="J1089" s="39" t="s">
        <v>60</v>
      </c>
      <c r="K1089" s="39" t="s">
        <v>60</v>
      </c>
      <c r="L1089" s="39" t="s">
        <v>60</v>
      </c>
      <c r="M1089" s="39">
        <f>(M1069+M1076+M1081+M1087)/4</f>
        <v>1</v>
      </c>
    </row>
    <row r="1090" spans="1:13" ht="15" customHeight="1">
      <c r="A1090" s="16"/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</row>
    <row r="1091" spans="1:13" ht="15" customHeight="1">
      <c r="A1091" s="16"/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</row>
    <row r="1092" spans="1:13" ht="15" customHeight="1">
      <c r="A1092" s="18" t="s">
        <v>44</v>
      </c>
      <c r="B1092" s="19" t="s">
        <v>15</v>
      </c>
      <c r="C1092" s="20"/>
      <c r="D1092" s="20"/>
      <c r="E1092" s="20"/>
      <c r="F1092" s="20"/>
      <c r="G1092" s="20"/>
      <c r="H1092" s="19" t="s">
        <v>45</v>
      </c>
      <c r="I1092" s="20"/>
      <c r="J1092" s="20"/>
      <c r="K1092" s="21" t="s">
        <v>46</v>
      </c>
      <c r="L1092" s="22">
        <v>45279</v>
      </c>
      <c r="M1092" s="20"/>
    </row>
    <row r="1093" spans="1:13" ht="15" customHeight="1">
      <c r="A1093" s="19" t="s">
        <v>47</v>
      </c>
      <c r="B1093" s="20"/>
      <c r="C1093" s="20"/>
      <c r="D1093" s="20"/>
      <c r="E1093" s="20"/>
      <c r="F1093" s="20"/>
      <c r="G1093" s="20"/>
      <c r="H1093" s="18" t="s">
        <v>48</v>
      </c>
      <c r="I1093" s="19">
        <v>14</v>
      </c>
      <c r="J1093" s="20"/>
      <c r="K1093" s="23"/>
      <c r="L1093" s="18"/>
      <c r="M1093" s="18"/>
    </row>
    <row r="1094" spans="1:13" ht="15" customHeight="1">
      <c r="A1094" s="20"/>
      <c r="B1094" s="20"/>
      <c r="C1094" s="20"/>
      <c r="D1094" s="20"/>
      <c r="E1094" s="20"/>
      <c r="F1094" s="20"/>
      <c r="G1094" s="20"/>
      <c r="H1094" s="18" t="s">
        <v>49</v>
      </c>
      <c r="I1094" s="19"/>
      <c r="J1094" s="20"/>
      <c r="K1094" s="18"/>
      <c r="L1094" s="18"/>
      <c r="M1094" s="18"/>
    </row>
    <row r="1095" spans="1:13" ht="15" customHeight="1">
      <c r="A1095" s="21" t="s">
        <v>50</v>
      </c>
      <c r="B1095" s="19" t="s">
        <v>51</v>
      </c>
      <c r="C1095" s="20"/>
      <c r="D1095" s="20"/>
      <c r="E1095" s="20"/>
      <c r="F1095" s="20"/>
      <c r="G1095" s="20"/>
      <c r="H1095" s="19" t="s">
        <v>51</v>
      </c>
      <c r="I1095" s="20"/>
      <c r="J1095" s="20"/>
      <c r="K1095" s="20"/>
      <c r="L1095" s="20"/>
      <c r="M1095" s="20"/>
    </row>
    <row r="1096" spans="1:13" ht="15" customHeight="1">
      <c r="A1096" s="24" t="s">
        <v>52</v>
      </c>
      <c r="B1096" s="25" t="s">
        <v>53</v>
      </c>
      <c r="C1096" s="25" t="s">
        <v>54</v>
      </c>
      <c r="D1096" s="25" t="s">
        <v>55</v>
      </c>
      <c r="E1096" s="25" t="s">
        <v>56</v>
      </c>
      <c r="F1096" s="25" t="s">
        <v>57</v>
      </c>
      <c r="G1096" s="26" t="s">
        <v>58</v>
      </c>
      <c r="H1096" s="25" t="s">
        <v>53</v>
      </c>
      <c r="I1096" s="25" t="s">
        <v>54</v>
      </c>
      <c r="J1096" s="25" t="s">
        <v>55</v>
      </c>
      <c r="K1096" s="25" t="s">
        <v>56</v>
      </c>
      <c r="L1096" s="25" t="s">
        <v>57</v>
      </c>
      <c r="M1096" s="27" t="s">
        <v>58</v>
      </c>
    </row>
    <row r="1097" spans="1:13" ht="15" customHeight="1">
      <c r="A1097" s="28" t="s">
        <v>59</v>
      </c>
      <c r="B1097" s="29"/>
      <c r="C1097" s="29"/>
      <c r="D1097" s="29"/>
      <c r="E1097" s="29"/>
      <c r="F1097" s="29">
        <v>14</v>
      </c>
      <c r="G1097" s="26">
        <f t="shared" ref="G1097:G1099" si="455">SUM(B1097:F1097)</f>
        <v>14</v>
      </c>
      <c r="H1097" s="30">
        <f t="shared" ref="H1097:L1099" si="456">IFERROR(B1097/$G$1097,0)</f>
        <v>0</v>
      </c>
      <c r="I1097" s="30">
        <f t="shared" si="456"/>
        <v>0</v>
      </c>
      <c r="J1097" s="30">
        <f t="shared" si="456"/>
        <v>0</v>
      </c>
      <c r="K1097" s="30">
        <f t="shared" si="456"/>
        <v>0</v>
      </c>
      <c r="L1097" s="30">
        <f t="shared" si="456"/>
        <v>1</v>
      </c>
      <c r="M1097" s="31" t="s">
        <v>60</v>
      </c>
    </row>
    <row r="1098" spans="1:13" ht="15" customHeight="1">
      <c r="A1098" s="28" t="s">
        <v>61</v>
      </c>
      <c r="B1098" s="29"/>
      <c r="C1098" s="29"/>
      <c r="D1098" s="29"/>
      <c r="E1098" s="29"/>
      <c r="F1098" s="29">
        <v>14</v>
      </c>
      <c r="G1098" s="26">
        <f t="shared" si="455"/>
        <v>14</v>
      </c>
      <c r="H1098" s="30">
        <f t="shared" si="456"/>
        <v>0</v>
      </c>
      <c r="I1098" s="30">
        <f t="shared" si="456"/>
        <v>0</v>
      </c>
      <c r="J1098" s="30">
        <f t="shared" si="456"/>
        <v>0</v>
      </c>
      <c r="K1098" s="30">
        <f t="shared" si="456"/>
        <v>0</v>
      </c>
      <c r="L1098" s="30">
        <f t="shared" si="456"/>
        <v>1</v>
      </c>
      <c r="M1098" s="32" t="s">
        <v>60</v>
      </c>
    </row>
    <row r="1099" spans="1:13" ht="15" customHeight="1">
      <c r="A1099" s="28" t="s">
        <v>62</v>
      </c>
      <c r="B1099" s="29"/>
      <c r="C1099" s="29"/>
      <c r="D1099" s="29"/>
      <c r="E1099" s="29"/>
      <c r="F1099" s="29">
        <v>14</v>
      </c>
      <c r="G1099" s="26">
        <f t="shared" si="455"/>
        <v>14</v>
      </c>
      <c r="H1099" s="30">
        <f t="shared" si="456"/>
        <v>0</v>
      </c>
      <c r="I1099" s="30">
        <f t="shared" si="456"/>
        <v>0</v>
      </c>
      <c r="J1099" s="30">
        <f t="shared" si="456"/>
        <v>0</v>
      </c>
      <c r="K1099" s="30">
        <f t="shared" si="456"/>
        <v>0</v>
      </c>
      <c r="L1099" s="30">
        <f t="shared" si="456"/>
        <v>1</v>
      </c>
      <c r="M1099" s="32" t="s">
        <v>60</v>
      </c>
    </row>
    <row r="1100" spans="1:13" ht="15" customHeight="1">
      <c r="A1100" s="33" t="s">
        <v>63</v>
      </c>
      <c r="B1100" s="34">
        <f t="shared" ref="B1100:F1100" si="457">IFERROR(AVERAGE(B1097:B1099),0)</f>
        <v>0</v>
      </c>
      <c r="C1100" s="34">
        <f t="shared" si="457"/>
        <v>0</v>
      </c>
      <c r="D1100" s="34">
        <f t="shared" si="457"/>
        <v>0</v>
      </c>
      <c r="E1100" s="34">
        <f t="shared" si="457"/>
        <v>0</v>
      </c>
      <c r="F1100" s="34">
        <f t="shared" si="457"/>
        <v>14</v>
      </c>
      <c r="G1100" s="34">
        <f>SUM(AVERAGE(G1097:G1099))</f>
        <v>14</v>
      </c>
      <c r="H1100" s="35">
        <f>AVERAGE(H1097:H1099)*0.2</f>
        <v>0</v>
      </c>
      <c r="I1100" s="35">
        <f>AVERAGE(I1097:I1099)*0.4</f>
        <v>0</v>
      </c>
      <c r="J1100" s="35">
        <f>AVERAGE(J1097:J1099)*0.6</f>
        <v>0</v>
      </c>
      <c r="K1100" s="35">
        <f>AVERAGE(K1097:K1099)*0.8</f>
        <v>0</v>
      </c>
      <c r="L1100" s="35">
        <f>AVERAGE(L1097:L1099)*1</f>
        <v>1</v>
      </c>
      <c r="M1100" s="36">
        <f>SUM(H1100:L1100)</f>
        <v>1</v>
      </c>
    </row>
    <row r="1101" spans="1:13" ht="15" customHeight="1">
      <c r="A1101" s="24" t="s">
        <v>64</v>
      </c>
      <c r="B1101" s="25" t="s">
        <v>53</v>
      </c>
      <c r="C1101" s="25" t="s">
        <v>54</v>
      </c>
      <c r="D1101" s="25" t="s">
        <v>55</v>
      </c>
      <c r="E1101" s="25" t="s">
        <v>56</v>
      </c>
      <c r="F1101" s="25"/>
      <c r="G1101" s="26" t="s">
        <v>58</v>
      </c>
      <c r="H1101" s="25" t="s">
        <v>53</v>
      </c>
      <c r="I1101" s="25" t="s">
        <v>54</v>
      </c>
      <c r="J1101" s="25" t="s">
        <v>55</v>
      </c>
      <c r="K1101" s="25" t="s">
        <v>56</v>
      </c>
      <c r="L1101" s="37" t="s">
        <v>57</v>
      </c>
      <c r="M1101" s="26" t="s">
        <v>58</v>
      </c>
    </row>
    <row r="1102" spans="1:13" ht="15" customHeight="1">
      <c r="A1102" s="28" t="s">
        <v>65</v>
      </c>
      <c r="B1102" s="29"/>
      <c r="C1102" s="29"/>
      <c r="D1102" s="29"/>
      <c r="E1102" s="29"/>
      <c r="F1102" s="29">
        <v>14</v>
      </c>
      <c r="G1102" s="26">
        <f>SUM(B1102:F1102)</f>
        <v>14</v>
      </c>
      <c r="H1102" s="30">
        <f t="shared" ref="H1102:L1106" si="458">IFERROR(B1102/$G$1102,0)</f>
        <v>0</v>
      </c>
      <c r="I1102" s="30">
        <f t="shared" si="458"/>
        <v>0</v>
      </c>
      <c r="J1102" s="30">
        <f t="shared" si="458"/>
        <v>0</v>
      </c>
      <c r="K1102" s="30">
        <f t="shared" si="458"/>
        <v>0</v>
      </c>
      <c r="L1102" s="30">
        <f t="shared" si="458"/>
        <v>1</v>
      </c>
      <c r="M1102" s="32" t="s">
        <v>60</v>
      </c>
    </row>
    <row r="1103" spans="1:13" ht="15" customHeight="1">
      <c r="A1103" s="28" t="s">
        <v>66</v>
      </c>
      <c r="B1103" s="29"/>
      <c r="C1103" s="29"/>
      <c r="D1103" s="29"/>
      <c r="E1103" s="29"/>
      <c r="F1103" s="29">
        <v>14</v>
      </c>
      <c r="G1103" s="26">
        <f t="shared" ref="G1103:G1106" si="459">SUM(B1103:F1103)</f>
        <v>14</v>
      </c>
      <c r="H1103" s="30">
        <f t="shared" si="458"/>
        <v>0</v>
      </c>
      <c r="I1103" s="30">
        <f t="shared" si="458"/>
        <v>0</v>
      </c>
      <c r="J1103" s="30">
        <f t="shared" si="458"/>
        <v>0</v>
      </c>
      <c r="K1103" s="30">
        <f t="shared" si="458"/>
        <v>0</v>
      </c>
      <c r="L1103" s="30">
        <f t="shared" si="458"/>
        <v>1</v>
      </c>
      <c r="M1103" s="32" t="s">
        <v>60</v>
      </c>
    </row>
    <row r="1104" spans="1:13" ht="15" customHeight="1">
      <c r="A1104" s="28" t="s">
        <v>67</v>
      </c>
      <c r="B1104" s="29"/>
      <c r="C1104" s="29"/>
      <c r="D1104" s="29"/>
      <c r="E1104" s="29"/>
      <c r="F1104" s="29">
        <v>14</v>
      </c>
      <c r="G1104" s="26">
        <f t="shared" si="459"/>
        <v>14</v>
      </c>
      <c r="H1104" s="30">
        <f t="shared" si="458"/>
        <v>0</v>
      </c>
      <c r="I1104" s="30">
        <f t="shared" si="458"/>
        <v>0</v>
      </c>
      <c r="J1104" s="30">
        <f t="shared" si="458"/>
        <v>0</v>
      </c>
      <c r="K1104" s="30">
        <f t="shared" si="458"/>
        <v>0</v>
      </c>
      <c r="L1104" s="30">
        <f t="shared" si="458"/>
        <v>1</v>
      </c>
      <c r="M1104" s="32" t="s">
        <v>60</v>
      </c>
    </row>
    <row r="1105" spans="1:13" ht="15" customHeight="1">
      <c r="A1105" s="28" t="s">
        <v>68</v>
      </c>
      <c r="B1105" s="29"/>
      <c r="C1105" s="29"/>
      <c r="D1105" s="29"/>
      <c r="E1105" s="29"/>
      <c r="F1105" s="29">
        <v>14</v>
      </c>
      <c r="G1105" s="26">
        <f t="shared" si="459"/>
        <v>14</v>
      </c>
      <c r="H1105" s="30">
        <f t="shared" si="458"/>
        <v>0</v>
      </c>
      <c r="I1105" s="30">
        <f t="shared" si="458"/>
        <v>0</v>
      </c>
      <c r="J1105" s="30">
        <f t="shared" si="458"/>
        <v>0</v>
      </c>
      <c r="K1105" s="30">
        <f t="shared" si="458"/>
        <v>0</v>
      </c>
      <c r="L1105" s="30">
        <f t="shared" si="458"/>
        <v>1</v>
      </c>
      <c r="M1105" s="32" t="s">
        <v>60</v>
      </c>
    </row>
    <row r="1106" spans="1:13" ht="15" customHeight="1">
      <c r="A1106" s="28" t="s">
        <v>69</v>
      </c>
      <c r="B1106" s="29"/>
      <c r="C1106" s="29"/>
      <c r="D1106" s="29"/>
      <c r="E1106" s="29"/>
      <c r="F1106" s="29">
        <v>14</v>
      </c>
      <c r="G1106" s="26">
        <f t="shared" si="459"/>
        <v>14</v>
      </c>
      <c r="H1106" s="30">
        <f t="shared" si="458"/>
        <v>0</v>
      </c>
      <c r="I1106" s="30">
        <f t="shared" si="458"/>
        <v>0</v>
      </c>
      <c r="J1106" s="30">
        <f t="shared" si="458"/>
        <v>0</v>
      </c>
      <c r="K1106" s="30">
        <f t="shared" si="458"/>
        <v>0</v>
      </c>
      <c r="L1106" s="30">
        <f t="shared" si="458"/>
        <v>1</v>
      </c>
      <c r="M1106" s="32"/>
    </row>
    <row r="1107" spans="1:13" ht="15" customHeight="1">
      <c r="A1107" s="33" t="s">
        <v>70</v>
      </c>
      <c r="B1107" s="34">
        <f t="shared" ref="B1107:F1107" si="460">IFERROR(AVERAGE(B1102:B1106),0)</f>
        <v>0</v>
      </c>
      <c r="C1107" s="34">
        <f t="shared" si="460"/>
        <v>0</v>
      </c>
      <c r="D1107" s="34">
        <f t="shared" si="460"/>
        <v>0</v>
      </c>
      <c r="E1107" s="34">
        <f t="shared" si="460"/>
        <v>0</v>
      </c>
      <c r="F1107" s="34">
        <f t="shared" si="460"/>
        <v>14</v>
      </c>
      <c r="G1107" s="34">
        <f>SUM(AVERAGE(G1102:G1106))</f>
        <v>14</v>
      </c>
      <c r="H1107" s="36">
        <f>AVERAGE(H1102:H1106)*0.2</f>
        <v>0</v>
      </c>
      <c r="I1107" s="36">
        <f>AVERAGE(I1102:I1106)*0.4</f>
        <v>0</v>
      </c>
      <c r="J1107" s="36">
        <f>AVERAGE(J1102:J1106)*0.6</f>
        <v>0</v>
      </c>
      <c r="K1107" s="36">
        <f>AVERAGE(K1102:K1106)*0.8</f>
        <v>0</v>
      </c>
      <c r="L1107" s="36">
        <f>AVERAGE(L1102:L1106)*1</f>
        <v>1</v>
      </c>
      <c r="M1107" s="36">
        <f>SUM(H1107:L1107)</f>
        <v>1</v>
      </c>
    </row>
    <row r="1108" spans="1:13" ht="15" customHeight="1">
      <c r="A1108" s="24" t="s">
        <v>71</v>
      </c>
      <c r="B1108" s="25" t="s">
        <v>53</v>
      </c>
      <c r="C1108" s="25" t="s">
        <v>54</v>
      </c>
      <c r="D1108" s="25" t="s">
        <v>55</v>
      </c>
      <c r="E1108" s="25" t="s">
        <v>56</v>
      </c>
      <c r="F1108" s="25" t="s">
        <v>57</v>
      </c>
      <c r="G1108" s="26" t="s">
        <v>58</v>
      </c>
      <c r="H1108" s="25" t="s">
        <v>53</v>
      </c>
      <c r="I1108" s="25" t="s">
        <v>54</v>
      </c>
      <c r="J1108" s="25" t="s">
        <v>55</v>
      </c>
      <c r="K1108" s="25" t="s">
        <v>56</v>
      </c>
      <c r="L1108" s="37" t="s">
        <v>57</v>
      </c>
      <c r="M1108" s="26" t="s">
        <v>58</v>
      </c>
    </row>
    <row r="1109" spans="1:13" ht="15" customHeight="1">
      <c r="A1109" s="28" t="s">
        <v>72</v>
      </c>
      <c r="B1109" s="29"/>
      <c r="C1109" s="29"/>
      <c r="D1109" s="29"/>
      <c r="E1109" s="29"/>
      <c r="F1109" s="29">
        <v>14</v>
      </c>
      <c r="G1109" s="26">
        <f t="shared" ref="G1109:G1111" si="461">SUM(B1109:F1109)</f>
        <v>14</v>
      </c>
      <c r="H1109" s="30">
        <f t="shared" ref="H1109:L1111" si="462">IFERROR(B1109/$G$1109,0)</f>
        <v>0</v>
      </c>
      <c r="I1109" s="30">
        <f t="shared" si="462"/>
        <v>0</v>
      </c>
      <c r="J1109" s="30">
        <f t="shared" si="462"/>
        <v>0</v>
      </c>
      <c r="K1109" s="30">
        <f t="shared" si="462"/>
        <v>0</v>
      </c>
      <c r="L1109" s="30">
        <f t="shared" si="462"/>
        <v>1</v>
      </c>
      <c r="M1109" s="32" t="s">
        <v>60</v>
      </c>
    </row>
    <row r="1110" spans="1:13" ht="15" customHeight="1">
      <c r="A1110" s="28" t="s">
        <v>73</v>
      </c>
      <c r="B1110" s="29"/>
      <c r="C1110" s="29"/>
      <c r="D1110" s="29"/>
      <c r="E1110" s="29"/>
      <c r="F1110" s="29">
        <v>14</v>
      </c>
      <c r="G1110" s="26">
        <f t="shared" si="461"/>
        <v>14</v>
      </c>
      <c r="H1110" s="30">
        <f t="shared" si="462"/>
        <v>0</v>
      </c>
      <c r="I1110" s="30">
        <f t="shared" si="462"/>
        <v>0</v>
      </c>
      <c r="J1110" s="30">
        <f t="shared" si="462"/>
        <v>0</v>
      </c>
      <c r="K1110" s="30">
        <f t="shared" si="462"/>
        <v>0</v>
      </c>
      <c r="L1110" s="30">
        <f t="shared" si="462"/>
        <v>1</v>
      </c>
      <c r="M1110" s="32" t="s">
        <v>60</v>
      </c>
    </row>
    <row r="1111" spans="1:13" ht="15" customHeight="1">
      <c r="A1111" s="28" t="s">
        <v>74</v>
      </c>
      <c r="B1111" s="29"/>
      <c r="C1111" s="29"/>
      <c r="D1111" s="29"/>
      <c r="E1111" s="29"/>
      <c r="F1111" s="29">
        <v>14</v>
      </c>
      <c r="G1111" s="26">
        <f t="shared" si="461"/>
        <v>14</v>
      </c>
      <c r="H1111" s="30">
        <f t="shared" si="462"/>
        <v>0</v>
      </c>
      <c r="I1111" s="30">
        <f t="shared" si="462"/>
        <v>0</v>
      </c>
      <c r="J1111" s="30">
        <f t="shared" si="462"/>
        <v>0</v>
      </c>
      <c r="K1111" s="30">
        <f t="shared" si="462"/>
        <v>0</v>
      </c>
      <c r="L1111" s="30">
        <f t="shared" si="462"/>
        <v>1</v>
      </c>
      <c r="M1111" s="32" t="s">
        <v>60</v>
      </c>
    </row>
    <row r="1112" spans="1:13" ht="15" customHeight="1">
      <c r="A1112" s="33" t="s">
        <v>70</v>
      </c>
      <c r="B1112" s="34">
        <f t="shared" ref="B1112:F1112" si="463">IFERROR(AVERAGE(B1109:B1111),0)</f>
        <v>0</v>
      </c>
      <c r="C1112" s="34">
        <f t="shared" si="463"/>
        <v>0</v>
      </c>
      <c r="D1112" s="38">
        <f t="shared" si="463"/>
        <v>0</v>
      </c>
      <c r="E1112" s="38">
        <f t="shared" si="463"/>
        <v>0</v>
      </c>
      <c r="F1112" s="38">
        <f t="shared" si="463"/>
        <v>14</v>
      </c>
      <c r="G1112" s="38">
        <f>SUM(AVERAGE(G1109:G1111))</f>
        <v>14</v>
      </c>
      <c r="H1112" s="36">
        <f>AVERAGE(H1109:H1111)*0.2</f>
        <v>0</v>
      </c>
      <c r="I1112" s="36">
        <f>AVERAGE(I1109:I1111)*0.4</f>
        <v>0</v>
      </c>
      <c r="J1112" s="36">
        <f>AVERAGE(J1109:J1111)*0.6</f>
        <v>0</v>
      </c>
      <c r="K1112" s="36">
        <f>AVERAGE(K1109:K1111)*0.8</f>
        <v>0</v>
      </c>
      <c r="L1112" s="36">
        <f>AVERAGE(L1109:L1111)*1</f>
        <v>1</v>
      </c>
      <c r="M1112" s="39">
        <f>SUM(H1112:L1112)</f>
        <v>1</v>
      </c>
    </row>
    <row r="1113" spans="1:13" ht="15" customHeight="1">
      <c r="A1113" s="24" t="s">
        <v>75</v>
      </c>
      <c r="B1113" s="25" t="s">
        <v>53</v>
      </c>
      <c r="C1113" s="25" t="s">
        <v>54</v>
      </c>
      <c r="D1113" s="25" t="s">
        <v>55</v>
      </c>
      <c r="E1113" s="25" t="s">
        <v>56</v>
      </c>
      <c r="F1113" s="25" t="s">
        <v>57</v>
      </c>
      <c r="G1113" s="26" t="s">
        <v>58</v>
      </c>
      <c r="H1113" s="25" t="s">
        <v>53</v>
      </c>
      <c r="I1113" s="25" t="s">
        <v>54</v>
      </c>
      <c r="J1113" s="25" t="s">
        <v>55</v>
      </c>
      <c r="K1113" s="25" t="s">
        <v>56</v>
      </c>
      <c r="L1113" s="37" t="s">
        <v>57</v>
      </c>
      <c r="M1113" s="26" t="s">
        <v>58</v>
      </c>
    </row>
    <row r="1114" spans="1:13" ht="15" customHeight="1">
      <c r="A1114" s="40" t="s">
        <v>76</v>
      </c>
      <c r="B1114" s="41"/>
      <c r="C1114" s="41"/>
      <c r="D1114" s="41"/>
      <c r="E1114" s="29"/>
      <c r="F1114" s="29">
        <v>14</v>
      </c>
      <c r="G1114" s="42">
        <f t="shared" ref="G1114:G1117" si="464">SUM(B1114:F1114)</f>
        <v>14</v>
      </c>
      <c r="H1114" s="43">
        <f t="shared" ref="H1114:L1117" si="465">IFERROR(B1114/$G$1114,0)</f>
        <v>0</v>
      </c>
      <c r="I1114" s="43">
        <f t="shared" si="465"/>
        <v>0</v>
      </c>
      <c r="J1114" s="43">
        <f t="shared" si="465"/>
        <v>0</v>
      </c>
      <c r="K1114" s="43">
        <f t="shared" si="465"/>
        <v>0</v>
      </c>
      <c r="L1114" s="43">
        <f t="shared" si="465"/>
        <v>1</v>
      </c>
      <c r="M1114" s="32" t="s">
        <v>60</v>
      </c>
    </row>
    <row r="1115" spans="1:13" ht="15" customHeight="1">
      <c r="A1115" s="40" t="s">
        <v>77</v>
      </c>
      <c r="B1115" s="41"/>
      <c r="C1115" s="41"/>
      <c r="D1115" s="41"/>
      <c r="E1115" s="29"/>
      <c r="F1115" s="29">
        <v>14</v>
      </c>
      <c r="G1115" s="42">
        <f t="shared" si="464"/>
        <v>14</v>
      </c>
      <c r="H1115" s="43">
        <f t="shared" si="465"/>
        <v>0</v>
      </c>
      <c r="I1115" s="43">
        <f t="shared" si="465"/>
        <v>0</v>
      </c>
      <c r="J1115" s="43">
        <f t="shared" si="465"/>
        <v>0</v>
      </c>
      <c r="K1115" s="43">
        <f t="shared" si="465"/>
        <v>0</v>
      </c>
      <c r="L1115" s="43">
        <f t="shared" si="465"/>
        <v>1</v>
      </c>
      <c r="M1115" s="32" t="s">
        <v>60</v>
      </c>
    </row>
    <row r="1116" spans="1:13" ht="15" customHeight="1">
      <c r="A1116" s="40" t="s">
        <v>78</v>
      </c>
      <c r="B1116" s="41"/>
      <c r="C1116" s="41"/>
      <c r="D1116" s="41"/>
      <c r="E1116" s="29"/>
      <c r="F1116" s="29">
        <v>14</v>
      </c>
      <c r="G1116" s="42">
        <f t="shared" si="464"/>
        <v>14</v>
      </c>
      <c r="H1116" s="43">
        <f t="shared" si="465"/>
        <v>0</v>
      </c>
      <c r="I1116" s="43">
        <f t="shared" si="465"/>
        <v>0</v>
      </c>
      <c r="J1116" s="43">
        <f t="shared" si="465"/>
        <v>0</v>
      </c>
      <c r="K1116" s="43">
        <f t="shared" si="465"/>
        <v>0</v>
      </c>
      <c r="L1116" s="43">
        <f t="shared" si="465"/>
        <v>1</v>
      </c>
      <c r="M1116" s="32" t="s">
        <v>60</v>
      </c>
    </row>
    <row r="1117" spans="1:13" ht="15" customHeight="1">
      <c r="A1117" s="40" t="s">
        <v>79</v>
      </c>
      <c r="B1117" s="41"/>
      <c r="C1117" s="41"/>
      <c r="D1117" s="41"/>
      <c r="E1117" s="29"/>
      <c r="F1117" s="29">
        <v>14</v>
      </c>
      <c r="G1117" s="42">
        <f t="shared" si="464"/>
        <v>14</v>
      </c>
      <c r="H1117" s="43">
        <f t="shared" si="465"/>
        <v>0</v>
      </c>
      <c r="I1117" s="43">
        <f t="shared" si="465"/>
        <v>0</v>
      </c>
      <c r="J1117" s="43">
        <f t="shared" si="465"/>
        <v>0</v>
      </c>
      <c r="K1117" s="43">
        <f t="shared" si="465"/>
        <v>0</v>
      </c>
      <c r="L1117" s="43">
        <f t="shared" si="465"/>
        <v>1</v>
      </c>
      <c r="M1117" s="32" t="s">
        <v>60</v>
      </c>
    </row>
    <row r="1118" spans="1:13" ht="15" customHeight="1">
      <c r="A1118" s="44" t="s">
        <v>70</v>
      </c>
      <c r="B1118" s="45">
        <f t="shared" ref="B1118:F1118" si="466">IFERROR(AVERAGE(B1114:B1117),0)</f>
        <v>0</v>
      </c>
      <c r="C1118" s="45">
        <f t="shared" si="466"/>
        <v>0</v>
      </c>
      <c r="D1118" s="45">
        <f t="shared" si="466"/>
        <v>0</v>
      </c>
      <c r="E1118" s="45">
        <f t="shared" si="466"/>
        <v>0</v>
      </c>
      <c r="F1118" s="45">
        <f t="shared" si="466"/>
        <v>14</v>
      </c>
      <c r="G1118" s="45">
        <f>SUM(AVERAGE(G1114:G1117))</f>
        <v>14</v>
      </c>
      <c r="H1118" s="39">
        <f>AVERAGE(H1114:H1117)*0.2</f>
        <v>0</v>
      </c>
      <c r="I1118" s="39">
        <f>AVERAGE(I1114:I1117)*0.4</f>
        <v>0</v>
      </c>
      <c r="J1118" s="39">
        <f>AVERAGE(J1114:J1117)*0.6</f>
        <v>0</v>
      </c>
      <c r="K1118" s="39">
        <f>AVERAGE(K1114:K1117)*0.8</f>
        <v>0</v>
      </c>
      <c r="L1118" s="39">
        <f>AVERAGE(L1114:L1117)*1</f>
        <v>1</v>
      </c>
      <c r="M1118" s="39">
        <f>SUM(H1118:L1118)</f>
        <v>1</v>
      </c>
    </row>
    <row r="1119" spans="1:13" ht="15" customHeight="1">
      <c r="A1119" s="40" t="s">
        <v>96</v>
      </c>
      <c r="B1119" s="41"/>
      <c r="C1119" s="41"/>
      <c r="D1119" s="41"/>
      <c r="E1119" s="41"/>
      <c r="F1119" s="41"/>
      <c r="G1119" s="42">
        <f>SUM(B1119:F1119)</f>
        <v>0</v>
      </c>
      <c r="H1119" s="43">
        <f t="shared" ref="H1119:L1119" si="467">IFERROR(B1119/$G$1119,0)</f>
        <v>0</v>
      </c>
      <c r="I1119" s="43">
        <f t="shared" si="467"/>
        <v>0</v>
      </c>
      <c r="J1119" s="43">
        <f t="shared" si="467"/>
        <v>0</v>
      </c>
      <c r="K1119" s="43">
        <f t="shared" si="467"/>
        <v>0</v>
      </c>
      <c r="L1119" s="43">
        <f t="shared" si="467"/>
        <v>0</v>
      </c>
      <c r="M1119" s="32" t="s">
        <v>60</v>
      </c>
    </row>
    <row r="1120" spans="1:13" ht="15" customHeight="1">
      <c r="A1120" s="46" t="s">
        <v>80</v>
      </c>
      <c r="B1120" s="20"/>
      <c r="C1120" s="20"/>
      <c r="D1120" s="20"/>
      <c r="E1120" s="20"/>
      <c r="F1120" s="20"/>
      <c r="G1120" s="47">
        <v>14</v>
      </c>
      <c r="H1120" s="39" t="s">
        <v>60</v>
      </c>
      <c r="I1120" s="39" t="s">
        <v>60</v>
      </c>
      <c r="J1120" s="39" t="s">
        <v>60</v>
      </c>
      <c r="K1120" s="39" t="s">
        <v>60</v>
      </c>
      <c r="L1120" s="39" t="s">
        <v>60</v>
      </c>
      <c r="M1120" s="39">
        <f>(M1100+M1107+M1112+M1118)/4</f>
        <v>1</v>
      </c>
    </row>
    <row r="1121" spans="1:13" ht="15" customHeight="1">
      <c r="A1121" s="16"/>
      <c r="B1121" s="16"/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</row>
    <row r="1122" spans="1:13" ht="15" customHeight="1">
      <c r="A1122" s="16"/>
      <c r="B1122" s="16"/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</row>
    <row r="1123" spans="1:13" ht="15" customHeight="1">
      <c r="A1123" s="18" t="s">
        <v>44</v>
      </c>
      <c r="B1123" s="19" t="s">
        <v>18</v>
      </c>
      <c r="C1123" s="20"/>
      <c r="D1123" s="20"/>
      <c r="E1123" s="20"/>
      <c r="F1123" s="20"/>
      <c r="G1123" s="20"/>
      <c r="H1123" s="19" t="s">
        <v>45</v>
      </c>
      <c r="I1123" s="20"/>
      <c r="J1123" s="20"/>
      <c r="K1123" s="21" t="s">
        <v>46</v>
      </c>
      <c r="L1123" s="22">
        <v>45279</v>
      </c>
      <c r="M1123" s="20"/>
    </row>
    <row r="1124" spans="1:13" ht="15" customHeight="1">
      <c r="A1124" s="19" t="s">
        <v>47</v>
      </c>
      <c r="B1124" s="20"/>
      <c r="C1124" s="20"/>
      <c r="D1124" s="20"/>
      <c r="E1124" s="20"/>
      <c r="F1124" s="20"/>
      <c r="G1124" s="20"/>
      <c r="H1124" s="18" t="s">
        <v>48</v>
      </c>
      <c r="I1124" s="19">
        <v>14</v>
      </c>
      <c r="J1124" s="20"/>
      <c r="K1124" s="23"/>
      <c r="L1124" s="18"/>
      <c r="M1124" s="18"/>
    </row>
    <row r="1125" spans="1:13" ht="15" customHeight="1">
      <c r="A1125" s="20"/>
      <c r="B1125" s="20"/>
      <c r="C1125" s="20"/>
      <c r="D1125" s="20"/>
      <c r="E1125" s="20"/>
      <c r="F1125" s="20"/>
      <c r="G1125" s="20"/>
      <c r="H1125" s="18" t="s">
        <v>49</v>
      </c>
      <c r="I1125" s="19"/>
      <c r="J1125" s="20"/>
      <c r="K1125" s="18"/>
      <c r="L1125" s="18"/>
      <c r="M1125" s="18"/>
    </row>
    <row r="1126" spans="1:13" ht="15" customHeight="1">
      <c r="A1126" s="21" t="s">
        <v>50</v>
      </c>
      <c r="B1126" s="19" t="s">
        <v>51</v>
      </c>
      <c r="C1126" s="20"/>
      <c r="D1126" s="20"/>
      <c r="E1126" s="20"/>
      <c r="F1126" s="20"/>
      <c r="G1126" s="20"/>
      <c r="H1126" s="19" t="s">
        <v>51</v>
      </c>
      <c r="I1126" s="20"/>
      <c r="J1126" s="20"/>
      <c r="K1126" s="20"/>
      <c r="L1126" s="20"/>
      <c r="M1126" s="20"/>
    </row>
    <row r="1127" spans="1:13" ht="15" customHeight="1">
      <c r="A1127" s="24" t="s">
        <v>52</v>
      </c>
      <c r="B1127" s="25" t="s">
        <v>53</v>
      </c>
      <c r="C1127" s="25" t="s">
        <v>54</v>
      </c>
      <c r="D1127" s="25" t="s">
        <v>55</v>
      </c>
      <c r="E1127" s="25" t="s">
        <v>56</v>
      </c>
      <c r="F1127" s="25" t="s">
        <v>57</v>
      </c>
      <c r="G1127" s="26" t="s">
        <v>58</v>
      </c>
      <c r="H1127" s="25" t="s">
        <v>53</v>
      </c>
      <c r="I1127" s="25" t="s">
        <v>54</v>
      </c>
      <c r="J1127" s="25" t="s">
        <v>55</v>
      </c>
      <c r="K1127" s="25" t="s">
        <v>56</v>
      </c>
      <c r="L1127" s="25" t="s">
        <v>57</v>
      </c>
      <c r="M1127" s="27" t="s">
        <v>58</v>
      </c>
    </row>
    <row r="1128" spans="1:13" ht="15" customHeight="1">
      <c r="A1128" s="28" t="s">
        <v>59</v>
      </c>
      <c r="B1128" s="29"/>
      <c r="C1128" s="29"/>
      <c r="D1128" s="29"/>
      <c r="E1128" s="29"/>
      <c r="F1128" s="29">
        <v>14</v>
      </c>
      <c r="G1128" s="26">
        <f t="shared" ref="G1128:G1130" si="468">SUM(B1128:F1128)</f>
        <v>14</v>
      </c>
      <c r="H1128" s="30">
        <f t="shared" ref="H1128:L1130" si="469">IFERROR(B1128/$G$1128,0)</f>
        <v>0</v>
      </c>
      <c r="I1128" s="30">
        <f t="shared" si="469"/>
        <v>0</v>
      </c>
      <c r="J1128" s="30">
        <f t="shared" si="469"/>
        <v>0</v>
      </c>
      <c r="K1128" s="30">
        <f t="shared" si="469"/>
        <v>0</v>
      </c>
      <c r="L1128" s="30">
        <f t="shared" si="469"/>
        <v>1</v>
      </c>
      <c r="M1128" s="31" t="s">
        <v>60</v>
      </c>
    </row>
    <row r="1129" spans="1:13" ht="15" customHeight="1">
      <c r="A1129" s="28" t="s">
        <v>61</v>
      </c>
      <c r="B1129" s="29"/>
      <c r="C1129" s="29"/>
      <c r="D1129" s="29"/>
      <c r="E1129" s="29"/>
      <c r="F1129" s="29">
        <v>14</v>
      </c>
      <c r="G1129" s="26">
        <f t="shared" si="468"/>
        <v>14</v>
      </c>
      <c r="H1129" s="30">
        <f t="shared" si="469"/>
        <v>0</v>
      </c>
      <c r="I1129" s="30">
        <f t="shared" si="469"/>
        <v>0</v>
      </c>
      <c r="J1129" s="30">
        <f t="shared" si="469"/>
        <v>0</v>
      </c>
      <c r="K1129" s="30">
        <f t="shared" si="469"/>
        <v>0</v>
      </c>
      <c r="L1129" s="30">
        <f t="shared" si="469"/>
        <v>1</v>
      </c>
      <c r="M1129" s="32" t="s">
        <v>60</v>
      </c>
    </row>
    <row r="1130" spans="1:13" ht="15" customHeight="1">
      <c r="A1130" s="28" t="s">
        <v>62</v>
      </c>
      <c r="B1130" s="29"/>
      <c r="C1130" s="29"/>
      <c r="D1130" s="29"/>
      <c r="E1130" s="29"/>
      <c r="F1130" s="29">
        <v>14</v>
      </c>
      <c r="G1130" s="26">
        <f t="shared" si="468"/>
        <v>14</v>
      </c>
      <c r="H1130" s="30">
        <f t="shared" si="469"/>
        <v>0</v>
      </c>
      <c r="I1130" s="30">
        <f t="shared" si="469"/>
        <v>0</v>
      </c>
      <c r="J1130" s="30">
        <f t="shared" si="469"/>
        <v>0</v>
      </c>
      <c r="K1130" s="30">
        <f t="shared" si="469"/>
        <v>0</v>
      </c>
      <c r="L1130" s="30">
        <f t="shared" si="469"/>
        <v>1</v>
      </c>
      <c r="M1130" s="32" t="s">
        <v>60</v>
      </c>
    </row>
    <row r="1131" spans="1:13" ht="15" customHeight="1">
      <c r="A1131" s="33" t="s">
        <v>63</v>
      </c>
      <c r="B1131" s="34">
        <f t="shared" ref="B1131:F1131" si="470">IFERROR(AVERAGE(B1128:B1130),0)</f>
        <v>0</v>
      </c>
      <c r="C1131" s="34">
        <f t="shared" si="470"/>
        <v>0</v>
      </c>
      <c r="D1131" s="34">
        <f t="shared" si="470"/>
        <v>0</v>
      </c>
      <c r="E1131" s="34">
        <f t="shared" si="470"/>
        <v>0</v>
      </c>
      <c r="F1131" s="34">
        <f t="shared" si="470"/>
        <v>14</v>
      </c>
      <c r="G1131" s="34">
        <f>SUM(AVERAGE(G1128:G1130))</f>
        <v>14</v>
      </c>
      <c r="H1131" s="35">
        <f>AVERAGE(H1128:H1130)*0.2</f>
        <v>0</v>
      </c>
      <c r="I1131" s="35">
        <f>AVERAGE(I1128:I1130)*0.4</f>
        <v>0</v>
      </c>
      <c r="J1131" s="35">
        <f>AVERAGE(J1128:J1130)*0.6</f>
        <v>0</v>
      </c>
      <c r="K1131" s="35">
        <f>AVERAGE(K1128:K1130)*0.8</f>
        <v>0</v>
      </c>
      <c r="L1131" s="35">
        <f>AVERAGE(L1128:L1130)*1</f>
        <v>1</v>
      </c>
      <c r="M1131" s="36">
        <f>SUM(H1131:L1131)</f>
        <v>1</v>
      </c>
    </row>
    <row r="1132" spans="1:13" ht="15" customHeight="1">
      <c r="A1132" s="24" t="s">
        <v>64</v>
      </c>
      <c r="B1132" s="25" t="s">
        <v>53</v>
      </c>
      <c r="C1132" s="25" t="s">
        <v>54</v>
      </c>
      <c r="D1132" s="25" t="s">
        <v>55</v>
      </c>
      <c r="E1132" s="25" t="s">
        <v>56</v>
      </c>
      <c r="F1132" s="25"/>
      <c r="G1132" s="26" t="s">
        <v>58</v>
      </c>
      <c r="H1132" s="25" t="s">
        <v>53</v>
      </c>
      <c r="I1132" s="25" t="s">
        <v>54</v>
      </c>
      <c r="J1132" s="25" t="s">
        <v>55</v>
      </c>
      <c r="K1132" s="25" t="s">
        <v>56</v>
      </c>
      <c r="L1132" s="37" t="s">
        <v>57</v>
      </c>
      <c r="M1132" s="26" t="s">
        <v>58</v>
      </c>
    </row>
    <row r="1133" spans="1:13" ht="15" customHeight="1">
      <c r="A1133" s="28" t="s">
        <v>65</v>
      </c>
      <c r="B1133" s="29"/>
      <c r="C1133" s="29"/>
      <c r="D1133" s="29"/>
      <c r="E1133" s="29"/>
      <c r="F1133" s="29">
        <v>14</v>
      </c>
      <c r="G1133" s="26">
        <f>SUM(B1133:F1133)</f>
        <v>14</v>
      </c>
      <c r="H1133" s="30">
        <f t="shared" ref="H1133:L1137" si="471">IFERROR(B1133/$G$1133,0)</f>
        <v>0</v>
      </c>
      <c r="I1133" s="30">
        <f t="shared" si="471"/>
        <v>0</v>
      </c>
      <c r="J1133" s="30">
        <f t="shared" si="471"/>
        <v>0</v>
      </c>
      <c r="K1133" s="30">
        <f t="shared" si="471"/>
        <v>0</v>
      </c>
      <c r="L1133" s="30">
        <f t="shared" si="471"/>
        <v>1</v>
      </c>
      <c r="M1133" s="32" t="s">
        <v>60</v>
      </c>
    </row>
    <row r="1134" spans="1:13" ht="15" customHeight="1">
      <c r="A1134" s="28" t="s">
        <v>66</v>
      </c>
      <c r="B1134" s="29"/>
      <c r="C1134" s="29"/>
      <c r="D1134" s="29"/>
      <c r="E1134" s="29"/>
      <c r="F1134" s="29">
        <v>14</v>
      </c>
      <c r="G1134" s="26">
        <f t="shared" ref="G1134:G1137" si="472">SUM(B1134:F1134)</f>
        <v>14</v>
      </c>
      <c r="H1134" s="30">
        <f t="shared" si="471"/>
        <v>0</v>
      </c>
      <c r="I1134" s="30">
        <f t="shared" si="471"/>
        <v>0</v>
      </c>
      <c r="J1134" s="30">
        <f t="shared" si="471"/>
        <v>0</v>
      </c>
      <c r="K1134" s="30">
        <f t="shared" si="471"/>
        <v>0</v>
      </c>
      <c r="L1134" s="30">
        <f t="shared" si="471"/>
        <v>1</v>
      </c>
      <c r="M1134" s="32" t="s">
        <v>60</v>
      </c>
    </row>
    <row r="1135" spans="1:13" ht="15" customHeight="1">
      <c r="A1135" s="28" t="s">
        <v>67</v>
      </c>
      <c r="B1135" s="29"/>
      <c r="C1135" s="29"/>
      <c r="D1135" s="29"/>
      <c r="E1135" s="29"/>
      <c r="F1135" s="29">
        <v>14</v>
      </c>
      <c r="G1135" s="26">
        <f t="shared" si="472"/>
        <v>14</v>
      </c>
      <c r="H1135" s="30">
        <f t="shared" si="471"/>
        <v>0</v>
      </c>
      <c r="I1135" s="30">
        <f t="shared" si="471"/>
        <v>0</v>
      </c>
      <c r="J1135" s="30">
        <f t="shared" si="471"/>
        <v>0</v>
      </c>
      <c r="K1135" s="30">
        <f t="shared" si="471"/>
        <v>0</v>
      </c>
      <c r="L1135" s="30">
        <f t="shared" si="471"/>
        <v>1</v>
      </c>
      <c r="M1135" s="32" t="s">
        <v>60</v>
      </c>
    </row>
    <row r="1136" spans="1:13" ht="15" customHeight="1">
      <c r="A1136" s="28" t="s">
        <v>68</v>
      </c>
      <c r="B1136" s="29"/>
      <c r="C1136" s="29"/>
      <c r="D1136" s="29"/>
      <c r="E1136" s="29"/>
      <c r="F1136" s="29">
        <v>14</v>
      </c>
      <c r="G1136" s="26">
        <f t="shared" si="472"/>
        <v>14</v>
      </c>
      <c r="H1136" s="30">
        <f t="shared" si="471"/>
        <v>0</v>
      </c>
      <c r="I1136" s="30">
        <f t="shared" si="471"/>
        <v>0</v>
      </c>
      <c r="J1136" s="30">
        <f t="shared" si="471"/>
        <v>0</v>
      </c>
      <c r="K1136" s="30">
        <f t="shared" si="471"/>
        <v>0</v>
      </c>
      <c r="L1136" s="30">
        <f t="shared" si="471"/>
        <v>1</v>
      </c>
      <c r="M1136" s="32" t="s">
        <v>60</v>
      </c>
    </row>
    <row r="1137" spans="1:13" ht="15" customHeight="1">
      <c r="A1137" s="28" t="s">
        <v>69</v>
      </c>
      <c r="B1137" s="29"/>
      <c r="C1137" s="29"/>
      <c r="D1137" s="29"/>
      <c r="E1137" s="29"/>
      <c r="F1137" s="29">
        <v>14</v>
      </c>
      <c r="G1137" s="26">
        <f t="shared" si="472"/>
        <v>14</v>
      </c>
      <c r="H1137" s="30">
        <f t="shared" si="471"/>
        <v>0</v>
      </c>
      <c r="I1137" s="30">
        <f t="shared" si="471"/>
        <v>0</v>
      </c>
      <c r="J1137" s="30">
        <f t="shared" si="471"/>
        <v>0</v>
      </c>
      <c r="K1137" s="30">
        <f t="shared" si="471"/>
        <v>0</v>
      </c>
      <c r="L1137" s="30">
        <f t="shared" si="471"/>
        <v>1</v>
      </c>
      <c r="M1137" s="32"/>
    </row>
    <row r="1138" spans="1:13" ht="15" customHeight="1">
      <c r="A1138" s="33" t="s">
        <v>70</v>
      </c>
      <c r="B1138" s="34">
        <f t="shared" ref="B1138:F1138" si="473">IFERROR(AVERAGE(B1133:B1137),0)</f>
        <v>0</v>
      </c>
      <c r="C1138" s="34">
        <f t="shared" si="473"/>
        <v>0</v>
      </c>
      <c r="D1138" s="34">
        <f t="shared" si="473"/>
        <v>0</v>
      </c>
      <c r="E1138" s="34">
        <f t="shared" si="473"/>
        <v>0</v>
      </c>
      <c r="F1138" s="34">
        <f t="shared" si="473"/>
        <v>14</v>
      </c>
      <c r="G1138" s="34">
        <f>SUM(AVERAGE(G1133:G1137))</f>
        <v>14</v>
      </c>
      <c r="H1138" s="36">
        <f>AVERAGE(H1133:H1137)*0.2</f>
        <v>0</v>
      </c>
      <c r="I1138" s="36">
        <f>AVERAGE(I1133:I1137)*0.4</f>
        <v>0</v>
      </c>
      <c r="J1138" s="36">
        <f>AVERAGE(J1133:J1137)*0.6</f>
        <v>0</v>
      </c>
      <c r="K1138" s="36">
        <f>AVERAGE(K1133:K1137)*0.8</f>
        <v>0</v>
      </c>
      <c r="L1138" s="36">
        <f>AVERAGE(L1133:L1137)*1</f>
        <v>1</v>
      </c>
      <c r="M1138" s="36">
        <f>SUM(H1138:L1138)</f>
        <v>1</v>
      </c>
    </row>
    <row r="1139" spans="1:13" ht="15" customHeight="1">
      <c r="A1139" s="24" t="s">
        <v>71</v>
      </c>
      <c r="B1139" s="25" t="s">
        <v>53</v>
      </c>
      <c r="C1139" s="25" t="s">
        <v>54</v>
      </c>
      <c r="D1139" s="25" t="s">
        <v>55</v>
      </c>
      <c r="E1139" s="25" t="s">
        <v>56</v>
      </c>
      <c r="F1139" s="25" t="s">
        <v>57</v>
      </c>
      <c r="G1139" s="26" t="s">
        <v>58</v>
      </c>
      <c r="H1139" s="25" t="s">
        <v>53</v>
      </c>
      <c r="I1139" s="25" t="s">
        <v>54</v>
      </c>
      <c r="J1139" s="25" t="s">
        <v>55</v>
      </c>
      <c r="K1139" s="25" t="s">
        <v>56</v>
      </c>
      <c r="L1139" s="37" t="s">
        <v>57</v>
      </c>
      <c r="M1139" s="26" t="s">
        <v>58</v>
      </c>
    </row>
    <row r="1140" spans="1:13" ht="15" customHeight="1">
      <c r="A1140" s="28" t="s">
        <v>72</v>
      </c>
      <c r="B1140" s="29"/>
      <c r="C1140" s="29"/>
      <c r="D1140" s="29"/>
      <c r="E1140" s="29"/>
      <c r="F1140" s="29">
        <v>14</v>
      </c>
      <c r="G1140" s="26">
        <f t="shared" ref="G1140:G1142" si="474">SUM(B1140:F1140)</f>
        <v>14</v>
      </c>
      <c r="H1140" s="30">
        <f t="shared" ref="H1140:L1142" si="475">IFERROR(B1140/$G$1140,0)</f>
        <v>0</v>
      </c>
      <c r="I1140" s="30">
        <f t="shared" si="475"/>
        <v>0</v>
      </c>
      <c r="J1140" s="30">
        <f t="shared" si="475"/>
        <v>0</v>
      </c>
      <c r="K1140" s="30">
        <f t="shared" si="475"/>
        <v>0</v>
      </c>
      <c r="L1140" s="30">
        <f t="shared" si="475"/>
        <v>1</v>
      </c>
      <c r="M1140" s="32" t="s">
        <v>60</v>
      </c>
    </row>
    <row r="1141" spans="1:13" ht="15" customHeight="1">
      <c r="A1141" s="28" t="s">
        <v>73</v>
      </c>
      <c r="B1141" s="29"/>
      <c r="C1141" s="29"/>
      <c r="D1141" s="29"/>
      <c r="E1141" s="29"/>
      <c r="F1141" s="29">
        <v>14</v>
      </c>
      <c r="G1141" s="26">
        <f t="shared" si="474"/>
        <v>14</v>
      </c>
      <c r="H1141" s="30">
        <f t="shared" si="475"/>
        <v>0</v>
      </c>
      <c r="I1141" s="30">
        <f t="shared" si="475"/>
        <v>0</v>
      </c>
      <c r="J1141" s="30">
        <f t="shared" si="475"/>
        <v>0</v>
      </c>
      <c r="K1141" s="30">
        <f t="shared" si="475"/>
        <v>0</v>
      </c>
      <c r="L1141" s="30">
        <f t="shared" si="475"/>
        <v>1</v>
      </c>
      <c r="M1141" s="32" t="s">
        <v>60</v>
      </c>
    </row>
    <row r="1142" spans="1:13" ht="15" customHeight="1">
      <c r="A1142" s="28" t="s">
        <v>74</v>
      </c>
      <c r="B1142" s="29"/>
      <c r="C1142" s="29"/>
      <c r="D1142" s="29"/>
      <c r="E1142" s="29"/>
      <c r="F1142" s="29">
        <v>14</v>
      </c>
      <c r="G1142" s="26">
        <f t="shared" si="474"/>
        <v>14</v>
      </c>
      <c r="H1142" s="30">
        <f t="shared" si="475"/>
        <v>0</v>
      </c>
      <c r="I1142" s="30">
        <f t="shared" si="475"/>
        <v>0</v>
      </c>
      <c r="J1142" s="30">
        <f t="shared" si="475"/>
        <v>0</v>
      </c>
      <c r="K1142" s="30">
        <f t="shared" si="475"/>
        <v>0</v>
      </c>
      <c r="L1142" s="30">
        <f t="shared" si="475"/>
        <v>1</v>
      </c>
      <c r="M1142" s="32" t="s">
        <v>60</v>
      </c>
    </row>
    <row r="1143" spans="1:13" ht="15" customHeight="1">
      <c r="A1143" s="33" t="s">
        <v>70</v>
      </c>
      <c r="B1143" s="34">
        <f t="shared" ref="B1143:F1143" si="476">IFERROR(AVERAGE(B1140:B1142),0)</f>
        <v>0</v>
      </c>
      <c r="C1143" s="34">
        <f t="shared" si="476"/>
        <v>0</v>
      </c>
      <c r="D1143" s="38">
        <f t="shared" si="476"/>
        <v>0</v>
      </c>
      <c r="E1143" s="38">
        <f t="shared" si="476"/>
        <v>0</v>
      </c>
      <c r="F1143" s="38">
        <f t="shared" si="476"/>
        <v>14</v>
      </c>
      <c r="G1143" s="38">
        <f>SUM(AVERAGE(G1140:G1142))</f>
        <v>14</v>
      </c>
      <c r="H1143" s="36">
        <f>AVERAGE(H1140:H1142)*0.2</f>
        <v>0</v>
      </c>
      <c r="I1143" s="36">
        <f>AVERAGE(I1140:I1142)*0.4</f>
        <v>0</v>
      </c>
      <c r="J1143" s="36">
        <f>AVERAGE(J1140:J1142)*0.6</f>
        <v>0</v>
      </c>
      <c r="K1143" s="36">
        <f>AVERAGE(K1140:K1142)*0.8</f>
        <v>0</v>
      </c>
      <c r="L1143" s="36">
        <f>AVERAGE(L1140:L1142)*1</f>
        <v>1</v>
      </c>
      <c r="M1143" s="39">
        <f>SUM(H1143:L1143)</f>
        <v>1</v>
      </c>
    </row>
    <row r="1144" spans="1:13" ht="15" customHeight="1">
      <c r="A1144" s="24" t="s">
        <v>75</v>
      </c>
      <c r="B1144" s="25" t="s">
        <v>53</v>
      </c>
      <c r="C1144" s="25" t="s">
        <v>54</v>
      </c>
      <c r="D1144" s="25" t="s">
        <v>55</v>
      </c>
      <c r="E1144" s="25" t="s">
        <v>56</v>
      </c>
      <c r="F1144" s="25" t="s">
        <v>57</v>
      </c>
      <c r="G1144" s="26" t="s">
        <v>58</v>
      </c>
      <c r="H1144" s="25" t="s">
        <v>53</v>
      </c>
      <c r="I1144" s="25" t="s">
        <v>54</v>
      </c>
      <c r="J1144" s="25" t="s">
        <v>55</v>
      </c>
      <c r="K1144" s="25" t="s">
        <v>56</v>
      </c>
      <c r="L1144" s="37" t="s">
        <v>57</v>
      </c>
      <c r="M1144" s="26" t="s">
        <v>58</v>
      </c>
    </row>
    <row r="1145" spans="1:13" ht="15" customHeight="1">
      <c r="A1145" s="40" t="s">
        <v>76</v>
      </c>
      <c r="B1145" s="41"/>
      <c r="C1145" s="41"/>
      <c r="D1145" s="41"/>
      <c r="E1145" s="29"/>
      <c r="F1145" s="29">
        <v>14</v>
      </c>
      <c r="G1145" s="42">
        <f t="shared" ref="G1145:G1148" si="477">SUM(B1145:F1145)</f>
        <v>14</v>
      </c>
      <c r="H1145" s="43">
        <f t="shared" ref="H1145:L1148" si="478">IFERROR(B1145/$G$1145,0)</f>
        <v>0</v>
      </c>
      <c r="I1145" s="43">
        <f t="shared" si="478"/>
        <v>0</v>
      </c>
      <c r="J1145" s="43">
        <f t="shared" si="478"/>
        <v>0</v>
      </c>
      <c r="K1145" s="43">
        <f t="shared" si="478"/>
        <v>0</v>
      </c>
      <c r="L1145" s="43">
        <f t="shared" si="478"/>
        <v>1</v>
      </c>
      <c r="M1145" s="32" t="s">
        <v>60</v>
      </c>
    </row>
    <row r="1146" spans="1:13" ht="15" customHeight="1">
      <c r="A1146" s="40" t="s">
        <v>77</v>
      </c>
      <c r="B1146" s="41"/>
      <c r="C1146" s="41"/>
      <c r="D1146" s="41"/>
      <c r="E1146" s="29"/>
      <c r="F1146" s="29">
        <v>14</v>
      </c>
      <c r="G1146" s="42">
        <f t="shared" si="477"/>
        <v>14</v>
      </c>
      <c r="H1146" s="43">
        <f t="shared" si="478"/>
        <v>0</v>
      </c>
      <c r="I1146" s="43">
        <f t="shared" si="478"/>
        <v>0</v>
      </c>
      <c r="J1146" s="43">
        <f t="shared" si="478"/>
        <v>0</v>
      </c>
      <c r="K1146" s="43">
        <f t="shared" si="478"/>
        <v>0</v>
      </c>
      <c r="L1146" s="43">
        <f t="shared" si="478"/>
        <v>1</v>
      </c>
      <c r="M1146" s="32" t="s">
        <v>60</v>
      </c>
    </row>
    <row r="1147" spans="1:13" ht="15" customHeight="1">
      <c r="A1147" s="40" t="s">
        <v>78</v>
      </c>
      <c r="B1147" s="41"/>
      <c r="C1147" s="41"/>
      <c r="D1147" s="41"/>
      <c r="E1147" s="29"/>
      <c r="F1147" s="29">
        <v>14</v>
      </c>
      <c r="G1147" s="42">
        <f t="shared" si="477"/>
        <v>14</v>
      </c>
      <c r="H1147" s="43">
        <f t="shared" si="478"/>
        <v>0</v>
      </c>
      <c r="I1147" s="43">
        <f t="shared" si="478"/>
        <v>0</v>
      </c>
      <c r="J1147" s="43">
        <f t="shared" si="478"/>
        <v>0</v>
      </c>
      <c r="K1147" s="43">
        <f t="shared" si="478"/>
        <v>0</v>
      </c>
      <c r="L1147" s="43">
        <f t="shared" si="478"/>
        <v>1</v>
      </c>
      <c r="M1147" s="32" t="s">
        <v>60</v>
      </c>
    </row>
    <row r="1148" spans="1:13" ht="15" customHeight="1">
      <c r="A1148" s="40" t="s">
        <v>79</v>
      </c>
      <c r="B1148" s="41"/>
      <c r="C1148" s="41"/>
      <c r="D1148" s="41"/>
      <c r="E1148" s="29"/>
      <c r="F1148" s="29">
        <v>14</v>
      </c>
      <c r="G1148" s="42">
        <f t="shared" si="477"/>
        <v>14</v>
      </c>
      <c r="H1148" s="43">
        <f t="shared" si="478"/>
        <v>0</v>
      </c>
      <c r="I1148" s="43">
        <f t="shared" si="478"/>
        <v>0</v>
      </c>
      <c r="J1148" s="43">
        <f t="shared" si="478"/>
        <v>0</v>
      </c>
      <c r="K1148" s="43">
        <f t="shared" si="478"/>
        <v>0</v>
      </c>
      <c r="L1148" s="43">
        <f t="shared" si="478"/>
        <v>1</v>
      </c>
      <c r="M1148" s="32" t="s">
        <v>60</v>
      </c>
    </row>
    <row r="1149" spans="1:13" ht="15" customHeight="1">
      <c r="A1149" s="44" t="s">
        <v>70</v>
      </c>
      <c r="B1149" s="45">
        <f t="shared" ref="B1149:F1149" si="479">IFERROR(AVERAGE(B1145:B1148),0)</f>
        <v>0</v>
      </c>
      <c r="C1149" s="45">
        <f t="shared" si="479"/>
        <v>0</v>
      </c>
      <c r="D1149" s="45">
        <f t="shared" si="479"/>
        <v>0</v>
      </c>
      <c r="E1149" s="45">
        <f t="shared" si="479"/>
        <v>0</v>
      </c>
      <c r="F1149" s="45">
        <f t="shared" si="479"/>
        <v>14</v>
      </c>
      <c r="G1149" s="45">
        <f>SUM(AVERAGE(G1145:G1148))</f>
        <v>14</v>
      </c>
      <c r="H1149" s="39">
        <f>AVERAGE(H1145:H1148)*0.2</f>
        <v>0</v>
      </c>
      <c r="I1149" s="39">
        <f>AVERAGE(I1145:I1148)*0.4</f>
        <v>0</v>
      </c>
      <c r="J1149" s="39">
        <f>AVERAGE(J1145:J1148)*0.6</f>
        <v>0</v>
      </c>
      <c r="K1149" s="39">
        <f>AVERAGE(K1145:K1148)*0.8</f>
        <v>0</v>
      </c>
      <c r="L1149" s="39">
        <f>AVERAGE(L1145:L1148)*1</f>
        <v>1</v>
      </c>
      <c r="M1149" s="39">
        <f>SUM(H1149:L1149)</f>
        <v>1</v>
      </c>
    </row>
    <row r="1150" spans="1:13" ht="15" customHeight="1">
      <c r="A1150" s="40" t="s">
        <v>96</v>
      </c>
      <c r="B1150" s="41"/>
      <c r="C1150" s="41"/>
      <c r="D1150" s="41"/>
      <c r="E1150" s="41"/>
      <c r="F1150" s="41"/>
      <c r="G1150" s="42">
        <f>SUM(B1150:F1150)</f>
        <v>0</v>
      </c>
      <c r="H1150" s="43">
        <f t="shared" ref="H1150:L1150" si="480">IFERROR(B1150/$G$1150,0)</f>
        <v>0</v>
      </c>
      <c r="I1150" s="43">
        <f t="shared" si="480"/>
        <v>0</v>
      </c>
      <c r="J1150" s="43">
        <f t="shared" si="480"/>
        <v>0</v>
      </c>
      <c r="K1150" s="43">
        <f t="shared" si="480"/>
        <v>0</v>
      </c>
      <c r="L1150" s="43">
        <f t="shared" si="480"/>
        <v>0</v>
      </c>
      <c r="M1150" s="32" t="s">
        <v>60</v>
      </c>
    </row>
    <row r="1151" spans="1:13" ht="15" customHeight="1">
      <c r="A1151" s="46" t="s">
        <v>80</v>
      </c>
      <c r="B1151" s="20"/>
      <c r="C1151" s="20"/>
      <c r="D1151" s="20"/>
      <c r="E1151" s="20"/>
      <c r="F1151" s="20"/>
      <c r="G1151" s="47">
        <v>14</v>
      </c>
      <c r="H1151" s="39" t="s">
        <v>60</v>
      </c>
      <c r="I1151" s="39" t="s">
        <v>60</v>
      </c>
      <c r="J1151" s="39" t="s">
        <v>60</v>
      </c>
      <c r="K1151" s="39" t="s">
        <v>60</v>
      </c>
      <c r="L1151" s="39" t="s">
        <v>60</v>
      </c>
      <c r="M1151" s="39">
        <f>(M1131+M1138+M1143+M1149)/4</f>
        <v>1</v>
      </c>
    </row>
    <row r="1152" spans="1:13" ht="15" customHeight="1">
      <c r="A1152" s="16"/>
      <c r="B1152" s="16"/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</row>
    <row r="1153" spans="1:13" ht="15" customHeight="1">
      <c r="A1153" s="16"/>
      <c r="B1153" s="16"/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</row>
    <row r="1154" spans="1:13" ht="15" customHeight="1">
      <c r="A1154" s="18" t="s">
        <v>44</v>
      </c>
      <c r="B1154" s="19" t="s">
        <v>84</v>
      </c>
      <c r="C1154" s="20"/>
      <c r="D1154" s="20"/>
      <c r="E1154" s="20"/>
      <c r="F1154" s="20"/>
      <c r="G1154" s="20"/>
      <c r="H1154" s="19" t="s">
        <v>45</v>
      </c>
      <c r="I1154" s="20"/>
      <c r="J1154" s="20"/>
      <c r="K1154" s="21" t="s">
        <v>46</v>
      </c>
      <c r="L1154" s="22">
        <v>45236</v>
      </c>
      <c r="M1154" s="20"/>
    </row>
    <row r="1155" spans="1:13" ht="15" customHeight="1">
      <c r="A1155" s="19" t="s">
        <v>47</v>
      </c>
      <c r="B1155" s="20"/>
      <c r="C1155" s="20"/>
      <c r="D1155" s="20"/>
      <c r="E1155" s="20"/>
      <c r="F1155" s="20"/>
      <c r="G1155" s="20"/>
      <c r="H1155" s="18" t="s">
        <v>48</v>
      </c>
      <c r="I1155" s="19">
        <v>1</v>
      </c>
      <c r="J1155" s="20"/>
      <c r="K1155" s="23"/>
      <c r="L1155" s="18"/>
      <c r="M1155" s="18"/>
    </row>
    <row r="1156" spans="1:13" ht="15" customHeight="1">
      <c r="A1156" s="20"/>
      <c r="B1156" s="20"/>
      <c r="C1156" s="20"/>
      <c r="D1156" s="20"/>
      <c r="E1156" s="20"/>
      <c r="F1156" s="20"/>
      <c r="G1156" s="20"/>
      <c r="H1156" s="18" t="s">
        <v>49</v>
      </c>
      <c r="I1156" s="19">
        <v>24</v>
      </c>
      <c r="J1156" s="20"/>
      <c r="K1156" s="18"/>
      <c r="L1156" s="18"/>
      <c r="M1156" s="18"/>
    </row>
    <row r="1157" spans="1:13" ht="15" customHeight="1">
      <c r="A1157" s="21" t="s">
        <v>50</v>
      </c>
      <c r="B1157" s="19" t="s">
        <v>51</v>
      </c>
      <c r="C1157" s="20"/>
      <c r="D1157" s="20"/>
      <c r="E1157" s="20"/>
      <c r="F1157" s="20"/>
      <c r="G1157" s="20"/>
      <c r="H1157" s="19" t="s">
        <v>51</v>
      </c>
      <c r="I1157" s="20"/>
      <c r="J1157" s="20"/>
      <c r="K1157" s="20"/>
      <c r="L1157" s="20"/>
      <c r="M1157" s="20"/>
    </row>
    <row r="1158" spans="1:13" ht="15" customHeight="1">
      <c r="A1158" s="24" t="s">
        <v>52</v>
      </c>
      <c r="B1158" s="25" t="s">
        <v>53</v>
      </c>
      <c r="C1158" s="25" t="s">
        <v>54</v>
      </c>
      <c r="D1158" s="25" t="s">
        <v>55</v>
      </c>
      <c r="E1158" s="25" t="s">
        <v>56</v>
      </c>
      <c r="F1158" s="25" t="s">
        <v>57</v>
      </c>
      <c r="G1158" s="26" t="s">
        <v>58</v>
      </c>
      <c r="H1158" s="25" t="s">
        <v>53</v>
      </c>
      <c r="I1158" s="25" t="s">
        <v>54</v>
      </c>
      <c r="J1158" s="25" t="s">
        <v>55</v>
      </c>
      <c r="K1158" s="25" t="s">
        <v>56</v>
      </c>
      <c r="L1158" s="25" t="s">
        <v>57</v>
      </c>
      <c r="M1158" s="27" t="s">
        <v>58</v>
      </c>
    </row>
    <row r="1159" spans="1:13" ht="15" customHeight="1">
      <c r="A1159" s="28" t="s">
        <v>59</v>
      </c>
      <c r="B1159" s="29"/>
      <c r="C1159" s="29"/>
      <c r="D1159" s="29"/>
      <c r="E1159" s="29"/>
      <c r="F1159" s="29">
        <v>25</v>
      </c>
      <c r="G1159" s="26">
        <f t="shared" ref="G1159:G1161" si="481">SUM(B1159:F1159)</f>
        <v>25</v>
      </c>
      <c r="H1159" s="30">
        <f t="shared" ref="H1159:L1161" si="482">IFERROR(B1159/$G$1159,0)</f>
        <v>0</v>
      </c>
      <c r="I1159" s="30">
        <f t="shared" si="482"/>
        <v>0</v>
      </c>
      <c r="J1159" s="30">
        <f t="shared" si="482"/>
        <v>0</v>
      </c>
      <c r="K1159" s="30">
        <f t="shared" si="482"/>
        <v>0</v>
      </c>
      <c r="L1159" s="30">
        <f t="shared" si="482"/>
        <v>1</v>
      </c>
      <c r="M1159" s="31" t="s">
        <v>60</v>
      </c>
    </row>
    <row r="1160" spans="1:13" ht="15" customHeight="1">
      <c r="A1160" s="28" t="s">
        <v>61</v>
      </c>
      <c r="B1160" s="29"/>
      <c r="C1160" s="29"/>
      <c r="D1160" s="29"/>
      <c r="E1160" s="29"/>
      <c r="F1160" s="29">
        <v>25</v>
      </c>
      <c r="G1160" s="26">
        <f t="shared" si="481"/>
        <v>25</v>
      </c>
      <c r="H1160" s="30">
        <f t="shared" si="482"/>
        <v>0</v>
      </c>
      <c r="I1160" s="30">
        <f t="shared" si="482"/>
        <v>0</v>
      </c>
      <c r="J1160" s="30">
        <f t="shared" si="482"/>
        <v>0</v>
      </c>
      <c r="K1160" s="30">
        <f t="shared" si="482"/>
        <v>0</v>
      </c>
      <c r="L1160" s="30">
        <f t="shared" si="482"/>
        <v>1</v>
      </c>
      <c r="M1160" s="32" t="s">
        <v>60</v>
      </c>
    </row>
    <row r="1161" spans="1:13" ht="15" customHeight="1">
      <c r="A1161" s="28" t="s">
        <v>62</v>
      </c>
      <c r="B1161" s="29"/>
      <c r="C1161" s="29"/>
      <c r="D1161" s="29"/>
      <c r="E1161" s="29"/>
      <c r="F1161" s="29">
        <v>25</v>
      </c>
      <c r="G1161" s="26">
        <f t="shared" si="481"/>
        <v>25</v>
      </c>
      <c r="H1161" s="30">
        <f t="shared" si="482"/>
        <v>0</v>
      </c>
      <c r="I1161" s="30">
        <f t="shared" si="482"/>
        <v>0</v>
      </c>
      <c r="J1161" s="30">
        <f t="shared" si="482"/>
        <v>0</v>
      </c>
      <c r="K1161" s="30">
        <f t="shared" si="482"/>
        <v>0</v>
      </c>
      <c r="L1161" s="30">
        <f t="shared" si="482"/>
        <v>1</v>
      </c>
      <c r="M1161" s="32" t="s">
        <v>60</v>
      </c>
    </row>
    <row r="1162" spans="1:13" ht="15" customHeight="1">
      <c r="A1162" s="33" t="s">
        <v>63</v>
      </c>
      <c r="B1162" s="34">
        <f t="shared" ref="B1162:F1162" si="483">IFERROR(AVERAGE(B1159:B1161),0)</f>
        <v>0</v>
      </c>
      <c r="C1162" s="34">
        <f t="shared" si="483"/>
        <v>0</v>
      </c>
      <c r="D1162" s="34">
        <f t="shared" si="483"/>
        <v>0</v>
      </c>
      <c r="E1162" s="34">
        <f t="shared" si="483"/>
        <v>0</v>
      </c>
      <c r="F1162" s="34">
        <f t="shared" si="483"/>
        <v>25</v>
      </c>
      <c r="G1162" s="34">
        <f>SUM(AVERAGE(G1159:G1161))</f>
        <v>25</v>
      </c>
      <c r="H1162" s="35">
        <f>AVERAGE(H1159:H1161)*0.2</f>
        <v>0</v>
      </c>
      <c r="I1162" s="35">
        <f>AVERAGE(I1159:I1161)*0.4</f>
        <v>0</v>
      </c>
      <c r="J1162" s="35">
        <f>AVERAGE(J1159:J1161)*0.6</f>
        <v>0</v>
      </c>
      <c r="K1162" s="35">
        <f>AVERAGE(K1159:K1161)*0.8</f>
        <v>0</v>
      </c>
      <c r="L1162" s="35">
        <f>AVERAGE(L1159:L1161)*1</f>
        <v>1</v>
      </c>
      <c r="M1162" s="36">
        <f>SUM(H1162:L1162)</f>
        <v>1</v>
      </c>
    </row>
    <row r="1163" spans="1:13" ht="15" customHeight="1">
      <c r="A1163" s="24" t="s">
        <v>64</v>
      </c>
      <c r="B1163" s="25" t="s">
        <v>53</v>
      </c>
      <c r="C1163" s="25" t="s">
        <v>54</v>
      </c>
      <c r="D1163" s="25" t="s">
        <v>55</v>
      </c>
      <c r="E1163" s="25" t="s">
        <v>56</v>
      </c>
      <c r="F1163" s="25"/>
      <c r="G1163" s="26" t="s">
        <v>58</v>
      </c>
      <c r="H1163" s="25" t="s">
        <v>53</v>
      </c>
      <c r="I1163" s="25" t="s">
        <v>54</v>
      </c>
      <c r="J1163" s="25" t="s">
        <v>55</v>
      </c>
      <c r="K1163" s="25" t="s">
        <v>56</v>
      </c>
      <c r="L1163" s="37" t="s">
        <v>57</v>
      </c>
      <c r="M1163" s="26" t="s">
        <v>58</v>
      </c>
    </row>
    <row r="1164" spans="1:13" ht="15" customHeight="1">
      <c r="A1164" s="28" t="s">
        <v>65</v>
      </c>
      <c r="B1164" s="29"/>
      <c r="C1164" s="29"/>
      <c r="D1164" s="29"/>
      <c r="E1164" s="29"/>
      <c r="F1164" s="29">
        <v>25</v>
      </c>
      <c r="G1164" s="26">
        <v>25</v>
      </c>
      <c r="H1164" s="30">
        <f t="shared" ref="H1164:L1168" si="484">IFERROR(B1164/$G$1164,0)</f>
        <v>0</v>
      </c>
      <c r="I1164" s="30">
        <f t="shared" si="484"/>
        <v>0</v>
      </c>
      <c r="J1164" s="30">
        <f t="shared" si="484"/>
        <v>0</v>
      </c>
      <c r="K1164" s="30">
        <f t="shared" si="484"/>
        <v>0</v>
      </c>
      <c r="L1164" s="30">
        <f t="shared" si="484"/>
        <v>1</v>
      </c>
      <c r="M1164" s="32" t="s">
        <v>60</v>
      </c>
    </row>
    <row r="1165" spans="1:13" ht="15" customHeight="1">
      <c r="A1165" s="28" t="s">
        <v>66</v>
      </c>
      <c r="B1165" s="29"/>
      <c r="C1165" s="29"/>
      <c r="D1165" s="29"/>
      <c r="E1165" s="29"/>
      <c r="F1165" s="29">
        <v>25</v>
      </c>
      <c r="G1165" s="26">
        <f t="shared" ref="G1165:G1168" si="485">SUM(B1165:F1165)</f>
        <v>25</v>
      </c>
      <c r="H1165" s="30">
        <f t="shared" si="484"/>
        <v>0</v>
      </c>
      <c r="I1165" s="30">
        <f t="shared" si="484"/>
        <v>0</v>
      </c>
      <c r="J1165" s="30">
        <f t="shared" si="484"/>
        <v>0</v>
      </c>
      <c r="K1165" s="30">
        <f t="shared" si="484"/>
        <v>0</v>
      </c>
      <c r="L1165" s="30">
        <f t="shared" si="484"/>
        <v>1</v>
      </c>
      <c r="M1165" s="32" t="s">
        <v>60</v>
      </c>
    </row>
    <row r="1166" spans="1:13" ht="15" customHeight="1">
      <c r="A1166" s="28" t="s">
        <v>67</v>
      </c>
      <c r="B1166" s="29"/>
      <c r="C1166" s="29"/>
      <c r="D1166" s="29"/>
      <c r="E1166" s="29"/>
      <c r="F1166" s="29">
        <v>25</v>
      </c>
      <c r="G1166" s="26">
        <f t="shared" si="485"/>
        <v>25</v>
      </c>
      <c r="H1166" s="30">
        <f t="shared" si="484"/>
        <v>0</v>
      </c>
      <c r="I1166" s="30">
        <f t="shared" si="484"/>
        <v>0</v>
      </c>
      <c r="J1166" s="30">
        <f t="shared" si="484"/>
        <v>0</v>
      </c>
      <c r="K1166" s="30">
        <f t="shared" si="484"/>
        <v>0</v>
      </c>
      <c r="L1166" s="30">
        <f t="shared" si="484"/>
        <v>1</v>
      </c>
      <c r="M1166" s="32" t="s">
        <v>60</v>
      </c>
    </row>
    <row r="1167" spans="1:13" ht="15" customHeight="1">
      <c r="A1167" s="28" t="s">
        <v>68</v>
      </c>
      <c r="B1167" s="29"/>
      <c r="C1167" s="29"/>
      <c r="D1167" s="29"/>
      <c r="E1167" s="29"/>
      <c r="F1167" s="29">
        <v>25</v>
      </c>
      <c r="G1167" s="26">
        <f t="shared" si="485"/>
        <v>25</v>
      </c>
      <c r="H1167" s="30">
        <f t="shared" si="484"/>
        <v>0</v>
      </c>
      <c r="I1167" s="30">
        <f t="shared" si="484"/>
        <v>0</v>
      </c>
      <c r="J1167" s="30">
        <f t="shared" si="484"/>
        <v>0</v>
      </c>
      <c r="K1167" s="30">
        <f t="shared" si="484"/>
        <v>0</v>
      </c>
      <c r="L1167" s="30">
        <f t="shared" si="484"/>
        <v>1</v>
      </c>
      <c r="M1167" s="32" t="s">
        <v>60</v>
      </c>
    </row>
    <row r="1168" spans="1:13" ht="15" customHeight="1">
      <c r="A1168" s="28" t="s">
        <v>69</v>
      </c>
      <c r="B1168" s="29"/>
      <c r="C1168" s="29"/>
      <c r="D1168" s="29"/>
      <c r="E1168" s="29"/>
      <c r="F1168" s="29">
        <v>25</v>
      </c>
      <c r="G1168" s="26">
        <f t="shared" si="485"/>
        <v>25</v>
      </c>
      <c r="H1168" s="30">
        <f t="shared" si="484"/>
        <v>0</v>
      </c>
      <c r="I1168" s="30">
        <f t="shared" si="484"/>
        <v>0</v>
      </c>
      <c r="J1168" s="30">
        <f t="shared" si="484"/>
        <v>0</v>
      </c>
      <c r="K1168" s="30">
        <f t="shared" si="484"/>
        <v>0</v>
      </c>
      <c r="L1168" s="30">
        <f t="shared" si="484"/>
        <v>1</v>
      </c>
      <c r="M1168" s="32"/>
    </row>
    <row r="1169" spans="1:13" ht="15" customHeight="1">
      <c r="A1169" s="33" t="s">
        <v>70</v>
      </c>
      <c r="B1169" s="34">
        <f t="shared" ref="B1169:F1169" si="486">IFERROR(AVERAGE(B1164:B1168),0)</f>
        <v>0</v>
      </c>
      <c r="C1169" s="34">
        <f t="shared" si="486"/>
        <v>0</v>
      </c>
      <c r="D1169" s="34">
        <f t="shared" si="486"/>
        <v>0</v>
      </c>
      <c r="E1169" s="34">
        <f t="shared" si="486"/>
        <v>0</v>
      </c>
      <c r="F1169" s="34">
        <f t="shared" si="486"/>
        <v>25</v>
      </c>
      <c r="G1169" s="34">
        <f>SUM(AVERAGE(G1164:G1168))</f>
        <v>25</v>
      </c>
      <c r="H1169" s="36">
        <f>AVERAGE(H1164:H1168)*0.2</f>
        <v>0</v>
      </c>
      <c r="I1169" s="36">
        <f>AVERAGE(I1164:I1168)*0.4</f>
        <v>0</v>
      </c>
      <c r="J1169" s="36">
        <f>AVERAGE(J1164:J1168)*0.6</f>
        <v>0</v>
      </c>
      <c r="K1169" s="36">
        <f>AVERAGE(K1164:K1168)*0.8</f>
        <v>0</v>
      </c>
      <c r="L1169" s="36">
        <f>AVERAGE(L1164:L1168)*1</f>
        <v>1</v>
      </c>
      <c r="M1169" s="36">
        <f>SUM(H1169:L1169)</f>
        <v>1</v>
      </c>
    </row>
    <row r="1170" spans="1:13" ht="15" customHeight="1">
      <c r="A1170" s="24" t="s">
        <v>71</v>
      </c>
      <c r="B1170" s="25" t="s">
        <v>53</v>
      </c>
      <c r="C1170" s="25" t="s">
        <v>54</v>
      </c>
      <c r="D1170" s="25" t="s">
        <v>55</v>
      </c>
      <c r="E1170" s="25" t="s">
        <v>56</v>
      </c>
      <c r="F1170" s="25" t="s">
        <v>57</v>
      </c>
      <c r="G1170" s="26" t="s">
        <v>58</v>
      </c>
      <c r="H1170" s="25" t="s">
        <v>53</v>
      </c>
      <c r="I1170" s="25" t="s">
        <v>54</v>
      </c>
      <c r="J1170" s="25" t="s">
        <v>55</v>
      </c>
      <c r="K1170" s="25" t="s">
        <v>56</v>
      </c>
      <c r="L1170" s="37" t="s">
        <v>57</v>
      </c>
      <c r="M1170" s="26" t="s">
        <v>58</v>
      </c>
    </row>
    <row r="1171" spans="1:13" ht="15" customHeight="1">
      <c r="A1171" s="28" t="s">
        <v>72</v>
      </c>
      <c r="B1171" s="29"/>
      <c r="C1171" s="29"/>
      <c r="D1171" s="29"/>
      <c r="E1171" s="29"/>
      <c r="F1171" s="29">
        <v>25</v>
      </c>
      <c r="G1171" s="26">
        <f t="shared" ref="G1171:G1173" si="487">SUM(B1171:F1171)</f>
        <v>25</v>
      </c>
      <c r="H1171" s="30">
        <f t="shared" ref="H1171:L1173" si="488">IFERROR(B1171/$G$1171,0)</f>
        <v>0</v>
      </c>
      <c r="I1171" s="30">
        <f t="shared" si="488"/>
        <v>0</v>
      </c>
      <c r="J1171" s="30">
        <f t="shared" si="488"/>
        <v>0</v>
      </c>
      <c r="K1171" s="30">
        <f t="shared" si="488"/>
        <v>0</v>
      </c>
      <c r="L1171" s="30">
        <f t="shared" si="488"/>
        <v>1</v>
      </c>
      <c r="M1171" s="32" t="s">
        <v>60</v>
      </c>
    </row>
    <row r="1172" spans="1:13" ht="15" customHeight="1">
      <c r="A1172" s="28" t="s">
        <v>73</v>
      </c>
      <c r="B1172" s="29"/>
      <c r="C1172" s="29"/>
      <c r="D1172" s="29"/>
      <c r="E1172" s="29"/>
      <c r="F1172" s="29">
        <v>25</v>
      </c>
      <c r="G1172" s="26">
        <f t="shared" si="487"/>
        <v>25</v>
      </c>
      <c r="H1172" s="30">
        <f t="shared" si="488"/>
        <v>0</v>
      </c>
      <c r="I1172" s="30">
        <f t="shared" si="488"/>
        <v>0</v>
      </c>
      <c r="J1172" s="30">
        <f t="shared" si="488"/>
        <v>0</v>
      </c>
      <c r="K1172" s="30">
        <f t="shared" si="488"/>
        <v>0</v>
      </c>
      <c r="L1172" s="30">
        <f t="shared" si="488"/>
        <v>1</v>
      </c>
      <c r="M1172" s="32" t="s">
        <v>60</v>
      </c>
    </row>
    <row r="1173" spans="1:13" ht="15" customHeight="1">
      <c r="A1173" s="28" t="s">
        <v>74</v>
      </c>
      <c r="B1173" s="29"/>
      <c r="C1173" s="29"/>
      <c r="D1173" s="29"/>
      <c r="E1173" s="29"/>
      <c r="F1173" s="29">
        <v>25</v>
      </c>
      <c r="G1173" s="26">
        <f t="shared" si="487"/>
        <v>25</v>
      </c>
      <c r="H1173" s="30">
        <f t="shared" si="488"/>
        <v>0</v>
      </c>
      <c r="I1173" s="30">
        <f t="shared" si="488"/>
        <v>0</v>
      </c>
      <c r="J1173" s="30">
        <f t="shared" si="488"/>
        <v>0</v>
      </c>
      <c r="K1173" s="30">
        <f t="shared" si="488"/>
        <v>0</v>
      </c>
      <c r="L1173" s="30">
        <f t="shared" si="488"/>
        <v>1</v>
      </c>
      <c r="M1173" s="32" t="s">
        <v>60</v>
      </c>
    </row>
    <row r="1174" spans="1:13" ht="15" customHeight="1">
      <c r="A1174" s="33" t="s">
        <v>70</v>
      </c>
      <c r="B1174" s="34">
        <f t="shared" ref="B1174:F1174" si="489">IFERROR(AVERAGE(B1171:B1173),0)</f>
        <v>0</v>
      </c>
      <c r="C1174" s="34">
        <f t="shared" si="489"/>
        <v>0</v>
      </c>
      <c r="D1174" s="38">
        <f t="shared" si="489"/>
        <v>0</v>
      </c>
      <c r="E1174" s="38">
        <f t="shared" si="489"/>
        <v>0</v>
      </c>
      <c r="F1174" s="38">
        <f t="shared" si="489"/>
        <v>25</v>
      </c>
      <c r="G1174" s="38">
        <f>SUM(AVERAGE(G1171:G1173))</f>
        <v>25</v>
      </c>
      <c r="H1174" s="36">
        <f>AVERAGE(H1171:H1173)*0.2</f>
        <v>0</v>
      </c>
      <c r="I1174" s="36">
        <f>AVERAGE(I1171:I1173)*0.4</f>
        <v>0</v>
      </c>
      <c r="J1174" s="36">
        <f>AVERAGE(J1171:J1173)*0.6</f>
        <v>0</v>
      </c>
      <c r="K1174" s="36">
        <f>AVERAGE(K1171:K1173)*0.8</f>
        <v>0</v>
      </c>
      <c r="L1174" s="36">
        <f>AVERAGE(L1171:L1173)*1</f>
        <v>1</v>
      </c>
      <c r="M1174" s="39">
        <f>SUM(H1174:L1174)</f>
        <v>1</v>
      </c>
    </row>
    <row r="1175" spans="1:13" ht="15" customHeight="1">
      <c r="A1175" s="24" t="s">
        <v>75</v>
      </c>
      <c r="B1175" s="25" t="s">
        <v>53</v>
      </c>
      <c r="C1175" s="25" t="s">
        <v>54</v>
      </c>
      <c r="D1175" s="25" t="s">
        <v>55</v>
      </c>
      <c r="E1175" s="25" t="s">
        <v>56</v>
      </c>
      <c r="F1175" s="25" t="s">
        <v>57</v>
      </c>
      <c r="G1175" s="26" t="s">
        <v>58</v>
      </c>
      <c r="H1175" s="25" t="s">
        <v>53</v>
      </c>
      <c r="I1175" s="25" t="s">
        <v>54</v>
      </c>
      <c r="J1175" s="25" t="s">
        <v>55</v>
      </c>
      <c r="K1175" s="25" t="s">
        <v>56</v>
      </c>
      <c r="L1175" s="37" t="s">
        <v>57</v>
      </c>
      <c r="M1175" s="26" t="s">
        <v>58</v>
      </c>
    </row>
    <row r="1176" spans="1:13" ht="15" customHeight="1">
      <c r="A1176" s="40" t="s">
        <v>76</v>
      </c>
      <c r="B1176" s="41"/>
      <c r="C1176" s="41"/>
      <c r="D1176" s="41"/>
      <c r="E1176" s="29"/>
      <c r="F1176" s="29">
        <v>25</v>
      </c>
      <c r="G1176" s="42">
        <f t="shared" ref="G1176:G1179" si="490">SUM(B1176:F1176)</f>
        <v>25</v>
      </c>
      <c r="H1176" s="43">
        <f t="shared" ref="H1176:L1179" si="491">IFERROR(B1176/$G$1176,0)</f>
        <v>0</v>
      </c>
      <c r="I1176" s="43">
        <f t="shared" si="491"/>
        <v>0</v>
      </c>
      <c r="J1176" s="43">
        <f t="shared" si="491"/>
        <v>0</v>
      </c>
      <c r="K1176" s="43">
        <f t="shared" si="491"/>
        <v>0</v>
      </c>
      <c r="L1176" s="43">
        <f t="shared" si="491"/>
        <v>1</v>
      </c>
      <c r="M1176" s="32" t="s">
        <v>60</v>
      </c>
    </row>
    <row r="1177" spans="1:13" ht="15" customHeight="1">
      <c r="A1177" s="40" t="s">
        <v>77</v>
      </c>
      <c r="B1177" s="41"/>
      <c r="C1177" s="41"/>
      <c r="D1177" s="41"/>
      <c r="E1177" s="29"/>
      <c r="F1177" s="29">
        <v>25</v>
      </c>
      <c r="G1177" s="42">
        <f t="shared" si="490"/>
        <v>25</v>
      </c>
      <c r="H1177" s="43">
        <f t="shared" si="491"/>
        <v>0</v>
      </c>
      <c r="I1177" s="43">
        <f t="shared" si="491"/>
        <v>0</v>
      </c>
      <c r="J1177" s="43">
        <f t="shared" si="491"/>
        <v>0</v>
      </c>
      <c r="K1177" s="43">
        <f t="shared" si="491"/>
        <v>0</v>
      </c>
      <c r="L1177" s="43">
        <f t="shared" si="491"/>
        <v>1</v>
      </c>
      <c r="M1177" s="32" t="s">
        <v>60</v>
      </c>
    </row>
    <row r="1178" spans="1:13" ht="15" customHeight="1">
      <c r="A1178" s="40" t="s">
        <v>78</v>
      </c>
      <c r="B1178" s="41"/>
      <c r="C1178" s="41"/>
      <c r="D1178" s="41"/>
      <c r="E1178" s="29"/>
      <c r="F1178" s="29">
        <v>25</v>
      </c>
      <c r="G1178" s="42">
        <f t="shared" si="490"/>
        <v>25</v>
      </c>
      <c r="H1178" s="43">
        <f t="shared" si="491"/>
        <v>0</v>
      </c>
      <c r="I1178" s="43">
        <f t="shared" si="491"/>
        <v>0</v>
      </c>
      <c r="J1178" s="43">
        <f t="shared" si="491"/>
        <v>0</v>
      </c>
      <c r="K1178" s="43">
        <f t="shared" si="491"/>
        <v>0</v>
      </c>
      <c r="L1178" s="43">
        <f t="shared" si="491"/>
        <v>1</v>
      </c>
      <c r="M1178" s="32" t="s">
        <v>60</v>
      </c>
    </row>
    <row r="1179" spans="1:13" ht="15" customHeight="1">
      <c r="A1179" s="40" t="s">
        <v>79</v>
      </c>
      <c r="B1179" s="41"/>
      <c r="C1179" s="41"/>
      <c r="D1179" s="41"/>
      <c r="E1179" s="29"/>
      <c r="F1179" s="29">
        <v>25</v>
      </c>
      <c r="G1179" s="42">
        <f t="shared" si="490"/>
        <v>25</v>
      </c>
      <c r="H1179" s="43">
        <f t="shared" si="491"/>
        <v>0</v>
      </c>
      <c r="I1179" s="43">
        <f t="shared" si="491"/>
        <v>0</v>
      </c>
      <c r="J1179" s="43">
        <f t="shared" si="491"/>
        <v>0</v>
      </c>
      <c r="K1179" s="43">
        <f t="shared" si="491"/>
        <v>0</v>
      </c>
      <c r="L1179" s="43">
        <f t="shared" si="491"/>
        <v>1</v>
      </c>
      <c r="M1179" s="32" t="s">
        <v>60</v>
      </c>
    </row>
    <row r="1180" spans="1:13" ht="15" customHeight="1">
      <c r="A1180" s="44" t="s">
        <v>70</v>
      </c>
      <c r="B1180" s="45">
        <f t="shared" ref="B1180:F1180" si="492">IFERROR(AVERAGE(B1176:B1179),0)</f>
        <v>0</v>
      </c>
      <c r="C1180" s="45">
        <f t="shared" si="492"/>
        <v>0</v>
      </c>
      <c r="D1180" s="45">
        <f t="shared" si="492"/>
        <v>0</v>
      </c>
      <c r="E1180" s="45">
        <f t="shared" si="492"/>
        <v>0</v>
      </c>
      <c r="F1180" s="45">
        <f t="shared" si="492"/>
        <v>25</v>
      </c>
      <c r="G1180" s="45">
        <f>SUM(AVERAGE(G1176:G1179))</f>
        <v>25</v>
      </c>
      <c r="H1180" s="39">
        <f>AVERAGE(H1176:H1179)*0.2</f>
        <v>0</v>
      </c>
      <c r="I1180" s="39">
        <f>AVERAGE(I1176:I1179)*0.4</f>
        <v>0</v>
      </c>
      <c r="J1180" s="39">
        <f>AVERAGE(J1176:J1179)*0.6</f>
        <v>0</v>
      </c>
      <c r="K1180" s="39">
        <f>AVERAGE(K1176:K1179)*0.8</f>
        <v>0</v>
      </c>
      <c r="L1180" s="39">
        <f>AVERAGE(L1176:L1179)*1</f>
        <v>1</v>
      </c>
      <c r="M1180" s="39">
        <f>SUM(H1180:L1180)</f>
        <v>1</v>
      </c>
    </row>
    <row r="1181" spans="1:13" ht="15" customHeight="1">
      <c r="A1181" s="40" t="s">
        <v>96</v>
      </c>
      <c r="B1181" s="41"/>
      <c r="C1181" s="41"/>
      <c r="D1181" s="41"/>
      <c r="E1181" s="41"/>
      <c r="F1181" s="41"/>
      <c r="G1181" s="42">
        <f>SUM(B1181:F1181)</f>
        <v>0</v>
      </c>
      <c r="H1181" s="43">
        <f t="shared" ref="H1181:L1181" si="493">IFERROR(B1181/$G$1181,0)</f>
        <v>0</v>
      </c>
      <c r="I1181" s="43">
        <f t="shared" si="493"/>
        <v>0</v>
      </c>
      <c r="J1181" s="43">
        <f t="shared" si="493"/>
        <v>0</v>
      </c>
      <c r="K1181" s="43">
        <f t="shared" si="493"/>
        <v>0</v>
      </c>
      <c r="L1181" s="43">
        <f t="shared" si="493"/>
        <v>0</v>
      </c>
      <c r="M1181" s="32" t="s">
        <v>60</v>
      </c>
    </row>
    <row r="1182" spans="1:13" ht="15" customHeight="1">
      <c r="A1182" s="46" t="s">
        <v>80</v>
      </c>
      <c r="B1182" s="20"/>
      <c r="C1182" s="20"/>
      <c r="D1182" s="20"/>
      <c r="E1182" s="20"/>
      <c r="F1182" s="20"/>
      <c r="G1182" s="47">
        <v>25</v>
      </c>
      <c r="H1182" s="39" t="s">
        <v>60</v>
      </c>
      <c r="I1182" s="39" t="s">
        <v>60</v>
      </c>
      <c r="J1182" s="39" t="s">
        <v>60</v>
      </c>
      <c r="K1182" s="39" t="s">
        <v>60</v>
      </c>
      <c r="L1182" s="39" t="s">
        <v>60</v>
      </c>
      <c r="M1182" s="39">
        <f>(M1162+M1169+M1174+M1180)/4</f>
        <v>1</v>
      </c>
    </row>
    <row r="1183" spans="1:13" ht="15" customHeight="1">
      <c r="A1183" s="16"/>
      <c r="B1183" s="16"/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</row>
    <row r="1184" spans="1:13" ht="15" customHeight="1">
      <c r="A1184" s="16"/>
      <c r="B1184" s="16"/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</row>
    <row r="1185" spans="1:13" ht="15" customHeight="1">
      <c r="A1185" s="18" t="s">
        <v>44</v>
      </c>
      <c r="B1185" s="19" t="s">
        <v>84</v>
      </c>
      <c r="C1185" s="20"/>
      <c r="D1185" s="20"/>
      <c r="E1185" s="20"/>
      <c r="F1185" s="20"/>
      <c r="G1185" s="20"/>
      <c r="H1185" s="19" t="s">
        <v>45</v>
      </c>
      <c r="I1185" s="20"/>
      <c r="J1185" s="20"/>
      <c r="K1185" s="21" t="s">
        <v>46</v>
      </c>
      <c r="L1185" s="22">
        <v>45248</v>
      </c>
      <c r="M1185" s="20"/>
    </row>
    <row r="1186" spans="1:13" ht="15" customHeight="1">
      <c r="A1186" s="19" t="s">
        <v>47</v>
      </c>
      <c r="B1186" s="20"/>
      <c r="C1186" s="20"/>
      <c r="D1186" s="20"/>
      <c r="E1186" s="20"/>
      <c r="F1186" s="20"/>
      <c r="G1186" s="20"/>
      <c r="H1186" s="18" t="s">
        <v>48</v>
      </c>
      <c r="I1186" s="19">
        <v>1</v>
      </c>
      <c r="J1186" s="20"/>
      <c r="K1186" s="23"/>
      <c r="L1186" s="18"/>
      <c r="M1186" s="18"/>
    </row>
    <row r="1187" spans="1:13" ht="15" customHeight="1">
      <c r="A1187" s="20"/>
      <c r="B1187" s="20"/>
      <c r="C1187" s="20"/>
      <c r="D1187" s="20"/>
      <c r="E1187" s="20"/>
      <c r="F1187" s="20"/>
      <c r="G1187" s="20"/>
      <c r="H1187" s="18" t="s">
        <v>49</v>
      </c>
      <c r="I1187" s="19">
        <v>18</v>
      </c>
      <c r="J1187" s="20"/>
      <c r="K1187" s="18"/>
      <c r="L1187" s="18"/>
      <c r="M1187" s="18"/>
    </row>
    <row r="1188" spans="1:13" ht="15" customHeight="1">
      <c r="A1188" s="21" t="s">
        <v>50</v>
      </c>
      <c r="B1188" s="19" t="s">
        <v>51</v>
      </c>
      <c r="C1188" s="20"/>
      <c r="D1188" s="20"/>
      <c r="E1188" s="20"/>
      <c r="F1188" s="20"/>
      <c r="G1188" s="20"/>
      <c r="H1188" s="19" t="s">
        <v>51</v>
      </c>
      <c r="I1188" s="20"/>
      <c r="J1188" s="20"/>
      <c r="K1188" s="20"/>
      <c r="L1188" s="20"/>
      <c r="M1188" s="20"/>
    </row>
    <row r="1189" spans="1:13" ht="15" customHeight="1">
      <c r="A1189" s="24" t="s">
        <v>52</v>
      </c>
      <c r="B1189" s="25" t="s">
        <v>53</v>
      </c>
      <c r="C1189" s="25" t="s">
        <v>54</v>
      </c>
      <c r="D1189" s="25" t="s">
        <v>55</v>
      </c>
      <c r="E1189" s="25" t="s">
        <v>56</v>
      </c>
      <c r="F1189" s="25" t="s">
        <v>57</v>
      </c>
      <c r="G1189" s="26" t="s">
        <v>58</v>
      </c>
      <c r="H1189" s="25" t="s">
        <v>53</v>
      </c>
      <c r="I1189" s="25" t="s">
        <v>54</v>
      </c>
      <c r="J1189" s="25" t="s">
        <v>55</v>
      </c>
      <c r="K1189" s="25" t="s">
        <v>56</v>
      </c>
      <c r="L1189" s="25" t="s">
        <v>57</v>
      </c>
      <c r="M1189" s="27" t="s">
        <v>58</v>
      </c>
    </row>
    <row r="1190" spans="1:13" ht="15" customHeight="1">
      <c r="A1190" s="28" t="s">
        <v>59</v>
      </c>
      <c r="B1190" s="29"/>
      <c r="C1190" s="29"/>
      <c r="D1190" s="29"/>
      <c r="E1190" s="29"/>
      <c r="F1190" s="29">
        <v>19</v>
      </c>
      <c r="G1190" s="26">
        <f t="shared" ref="G1190:G1192" si="494">SUM(B1190:F1190)</f>
        <v>19</v>
      </c>
      <c r="H1190" s="30">
        <f t="shared" ref="H1190:L1192" si="495">IFERROR(B1190/$G$1190,0)</f>
        <v>0</v>
      </c>
      <c r="I1190" s="30">
        <f t="shared" si="495"/>
        <v>0</v>
      </c>
      <c r="J1190" s="30">
        <f t="shared" si="495"/>
        <v>0</v>
      </c>
      <c r="K1190" s="30">
        <f t="shared" si="495"/>
        <v>0</v>
      </c>
      <c r="L1190" s="30">
        <f t="shared" si="495"/>
        <v>1</v>
      </c>
      <c r="M1190" s="31" t="s">
        <v>60</v>
      </c>
    </row>
    <row r="1191" spans="1:13" ht="15" customHeight="1">
      <c r="A1191" s="28" t="s">
        <v>61</v>
      </c>
      <c r="B1191" s="29"/>
      <c r="C1191" s="29"/>
      <c r="D1191" s="29"/>
      <c r="E1191" s="29"/>
      <c r="F1191" s="29">
        <v>19</v>
      </c>
      <c r="G1191" s="26">
        <f t="shared" si="494"/>
        <v>19</v>
      </c>
      <c r="H1191" s="30">
        <f t="shared" si="495"/>
        <v>0</v>
      </c>
      <c r="I1191" s="30">
        <f t="shared" si="495"/>
        <v>0</v>
      </c>
      <c r="J1191" s="30">
        <f t="shared" si="495"/>
        <v>0</v>
      </c>
      <c r="K1191" s="30">
        <f t="shared" si="495"/>
        <v>0</v>
      </c>
      <c r="L1191" s="30">
        <f t="shared" si="495"/>
        <v>1</v>
      </c>
      <c r="M1191" s="32" t="s">
        <v>60</v>
      </c>
    </row>
    <row r="1192" spans="1:13" ht="15" customHeight="1">
      <c r="A1192" s="28" t="s">
        <v>62</v>
      </c>
      <c r="B1192" s="29"/>
      <c r="C1192" s="29"/>
      <c r="D1192" s="29"/>
      <c r="E1192" s="29"/>
      <c r="F1192" s="29">
        <v>19</v>
      </c>
      <c r="G1192" s="26">
        <f t="shared" si="494"/>
        <v>19</v>
      </c>
      <c r="H1192" s="30">
        <f t="shared" si="495"/>
        <v>0</v>
      </c>
      <c r="I1192" s="30">
        <f t="shared" si="495"/>
        <v>0</v>
      </c>
      <c r="J1192" s="30">
        <f t="shared" si="495"/>
        <v>0</v>
      </c>
      <c r="K1192" s="30">
        <f t="shared" si="495"/>
        <v>0</v>
      </c>
      <c r="L1192" s="30">
        <f t="shared" si="495"/>
        <v>1</v>
      </c>
      <c r="M1192" s="32" t="s">
        <v>60</v>
      </c>
    </row>
    <row r="1193" spans="1:13" ht="15" customHeight="1">
      <c r="A1193" s="33" t="s">
        <v>63</v>
      </c>
      <c r="B1193" s="34">
        <f t="shared" ref="B1193:F1193" si="496">IFERROR(AVERAGE(B1190:B1192),0)</f>
        <v>0</v>
      </c>
      <c r="C1193" s="34">
        <f t="shared" si="496"/>
        <v>0</v>
      </c>
      <c r="D1193" s="34">
        <f t="shared" si="496"/>
        <v>0</v>
      </c>
      <c r="E1193" s="34">
        <f t="shared" si="496"/>
        <v>0</v>
      </c>
      <c r="F1193" s="34">
        <f t="shared" si="496"/>
        <v>19</v>
      </c>
      <c r="G1193" s="34">
        <f>SUM(AVERAGE(G1190:G1192))</f>
        <v>19</v>
      </c>
      <c r="H1193" s="35">
        <f>AVERAGE(H1190:H1192)*0.2</f>
        <v>0</v>
      </c>
      <c r="I1193" s="35">
        <f>AVERAGE(I1190:I1192)*0.4</f>
        <v>0</v>
      </c>
      <c r="J1193" s="35">
        <f>AVERAGE(J1190:J1192)*0.6</f>
        <v>0</v>
      </c>
      <c r="K1193" s="35">
        <f>AVERAGE(K1190:K1192)*0.8</f>
        <v>0</v>
      </c>
      <c r="L1193" s="35">
        <f>AVERAGE(L1190:L1192)*1</f>
        <v>1</v>
      </c>
      <c r="M1193" s="36">
        <f>SUM(H1193:L1193)</f>
        <v>1</v>
      </c>
    </row>
    <row r="1194" spans="1:13" ht="15" customHeight="1">
      <c r="A1194" s="24" t="s">
        <v>64</v>
      </c>
      <c r="B1194" s="25" t="s">
        <v>53</v>
      </c>
      <c r="C1194" s="25" t="s">
        <v>54</v>
      </c>
      <c r="D1194" s="25" t="s">
        <v>55</v>
      </c>
      <c r="E1194" s="25" t="s">
        <v>56</v>
      </c>
      <c r="F1194" s="25"/>
      <c r="G1194" s="26" t="s">
        <v>58</v>
      </c>
      <c r="H1194" s="25" t="s">
        <v>53</v>
      </c>
      <c r="I1194" s="25" t="s">
        <v>54</v>
      </c>
      <c r="J1194" s="25" t="s">
        <v>55</v>
      </c>
      <c r="K1194" s="25" t="s">
        <v>56</v>
      </c>
      <c r="L1194" s="37" t="s">
        <v>57</v>
      </c>
      <c r="M1194" s="26" t="s">
        <v>58</v>
      </c>
    </row>
    <row r="1195" spans="1:13" ht="15" customHeight="1">
      <c r="A1195" s="28" t="s">
        <v>65</v>
      </c>
      <c r="B1195" s="29"/>
      <c r="C1195" s="29"/>
      <c r="D1195" s="29"/>
      <c r="E1195" s="29"/>
      <c r="F1195" s="29">
        <v>19</v>
      </c>
      <c r="G1195" s="26">
        <f t="shared" ref="G1195:G1199" si="497">SUM(B1195:F1195)</f>
        <v>19</v>
      </c>
      <c r="H1195" s="30">
        <f t="shared" ref="H1195:L1199" si="498">IFERROR(B1195/$G$1195,0)</f>
        <v>0</v>
      </c>
      <c r="I1195" s="30">
        <f t="shared" si="498"/>
        <v>0</v>
      </c>
      <c r="J1195" s="30">
        <f t="shared" si="498"/>
        <v>0</v>
      </c>
      <c r="K1195" s="30">
        <f t="shared" si="498"/>
        <v>0</v>
      </c>
      <c r="L1195" s="30">
        <f t="shared" si="498"/>
        <v>1</v>
      </c>
      <c r="M1195" s="32" t="s">
        <v>60</v>
      </c>
    </row>
    <row r="1196" spans="1:13" ht="15" customHeight="1">
      <c r="A1196" s="28" t="s">
        <v>66</v>
      </c>
      <c r="B1196" s="29"/>
      <c r="C1196" s="29"/>
      <c r="D1196" s="29"/>
      <c r="E1196" s="29"/>
      <c r="F1196" s="29">
        <v>19</v>
      </c>
      <c r="G1196" s="26">
        <f t="shared" si="497"/>
        <v>19</v>
      </c>
      <c r="H1196" s="30">
        <f t="shared" si="498"/>
        <v>0</v>
      </c>
      <c r="I1196" s="30">
        <f t="shared" si="498"/>
        <v>0</v>
      </c>
      <c r="J1196" s="30">
        <f t="shared" si="498"/>
        <v>0</v>
      </c>
      <c r="K1196" s="30">
        <f t="shared" si="498"/>
        <v>0</v>
      </c>
      <c r="L1196" s="30">
        <f t="shared" si="498"/>
        <v>1</v>
      </c>
      <c r="M1196" s="32" t="s">
        <v>60</v>
      </c>
    </row>
    <row r="1197" spans="1:13" ht="15" customHeight="1">
      <c r="A1197" s="28" t="s">
        <v>67</v>
      </c>
      <c r="B1197" s="29"/>
      <c r="C1197" s="29"/>
      <c r="D1197" s="29"/>
      <c r="E1197" s="29"/>
      <c r="F1197" s="29">
        <v>19</v>
      </c>
      <c r="G1197" s="26">
        <f t="shared" si="497"/>
        <v>19</v>
      </c>
      <c r="H1197" s="30">
        <f t="shared" si="498"/>
        <v>0</v>
      </c>
      <c r="I1197" s="30">
        <f t="shared" si="498"/>
        <v>0</v>
      </c>
      <c r="J1197" s="30">
        <f t="shared" si="498"/>
        <v>0</v>
      </c>
      <c r="K1197" s="30">
        <f t="shared" si="498"/>
        <v>0</v>
      </c>
      <c r="L1197" s="30">
        <f t="shared" si="498"/>
        <v>1</v>
      </c>
      <c r="M1197" s="32" t="s">
        <v>60</v>
      </c>
    </row>
    <row r="1198" spans="1:13" ht="15" customHeight="1">
      <c r="A1198" s="28" t="s">
        <v>68</v>
      </c>
      <c r="B1198" s="29"/>
      <c r="C1198" s="29"/>
      <c r="D1198" s="29"/>
      <c r="E1198" s="29"/>
      <c r="F1198" s="29">
        <v>19</v>
      </c>
      <c r="G1198" s="26">
        <f t="shared" si="497"/>
        <v>19</v>
      </c>
      <c r="H1198" s="30">
        <f t="shared" si="498"/>
        <v>0</v>
      </c>
      <c r="I1198" s="30">
        <f t="shared" si="498"/>
        <v>0</v>
      </c>
      <c r="J1198" s="30">
        <f t="shared" si="498"/>
        <v>0</v>
      </c>
      <c r="K1198" s="30">
        <f t="shared" si="498"/>
        <v>0</v>
      </c>
      <c r="L1198" s="30">
        <f t="shared" si="498"/>
        <v>1</v>
      </c>
      <c r="M1198" s="32" t="s">
        <v>60</v>
      </c>
    </row>
    <row r="1199" spans="1:13" ht="15" customHeight="1">
      <c r="A1199" s="28" t="s">
        <v>69</v>
      </c>
      <c r="B1199" s="29"/>
      <c r="C1199" s="29"/>
      <c r="D1199" s="29"/>
      <c r="E1199" s="29"/>
      <c r="F1199" s="29">
        <v>19</v>
      </c>
      <c r="G1199" s="26">
        <f t="shared" si="497"/>
        <v>19</v>
      </c>
      <c r="H1199" s="30">
        <f t="shared" si="498"/>
        <v>0</v>
      </c>
      <c r="I1199" s="30">
        <f t="shared" si="498"/>
        <v>0</v>
      </c>
      <c r="J1199" s="30">
        <f t="shared" si="498"/>
        <v>0</v>
      </c>
      <c r="K1199" s="30">
        <f t="shared" si="498"/>
        <v>0</v>
      </c>
      <c r="L1199" s="30">
        <f t="shared" si="498"/>
        <v>1</v>
      </c>
      <c r="M1199" s="32"/>
    </row>
    <row r="1200" spans="1:13" ht="15" customHeight="1">
      <c r="A1200" s="33" t="s">
        <v>70</v>
      </c>
      <c r="B1200" s="34">
        <f t="shared" ref="B1200:F1200" si="499">IFERROR(AVERAGE(B1195:B1199),0)</f>
        <v>0</v>
      </c>
      <c r="C1200" s="34">
        <f t="shared" si="499"/>
        <v>0</v>
      </c>
      <c r="D1200" s="34">
        <f t="shared" si="499"/>
        <v>0</v>
      </c>
      <c r="E1200" s="34">
        <f t="shared" si="499"/>
        <v>0</v>
      </c>
      <c r="F1200" s="34">
        <f t="shared" si="499"/>
        <v>19</v>
      </c>
      <c r="G1200" s="34">
        <f>SUM(AVERAGE(G1195:G1199))</f>
        <v>19</v>
      </c>
      <c r="H1200" s="36">
        <f>AVERAGE(H1195:H1199)*0.2</f>
        <v>0</v>
      </c>
      <c r="I1200" s="36">
        <f>AVERAGE(I1195:I1199)*0.4</f>
        <v>0</v>
      </c>
      <c r="J1200" s="36">
        <f>AVERAGE(J1195:J1199)*0.6</f>
        <v>0</v>
      </c>
      <c r="K1200" s="36">
        <f>AVERAGE(K1195:K1199)*0.8</f>
        <v>0</v>
      </c>
      <c r="L1200" s="36">
        <f>AVERAGE(L1195:L1199)*1</f>
        <v>1</v>
      </c>
      <c r="M1200" s="36">
        <f>SUM(H1200:L1200)</f>
        <v>1</v>
      </c>
    </row>
    <row r="1201" spans="1:13" ht="15" customHeight="1">
      <c r="A1201" s="24" t="s">
        <v>71</v>
      </c>
      <c r="B1201" s="25" t="s">
        <v>53</v>
      </c>
      <c r="C1201" s="25" t="s">
        <v>54</v>
      </c>
      <c r="D1201" s="25" t="s">
        <v>55</v>
      </c>
      <c r="E1201" s="25" t="s">
        <v>56</v>
      </c>
      <c r="F1201" s="25" t="s">
        <v>57</v>
      </c>
      <c r="G1201" s="26" t="s">
        <v>58</v>
      </c>
      <c r="H1201" s="25" t="s">
        <v>53</v>
      </c>
      <c r="I1201" s="25" t="s">
        <v>54</v>
      </c>
      <c r="J1201" s="25" t="s">
        <v>55</v>
      </c>
      <c r="K1201" s="25" t="s">
        <v>56</v>
      </c>
      <c r="L1201" s="37" t="s">
        <v>57</v>
      </c>
      <c r="M1201" s="26" t="s">
        <v>58</v>
      </c>
    </row>
    <row r="1202" spans="1:13" ht="15" customHeight="1">
      <c r="A1202" s="28" t="s">
        <v>72</v>
      </c>
      <c r="B1202" s="29"/>
      <c r="C1202" s="29"/>
      <c r="D1202" s="29"/>
      <c r="E1202" s="29"/>
      <c r="F1202" s="29">
        <v>19</v>
      </c>
      <c r="G1202" s="26">
        <f t="shared" ref="G1202:G1204" si="500">SUM(B1202:F1202)</f>
        <v>19</v>
      </c>
      <c r="H1202" s="30">
        <f t="shared" ref="H1202:L1204" si="501">IFERROR(B1202/$G$1202,0)</f>
        <v>0</v>
      </c>
      <c r="I1202" s="30">
        <f t="shared" si="501"/>
        <v>0</v>
      </c>
      <c r="J1202" s="30">
        <f t="shared" si="501"/>
        <v>0</v>
      </c>
      <c r="K1202" s="30">
        <f t="shared" si="501"/>
        <v>0</v>
      </c>
      <c r="L1202" s="30">
        <f t="shared" si="501"/>
        <v>1</v>
      </c>
      <c r="M1202" s="32" t="s">
        <v>60</v>
      </c>
    </row>
    <row r="1203" spans="1:13" ht="15" customHeight="1">
      <c r="A1203" s="28" t="s">
        <v>73</v>
      </c>
      <c r="B1203" s="29"/>
      <c r="C1203" s="29"/>
      <c r="D1203" s="29"/>
      <c r="E1203" s="29"/>
      <c r="F1203" s="29">
        <v>19</v>
      </c>
      <c r="G1203" s="26">
        <f t="shared" si="500"/>
        <v>19</v>
      </c>
      <c r="H1203" s="30">
        <f t="shared" si="501"/>
        <v>0</v>
      </c>
      <c r="I1203" s="30">
        <f t="shared" si="501"/>
        <v>0</v>
      </c>
      <c r="J1203" s="30">
        <f t="shared" si="501"/>
        <v>0</v>
      </c>
      <c r="K1203" s="30">
        <f t="shared" si="501"/>
        <v>0</v>
      </c>
      <c r="L1203" s="30">
        <f t="shared" si="501"/>
        <v>1</v>
      </c>
      <c r="M1203" s="32" t="s">
        <v>60</v>
      </c>
    </row>
    <row r="1204" spans="1:13" ht="15" customHeight="1">
      <c r="A1204" s="28" t="s">
        <v>74</v>
      </c>
      <c r="B1204" s="29"/>
      <c r="C1204" s="29"/>
      <c r="D1204" s="29"/>
      <c r="E1204" s="29"/>
      <c r="F1204" s="29">
        <v>19</v>
      </c>
      <c r="G1204" s="26">
        <f t="shared" si="500"/>
        <v>19</v>
      </c>
      <c r="H1204" s="30">
        <f t="shared" si="501"/>
        <v>0</v>
      </c>
      <c r="I1204" s="30">
        <f t="shared" si="501"/>
        <v>0</v>
      </c>
      <c r="J1204" s="30">
        <f t="shared" si="501"/>
        <v>0</v>
      </c>
      <c r="K1204" s="30">
        <f t="shared" si="501"/>
        <v>0</v>
      </c>
      <c r="L1204" s="30">
        <f t="shared" si="501"/>
        <v>1</v>
      </c>
      <c r="M1204" s="32" t="s">
        <v>60</v>
      </c>
    </row>
    <row r="1205" spans="1:13" ht="15" customHeight="1">
      <c r="A1205" s="33" t="s">
        <v>70</v>
      </c>
      <c r="B1205" s="34">
        <f t="shared" ref="B1205:F1205" si="502">IFERROR(AVERAGE(B1202:B1204),0)</f>
        <v>0</v>
      </c>
      <c r="C1205" s="34">
        <f t="shared" si="502"/>
        <v>0</v>
      </c>
      <c r="D1205" s="38">
        <f t="shared" si="502"/>
        <v>0</v>
      </c>
      <c r="E1205" s="38">
        <f t="shared" si="502"/>
        <v>0</v>
      </c>
      <c r="F1205" s="38">
        <f t="shared" si="502"/>
        <v>19</v>
      </c>
      <c r="G1205" s="38">
        <f>SUM(AVERAGE(G1202:G1204))</f>
        <v>19</v>
      </c>
      <c r="H1205" s="36">
        <f>AVERAGE(H1202:H1204)*0.2</f>
        <v>0</v>
      </c>
      <c r="I1205" s="36">
        <f>AVERAGE(I1202:I1204)*0.4</f>
        <v>0</v>
      </c>
      <c r="J1205" s="36">
        <f>AVERAGE(J1202:J1204)*0.6</f>
        <v>0</v>
      </c>
      <c r="K1205" s="36">
        <f>AVERAGE(K1202:K1204)*0.8</f>
        <v>0</v>
      </c>
      <c r="L1205" s="36">
        <f>AVERAGE(L1202:L1204)*1</f>
        <v>1</v>
      </c>
      <c r="M1205" s="39">
        <f>SUM(H1205:L1205)</f>
        <v>1</v>
      </c>
    </row>
    <row r="1206" spans="1:13" ht="15" customHeight="1">
      <c r="A1206" s="24" t="s">
        <v>75</v>
      </c>
      <c r="B1206" s="25" t="s">
        <v>53</v>
      </c>
      <c r="C1206" s="25" t="s">
        <v>54</v>
      </c>
      <c r="D1206" s="25" t="s">
        <v>55</v>
      </c>
      <c r="E1206" s="25" t="s">
        <v>56</v>
      </c>
      <c r="F1206" s="25" t="s">
        <v>57</v>
      </c>
      <c r="G1206" s="26" t="s">
        <v>58</v>
      </c>
      <c r="H1206" s="25" t="s">
        <v>53</v>
      </c>
      <c r="I1206" s="25" t="s">
        <v>54</v>
      </c>
      <c r="J1206" s="25" t="s">
        <v>55</v>
      </c>
      <c r="K1206" s="25" t="s">
        <v>56</v>
      </c>
      <c r="L1206" s="37" t="s">
        <v>57</v>
      </c>
      <c r="M1206" s="26" t="s">
        <v>58</v>
      </c>
    </row>
    <row r="1207" spans="1:13" ht="15" customHeight="1">
      <c r="A1207" s="40" t="s">
        <v>76</v>
      </c>
      <c r="B1207" s="41"/>
      <c r="C1207" s="41"/>
      <c r="D1207" s="41"/>
      <c r="E1207" s="29"/>
      <c r="F1207" s="29">
        <v>19</v>
      </c>
      <c r="G1207" s="42">
        <f t="shared" ref="G1207:G1210" si="503">SUM(B1207:F1207)</f>
        <v>19</v>
      </c>
      <c r="H1207" s="43">
        <f t="shared" ref="H1207:L1210" si="504">IFERROR(B1207/$G$1207,0)</f>
        <v>0</v>
      </c>
      <c r="I1207" s="43">
        <f t="shared" si="504"/>
        <v>0</v>
      </c>
      <c r="J1207" s="43">
        <f t="shared" si="504"/>
        <v>0</v>
      </c>
      <c r="K1207" s="43">
        <f t="shared" si="504"/>
        <v>0</v>
      </c>
      <c r="L1207" s="43">
        <f t="shared" si="504"/>
        <v>1</v>
      </c>
      <c r="M1207" s="32" t="s">
        <v>60</v>
      </c>
    </row>
    <row r="1208" spans="1:13" ht="15" customHeight="1">
      <c r="A1208" s="40" t="s">
        <v>77</v>
      </c>
      <c r="B1208" s="41"/>
      <c r="C1208" s="41"/>
      <c r="D1208" s="41"/>
      <c r="E1208" s="29"/>
      <c r="F1208" s="29">
        <v>19</v>
      </c>
      <c r="G1208" s="42">
        <f t="shared" si="503"/>
        <v>19</v>
      </c>
      <c r="H1208" s="43">
        <f t="shared" si="504"/>
        <v>0</v>
      </c>
      <c r="I1208" s="43">
        <f t="shared" si="504"/>
        <v>0</v>
      </c>
      <c r="J1208" s="43">
        <f t="shared" si="504"/>
        <v>0</v>
      </c>
      <c r="K1208" s="43">
        <f t="shared" si="504"/>
        <v>0</v>
      </c>
      <c r="L1208" s="43">
        <f t="shared" si="504"/>
        <v>1</v>
      </c>
      <c r="M1208" s="32" t="s">
        <v>60</v>
      </c>
    </row>
    <row r="1209" spans="1:13" ht="15" customHeight="1">
      <c r="A1209" s="40" t="s">
        <v>78</v>
      </c>
      <c r="B1209" s="41"/>
      <c r="C1209" s="41"/>
      <c r="D1209" s="41"/>
      <c r="E1209" s="29"/>
      <c r="F1209" s="29">
        <v>19</v>
      </c>
      <c r="G1209" s="42">
        <f t="shared" si="503"/>
        <v>19</v>
      </c>
      <c r="H1209" s="43">
        <f t="shared" si="504"/>
        <v>0</v>
      </c>
      <c r="I1209" s="43">
        <f t="shared" si="504"/>
        <v>0</v>
      </c>
      <c r="J1209" s="43">
        <f t="shared" si="504"/>
        <v>0</v>
      </c>
      <c r="K1209" s="43">
        <f t="shared" si="504"/>
        <v>0</v>
      </c>
      <c r="L1209" s="43">
        <f t="shared" si="504"/>
        <v>1</v>
      </c>
      <c r="M1209" s="32" t="s">
        <v>60</v>
      </c>
    </row>
    <row r="1210" spans="1:13" ht="15" customHeight="1">
      <c r="A1210" s="40" t="s">
        <v>79</v>
      </c>
      <c r="B1210" s="41"/>
      <c r="C1210" s="41"/>
      <c r="D1210" s="41"/>
      <c r="E1210" s="29"/>
      <c r="F1210" s="29">
        <v>19</v>
      </c>
      <c r="G1210" s="42">
        <f t="shared" si="503"/>
        <v>19</v>
      </c>
      <c r="H1210" s="43">
        <f t="shared" si="504"/>
        <v>0</v>
      </c>
      <c r="I1210" s="43">
        <f t="shared" si="504"/>
        <v>0</v>
      </c>
      <c r="J1210" s="43">
        <f t="shared" si="504"/>
        <v>0</v>
      </c>
      <c r="K1210" s="43">
        <f t="shared" si="504"/>
        <v>0</v>
      </c>
      <c r="L1210" s="43">
        <f t="shared" si="504"/>
        <v>1</v>
      </c>
      <c r="M1210" s="32" t="s">
        <v>60</v>
      </c>
    </row>
    <row r="1211" spans="1:13" ht="15" customHeight="1">
      <c r="A1211" s="44" t="s">
        <v>70</v>
      </c>
      <c r="B1211" s="45">
        <f t="shared" ref="B1211:F1211" si="505">IFERROR(AVERAGE(B1207:B1210),0)</f>
        <v>0</v>
      </c>
      <c r="C1211" s="45">
        <f t="shared" si="505"/>
        <v>0</v>
      </c>
      <c r="D1211" s="45">
        <f t="shared" si="505"/>
        <v>0</v>
      </c>
      <c r="E1211" s="45">
        <f t="shared" si="505"/>
        <v>0</v>
      </c>
      <c r="F1211" s="45">
        <f t="shared" si="505"/>
        <v>19</v>
      </c>
      <c r="G1211" s="45">
        <f>SUM(AVERAGE(G1207:G1210))</f>
        <v>19</v>
      </c>
      <c r="H1211" s="39">
        <f>AVERAGE(H1207:H1210)*0.2</f>
        <v>0</v>
      </c>
      <c r="I1211" s="39">
        <f>AVERAGE(I1207:I1210)*0.4</f>
        <v>0</v>
      </c>
      <c r="J1211" s="39">
        <f>AVERAGE(J1207:J1210)*0.6</f>
        <v>0</v>
      </c>
      <c r="K1211" s="39">
        <f>AVERAGE(K1207:K1210)*0.8</f>
        <v>0</v>
      </c>
      <c r="L1211" s="39">
        <f>AVERAGE(L1207:L1210)*1</f>
        <v>1</v>
      </c>
      <c r="M1211" s="39">
        <f>SUM(H1211:L1211)</f>
        <v>1</v>
      </c>
    </row>
    <row r="1212" spans="1:13" ht="15" customHeight="1">
      <c r="A1212" s="40" t="s">
        <v>96</v>
      </c>
      <c r="B1212" s="41"/>
      <c r="C1212" s="41"/>
      <c r="D1212" s="41"/>
      <c r="E1212" s="41"/>
      <c r="F1212" s="41"/>
      <c r="G1212" s="42">
        <f>SUM(B1212:F1212)</f>
        <v>0</v>
      </c>
      <c r="H1212" s="43">
        <f t="shared" ref="H1212:L1212" si="506">IFERROR(B1212/$G$1212,0)</f>
        <v>0</v>
      </c>
      <c r="I1212" s="43">
        <f t="shared" si="506"/>
        <v>0</v>
      </c>
      <c r="J1212" s="43">
        <f t="shared" si="506"/>
        <v>0</v>
      </c>
      <c r="K1212" s="43">
        <f t="shared" si="506"/>
        <v>0</v>
      </c>
      <c r="L1212" s="43">
        <f t="shared" si="506"/>
        <v>0</v>
      </c>
      <c r="M1212" s="32" t="s">
        <v>60</v>
      </c>
    </row>
    <row r="1213" spans="1:13" ht="15" customHeight="1">
      <c r="A1213" s="46" t="s">
        <v>80</v>
      </c>
      <c r="B1213" s="20"/>
      <c r="C1213" s="20"/>
      <c r="D1213" s="20"/>
      <c r="E1213" s="20"/>
      <c r="F1213" s="20"/>
      <c r="G1213" s="47">
        <v>19</v>
      </c>
      <c r="H1213" s="39" t="s">
        <v>60</v>
      </c>
      <c r="I1213" s="39" t="s">
        <v>60</v>
      </c>
      <c r="J1213" s="39" t="s">
        <v>60</v>
      </c>
      <c r="K1213" s="39" t="s">
        <v>60</v>
      </c>
      <c r="L1213" s="39" t="s">
        <v>60</v>
      </c>
      <c r="M1213" s="39">
        <f>(M1193+M1200+M1205+M1211)/4</f>
        <v>1</v>
      </c>
    </row>
    <row r="1214" spans="1:13" ht="15" customHeight="1">
      <c r="A1214" s="16"/>
      <c r="B1214" s="16"/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</row>
    <row r="1215" spans="1:13" ht="15" customHeight="1">
      <c r="A1215" s="16"/>
      <c r="B1215" s="16"/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</row>
    <row r="1216" spans="1:13" ht="15" customHeight="1">
      <c r="A1216" s="18" t="s">
        <v>44</v>
      </c>
      <c r="B1216" s="19" t="s">
        <v>36</v>
      </c>
      <c r="C1216" s="20"/>
      <c r="D1216" s="20"/>
      <c r="E1216" s="20"/>
      <c r="F1216" s="20"/>
      <c r="G1216" s="20"/>
      <c r="H1216" s="19" t="s">
        <v>45</v>
      </c>
      <c r="I1216" s="20"/>
      <c r="J1216" s="20"/>
      <c r="K1216" s="21" t="s">
        <v>46</v>
      </c>
      <c r="L1216" s="22">
        <v>45254</v>
      </c>
      <c r="M1216" s="20"/>
    </row>
    <row r="1217" spans="1:13" ht="15" customHeight="1">
      <c r="A1217" s="19" t="s">
        <v>47</v>
      </c>
      <c r="B1217" s="20"/>
      <c r="C1217" s="20"/>
      <c r="D1217" s="20"/>
      <c r="E1217" s="20"/>
      <c r="F1217" s="20"/>
      <c r="G1217" s="20"/>
      <c r="H1217" s="18" t="s">
        <v>48</v>
      </c>
      <c r="I1217" s="19"/>
      <c r="J1217" s="20"/>
      <c r="K1217" s="23"/>
      <c r="L1217" s="18"/>
      <c r="M1217" s="18"/>
    </row>
    <row r="1218" spans="1:13" ht="15" customHeight="1">
      <c r="A1218" s="20"/>
      <c r="B1218" s="20"/>
      <c r="C1218" s="20"/>
      <c r="D1218" s="20"/>
      <c r="E1218" s="20"/>
      <c r="F1218" s="20"/>
      <c r="G1218" s="20"/>
      <c r="H1218" s="18" t="s">
        <v>49</v>
      </c>
      <c r="I1218" s="19">
        <v>20</v>
      </c>
      <c r="J1218" s="20"/>
      <c r="K1218" s="18"/>
      <c r="L1218" s="18"/>
      <c r="M1218" s="18"/>
    </row>
    <row r="1219" spans="1:13" ht="15" customHeight="1">
      <c r="A1219" s="21" t="s">
        <v>50</v>
      </c>
      <c r="B1219" s="19" t="s">
        <v>51</v>
      </c>
      <c r="C1219" s="20"/>
      <c r="D1219" s="20"/>
      <c r="E1219" s="20"/>
      <c r="F1219" s="20"/>
      <c r="G1219" s="20"/>
      <c r="H1219" s="19" t="s">
        <v>51</v>
      </c>
      <c r="I1219" s="20"/>
      <c r="J1219" s="20"/>
      <c r="K1219" s="20"/>
      <c r="L1219" s="20"/>
      <c r="M1219" s="20"/>
    </row>
    <row r="1220" spans="1:13" ht="15" customHeight="1">
      <c r="A1220" s="24" t="s">
        <v>52</v>
      </c>
      <c r="B1220" s="25" t="s">
        <v>53</v>
      </c>
      <c r="C1220" s="25" t="s">
        <v>54</v>
      </c>
      <c r="D1220" s="25" t="s">
        <v>55</v>
      </c>
      <c r="E1220" s="25" t="s">
        <v>56</v>
      </c>
      <c r="F1220" s="25" t="s">
        <v>57</v>
      </c>
      <c r="G1220" s="26" t="s">
        <v>58</v>
      </c>
      <c r="H1220" s="25" t="s">
        <v>53</v>
      </c>
      <c r="I1220" s="25" t="s">
        <v>54</v>
      </c>
      <c r="J1220" s="25" t="s">
        <v>55</v>
      </c>
      <c r="K1220" s="25" t="s">
        <v>56</v>
      </c>
      <c r="L1220" s="25" t="s">
        <v>57</v>
      </c>
      <c r="M1220" s="27" t="s">
        <v>58</v>
      </c>
    </row>
    <row r="1221" spans="1:13" ht="15" customHeight="1">
      <c r="A1221" s="28" t="s">
        <v>59</v>
      </c>
      <c r="B1221" s="29"/>
      <c r="C1221" s="29"/>
      <c r="D1221" s="29"/>
      <c r="E1221" s="29"/>
      <c r="F1221" s="29">
        <v>20</v>
      </c>
      <c r="G1221" s="26">
        <f t="shared" ref="G1221:G1223" si="507">SUM(B1221:F1221)</f>
        <v>20</v>
      </c>
      <c r="H1221" s="30">
        <f t="shared" ref="H1221:L1223" si="508">IFERROR(B1221/$G$1221,0)</f>
        <v>0</v>
      </c>
      <c r="I1221" s="30">
        <f t="shared" si="508"/>
        <v>0</v>
      </c>
      <c r="J1221" s="30">
        <f t="shared" si="508"/>
        <v>0</v>
      </c>
      <c r="K1221" s="30">
        <f t="shared" si="508"/>
        <v>0</v>
      </c>
      <c r="L1221" s="30">
        <f t="shared" si="508"/>
        <v>1</v>
      </c>
      <c r="M1221" s="31" t="s">
        <v>60</v>
      </c>
    </row>
    <row r="1222" spans="1:13" ht="15" customHeight="1">
      <c r="A1222" s="28" t="s">
        <v>61</v>
      </c>
      <c r="B1222" s="29"/>
      <c r="C1222" s="29"/>
      <c r="D1222" s="29"/>
      <c r="E1222" s="29"/>
      <c r="F1222" s="29">
        <v>20</v>
      </c>
      <c r="G1222" s="26">
        <f t="shared" si="507"/>
        <v>20</v>
      </c>
      <c r="H1222" s="30">
        <f t="shared" si="508"/>
        <v>0</v>
      </c>
      <c r="I1222" s="30">
        <f t="shared" si="508"/>
        <v>0</v>
      </c>
      <c r="J1222" s="30">
        <f t="shared" si="508"/>
        <v>0</v>
      </c>
      <c r="K1222" s="30">
        <f t="shared" si="508"/>
        <v>0</v>
      </c>
      <c r="L1222" s="30">
        <f t="shared" si="508"/>
        <v>1</v>
      </c>
      <c r="M1222" s="32" t="s">
        <v>60</v>
      </c>
    </row>
    <row r="1223" spans="1:13" ht="15" customHeight="1">
      <c r="A1223" s="28" t="s">
        <v>62</v>
      </c>
      <c r="B1223" s="29"/>
      <c r="C1223" s="29"/>
      <c r="D1223" s="29"/>
      <c r="E1223" s="29"/>
      <c r="F1223" s="29">
        <v>20</v>
      </c>
      <c r="G1223" s="26">
        <f t="shared" si="507"/>
        <v>20</v>
      </c>
      <c r="H1223" s="30">
        <f t="shared" si="508"/>
        <v>0</v>
      </c>
      <c r="I1223" s="30">
        <f t="shared" si="508"/>
        <v>0</v>
      </c>
      <c r="J1223" s="30">
        <f t="shared" si="508"/>
        <v>0</v>
      </c>
      <c r="K1223" s="30">
        <f t="shared" si="508"/>
        <v>0</v>
      </c>
      <c r="L1223" s="30">
        <f t="shared" si="508"/>
        <v>1</v>
      </c>
      <c r="M1223" s="32" t="s">
        <v>60</v>
      </c>
    </row>
    <row r="1224" spans="1:13" ht="15" customHeight="1">
      <c r="A1224" s="33" t="s">
        <v>63</v>
      </c>
      <c r="B1224" s="34">
        <f t="shared" ref="B1224:F1224" si="509">IFERROR(AVERAGE(B1221:B1223),0)</f>
        <v>0</v>
      </c>
      <c r="C1224" s="34">
        <f t="shared" si="509"/>
        <v>0</v>
      </c>
      <c r="D1224" s="34">
        <f t="shared" si="509"/>
        <v>0</v>
      </c>
      <c r="E1224" s="34">
        <f t="shared" si="509"/>
        <v>0</v>
      </c>
      <c r="F1224" s="34">
        <f t="shared" si="509"/>
        <v>20</v>
      </c>
      <c r="G1224" s="34">
        <f>SUM(AVERAGE(G1221:G1223))</f>
        <v>20</v>
      </c>
      <c r="H1224" s="35">
        <f>AVERAGE(H1221:H1223)*0.2</f>
        <v>0</v>
      </c>
      <c r="I1224" s="35">
        <f>AVERAGE(I1221:I1223)*0.4</f>
        <v>0</v>
      </c>
      <c r="J1224" s="35">
        <f>AVERAGE(J1221:J1223)*0.6</f>
        <v>0</v>
      </c>
      <c r="K1224" s="35">
        <f>AVERAGE(K1221:K1223)*0.8</f>
        <v>0</v>
      </c>
      <c r="L1224" s="35">
        <f>AVERAGE(L1221:L1223)*1</f>
        <v>1</v>
      </c>
      <c r="M1224" s="36">
        <f>SUM(H1224:L1224)</f>
        <v>1</v>
      </c>
    </row>
    <row r="1225" spans="1:13" ht="15" customHeight="1">
      <c r="A1225" s="24" t="s">
        <v>64</v>
      </c>
      <c r="B1225" s="25" t="s">
        <v>53</v>
      </c>
      <c r="C1225" s="25" t="s">
        <v>54</v>
      </c>
      <c r="D1225" s="25" t="s">
        <v>55</v>
      </c>
      <c r="E1225" s="25" t="s">
        <v>56</v>
      </c>
      <c r="F1225" s="25"/>
      <c r="G1225" s="26" t="s">
        <v>58</v>
      </c>
      <c r="H1225" s="25" t="s">
        <v>53</v>
      </c>
      <c r="I1225" s="25" t="s">
        <v>54</v>
      </c>
      <c r="J1225" s="25" t="s">
        <v>55</v>
      </c>
      <c r="K1225" s="25" t="s">
        <v>56</v>
      </c>
      <c r="L1225" s="37" t="s">
        <v>57</v>
      </c>
      <c r="M1225" s="26" t="s">
        <v>58</v>
      </c>
    </row>
    <row r="1226" spans="1:13" ht="15" customHeight="1">
      <c r="A1226" s="28" t="s">
        <v>65</v>
      </c>
      <c r="B1226" s="29"/>
      <c r="C1226" s="29"/>
      <c r="D1226" s="29"/>
      <c r="E1226" s="29"/>
      <c r="F1226" s="29">
        <v>20</v>
      </c>
      <c r="G1226" s="26">
        <f t="shared" ref="G1226:G1230" si="510">SUM(B1226:F1226)</f>
        <v>20</v>
      </c>
      <c r="H1226" s="30">
        <f t="shared" ref="H1226:L1230" si="511">IFERROR(B1226/$G$1226,0)</f>
        <v>0</v>
      </c>
      <c r="I1226" s="30">
        <f t="shared" si="511"/>
        <v>0</v>
      </c>
      <c r="J1226" s="30">
        <f t="shared" si="511"/>
        <v>0</v>
      </c>
      <c r="K1226" s="30">
        <f t="shared" si="511"/>
        <v>0</v>
      </c>
      <c r="L1226" s="30">
        <f t="shared" si="511"/>
        <v>1</v>
      </c>
      <c r="M1226" s="32" t="s">
        <v>60</v>
      </c>
    </row>
    <row r="1227" spans="1:13" ht="15" customHeight="1">
      <c r="A1227" s="28" t="s">
        <v>66</v>
      </c>
      <c r="B1227" s="29"/>
      <c r="C1227" s="29"/>
      <c r="D1227" s="29"/>
      <c r="E1227" s="29"/>
      <c r="F1227" s="29">
        <v>20</v>
      </c>
      <c r="G1227" s="26">
        <f t="shared" si="510"/>
        <v>20</v>
      </c>
      <c r="H1227" s="30">
        <f t="shared" si="511"/>
        <v>0</v>
      </c>
      <c r="I1227" s="30">
        <f t="shared" si="511"/>
        <v>0</v>
      </c>
      <c r="J1227" s="30">
        <f t="shared" si="511"/>
        <v>0</v>
      </c>
      <c r="K1227" s="30">
        <f t="shared" si="511"/>
        <v>0</v>
      </c>
      <c r="L1227" s="30">
        <f t="shared" si="511"/>
        <v>1</v>
      </c>
      <c r="M1227" s="32" t="s">
        <v>60</v>
      </c>
    </row>
    <row r="1228" spans="1:13" ht="15" customHeight="1">
      <c r="A1228" s="28" t="s">
        <v>67</v>
      </c>
      <c r="B1228" s="29"/>
      <c r="C1228" s="29"/>
      <c r="D1228" s="29"/>
      <c r="E1228" s="29"/>
      <c r="F1228" s="29">
        <v>20</v>
      </c>
      <c r="G1228" s="26">
        <f t="shared" si="510"/>
        <v>20</v>
      </c>
      <c r="H1228" s="30">
        <f t="shared" si="511"/>
        <v>0</v>
      </c>
      <c r="I1228" s="30">
        <f t="shared" si="511"/>
        <v>0</v>
      </c>
      <c r="J1228" s="30">
        <f t="shared" si="511"/>
        <v>0</v>
      </c>
      <c r="K1228" s="30">
        <f t="shared" si="511"/>
        <v>0</v>
      </c>
      <c r="L1228" s="30">
        <f t="shared" si="511"/>
        <v>1</v>
      </c>
      <c r="M1228" s="32" t="s">
        <v>60</v>
      </c>
    </row>
    <row r="1229" spans="1:13" ht="15" customHeight="1">
      <c r="A1229" s="28" t="s">
        <v>68</v>
      </c>
      <c r="B1229" s="29"/>
      <c r="C1229" s="29"/>
      <c r="D1229" s="29"/>
      <c r="E1229" s="29"/>
      <c r="F1229" s="29">
        <v>20</v>
      </c>
      <c r="G1229" s="26">
        <f t="shared" si="510"/>
        <v>20</v>
      </c>
      <c r="H1229" s="30">
        <f t="shared" si="511"/>
        <v>0</v>
      </c>
      <c r="I1229" s="30">
        <f t="shared" si="511"/>
        <v>0</v>
      </c>
      <c r="J1229" s="30">
        <f t="shared" si="511"/>
        <v>0</v>
      </c>
      <c r="K1229" s="30">
        <f t="shared" si="511"/>
        <v>0</v>
      </c>
      <c r="L1229" s="30">
        <f t="shared" si="511"/>
        <v>1</v>
      </c>
      <c r="M1229" s="32" t="s">
        <v>60</v>
      </c>
    </row>
    <row r="1230" spans="1:13" ht="15" customHeight="1">
      <c r="A1230" s="28" t="s">
        <v>69</v>
      </c>
      <c r="B1230" s="29"/>
      <c r="C1230" s="29"/>
      <c r="D1230" s="29"/>
      <c r="E1230" s="29"/>
      <c r="F1230" s="29">
        <v>20</v>
      </c>
      <c r="G1230" s="26">
        <f t="shared" si="510"/>
        <v>20</v>
      </c>
      <c r="H1230" s="30">
        <f t="shared" si="511"/>
        <v>0</v>
      </c>
      <c r="I1230" s="30">
        <f t="shared" si="511"/>
        <v>0</v>
      </c>
      <c r="J1230" s="30">
        <f t="shared" si="511"/>
        <v>0</v>
      </c>
      <c r="K1230" s="30">
        <f t="shared" si="511"/>
        <v>0</v>
      </c>
      <c r="L1230" s="30">
        <f t="shared" si="511"/>
        <v>1</v>
      </c>
      <c r="M1230" s="32"/>
    </row>
    <row r="1231" spans="1:13" ht="15" customHeight="1">
      <c r="A1231" s="33" t="s">
        <v>70</v>
      </c>
      <c r="B1231" s="34">
        <f t="shared" ref="B1231:F1231" si="512">IFERROR(AVERAGE(B1226:B1230),0)</f>
        <v>0</v>
      </c>
      <c r="C1231" s="34">
        <f t="shared" si="512"/>
        <v>0</v>
      </c>
      <c r="D1231" s="34">
        <f t="shared" si="512"/>
        <v>0</v>
      </c>
      <c r="E1231" s="34">
        <f t="shared" si="512"/>
        <v>0</v>
      </c>
      <c r="F1231" s="34">
        <f t="shared" si="512"/>
        <v>20</v>
      </c>
      <c r="G1231" s="34">
        <f>SUM(AVERAGE(G1226:G1230))</f>
        <v>20</v>
      </c>
      <c r="H1231" s="36">
        <f>AVERAGE(H1226:H1230)*0.2</f>
        <v>0</v>
      </c>
      <c r="I1231" s="36">
        <f>AVERAGE(I1226:I1230)*0.4</f>
        <v>0</v>
      </c>
      <c r="J1231" s="36">
        <f>AVERAGE(J1226:J1230)*0.6</f>
        <v>0</v>
      </c>
      <c r="K1231" s="36">
        <f>AVERAGE(K1226:K1230)*0.8</f>
        <v>0</v>
      </c>
      <c r="L1231" s="36">
        <f>AVERAGE(L1226:L1230)*1</f>
        <v>1</v>
      </c>
      <c r="M1231" s="36">
        <f>SUM(H1231:L1231)</f>
        <v>1</v>
      </c>
    </row>
    <row r="1232" spans="1:13" ht="15" customHeight="1">
      <c r="A1232" s="24" t="s">
        <v>71</v>
      </c>
      <c r="B1232" s="25" t="s">
        <v>53</v>
      </c>
      <c r="C1232" s="25" t="s">
        <v>54</v>
      </c>
      <c r="D1232" s="25" t="s">
        <v>55</v>
      </c>
      <c r="E1232" s="25" t="s">
        <v>56</v>
      </c>
      <c r="F1232" s="25" t="s">
        <v>57</v>
      </c>
      <c r="G1232" s="26" t="s">
        <v>58</v>
      </c>
      <c r="H1232" s="25" t="s">
        <v>53</v>
      </c>
      <c r="I1232" s="25" t="s">
        <v>54</v>
      </c>
      <c r="J1232" s="25" t="s">
        <v>55</v>
      </c>
      <c r="K1232" s="25" t="s">
        <v>56</v>
      </c>
      <c r="L1232" s="37" t="s">
        <v>57</v>
      </c>
      <c r="M1232" s="26" t="s">
        <v>58</v>
      </c>
    </row>
    <row r="1233" spans="1:13" ht="15" customHeight="1">
      <c r="A1233" s="28" t="s">
        <v>72</v>
      </c>
      <c r="B1233" s="29"/>
      <c r="C1233" s="29"/>
      <c r="D1233" s="29"/>
      <c r="E1233" s="29"/>
      <c r="F1233" s="29">
        <v>20</v>
      </c>
      <c r="G1233" s="26">
        <f t="shared" ref="G1233:G1235" si="513">SUM(B1233:F1233)</f>
        <v>20</v>
      </c>
      <c r="H1233" s="30">
        <f t="shared" ref="H1233:L1235" si="514">IFERROR(B1233/$G$1233,0)</f>
        <v>0</v>
      </c>
      <c r="I1233" s="30">
        <f t="shared" si="514"/>
        <v>0</v>
      </c>
      <c r="J1233" s="30">
        <f t="shared" si="514"/>
        <v>0</v>
      </c>
      <c r="K1233" s="30">
        <f t="shared" si="514"/>
        <v>0</v>
      </c>
      <c r="L1233" s="30">
        <f t="shared" si="514"/>
        <v>1</v>
      </c>
      <c r="M1233" s="32" t="s">
        <v>60</v>
      </c>
    </row>
    <row r="1234" spans="1:13" ht="15" customHeight="1">
      <c r="A1234" s="28" t="s">
        <v>73</v>
      </c>
      <c r="B1234" s="29"/>
      <c r="C1234" s="29"/>
      <c r="D1234" s="29"/>
      <c r="E1234" s="29"/>
      <c r="F1234" s="29">
        <v>20</v>
      </c>
      <c r="G1234" s="26">
        <f t="shared" si="513"/>
        <v>20</v>
      </c>
      <c r="H1234" s="30">
        <f t="shared" si="514"/>
        <v>0</v>
      </c>
      <c r="I1234" s="30">
        <f t="shared" si="514"/>
        <v>0</v>
      </c>
      <c r="J1234" s="30">
        <f t="shared" si="514"/>
        <v>0</v>
      </c>
      <c r="K1234" s="30">
        <f t="shared" si="514"/>
        <v>0</v>
      </c>
      <c r="L1234" s="30">
        <f t="shared" si="514"/>
        <v>1</v>
      </c>
      <c r="M1234" s="32" t="s">
        <v>60</v>
      </c>
    </row>
    <row r="1235" spans="1:13" ht="15" customHeight="1">
      <c r="A1235" s="28" t="s">
        <v>74</v>
      </c>
      <c r="B1235" s="29"/>
      <c r="C1235" s="29"/>
      <c r="D1235" s="29"/>
      <c r="E1235" s="29"/>
      <c r="F1235" s="29">
        <v>20</v>
      </c>
      <c r="G1235" s="26">
        <f t="shared" si="513"/>
        <v>20</v>
      </c>
      <c r="H1235" s="30">
        <f t="shared" si="514"/>
        <v>0</v>
      </c>
      <c r="I1235" s="30">
        <f t="shared" si="514"/>
        <v>0</v>
      </c>
      <c r="J1235" s="30">
        <f t="shared" si="514"/>
        <v>0</v>
      </c>
      <c r="K1235" s="30">
        <f t="shared" si="514"/>
        <v>0</v>
      </c>
      <c r="L1235" s="30">
        <f t="shared" si="514"/>
        <v>1</v>
      </c>
      <c r="M1235" s="32" t="s">
        <v>60</v>
      </c>
    </row>
    <row r="1236" spans="1:13" ht="15" customHeight="1">
      <c r="A1236" s="33" t="s">
        <v>70</v>
      </c>
      <c r="B1236" s="34">
        <f t="shared" ref="B1236:F1236" si="515">IFERROR(AVERAGE(B1233:B1235),0)</f>
        <v>0</v>
      </c>
      <c r="C1236" s="34">
        <f t="shared" si="515"/>
        <v>0</v>
      </c>
      <c r="D1236" s="38">
        <f t="shared" si="515"/>
        <v>0</v>
      </c>
      <c r="E1236" s="38">
        <f t="shared" si="515"/>
        <v>0</v>
      </c>
      <c r="F1236" s="38">
        <f t="shared" si="515"/>
        <v>20</v>
      </c>
      <c r="G1236" s="38">
        <f>SUM(AVERAGE(G1233:G1235))</f>
        <v>20</v>
      </c>
      <c r="H1236" s="36">
        <f>AVERAGE(H1233:H1235)*0.2</f>
        <v>0</v>
      </c>
      <c r="I1236" s="36">
        <f>AVERAGE(I1233:I1235)*0.4</f>
        <v>0</v>
      </c>
      <c r="J1236" s="36">
        <f>AVERAGE(J1233:J1235)*0.6</f>
        <v>0</v>
      </c>
      <c r="K1236" s="36">
        <f>AVERAGE(K1233:K1235)*0.8</f>
        <v>0</v>
      </c>
      <c r="L1236" s="36">
        <f>AVERAGE(L1233:L1235)*1</f>
        <v>1</v>
      </c>
      <c r="M1236" s="39">
        <f>SUM(H1236:L1236)</f>
        <v>1</v>
      </c>
    </row>
    <row r="1237" spans="1:13" ht="15" customHeight="1">
      <c r="A1237" s="24" t="s">
        <v>75</v>
      </c>
      <c r="B1237" s="25" t="s">
        <v>53</v>
      </c>
      <c r="C1237" s="25" t="s">
        <v>54</v>
      </c>
      <c r="D1237" s="25" t="s">
        <v>55</v>
      </c>
      <c r="E1237" s="25" t="s">
        <v>56</v>
      </c>
      <c r="F1237" s="25" t="s">
        <v>57</v>
      </c>
      <c r="G1237" s="26" t="s">
        <v>58</v>
      </c>
      <c r="H1237" s="25" t="s">
        <v>53</v>
      </c>
      <c r="I1237" s="25" t="s">
        <v>54</v>
      </c>
      <c r="J1237" s="25" t="s">
        <v>55</v>
      </c>
      <c r="K1237" s="25" t="s">
        <v>56</v>
      </c>
      <c r="L1237" s="37" t="s">
        <v>57</v>
      </c>
      <c r="M1237" s="26" t="s">
        <v>58</v>
      </c>
    </row>
    <row r="1238" spans="1:13" ht="15" customHeight="1">
      <c r="A1238" s="40" t="s">
        <v>76</v>
      </c>
      <c r="B1238" s="41"/>
      <c r="C1238" s="41"/>
      <c r="D1238" s="41"/>
      <c r="E1238" s="29"/>
      <c r="F1238" s="29">
        <v>20</v>
      </c>
      <c r="G1238" s="42">
        <f t="shared" ref="G1238:G1241" si="516">SUM(B1238:F1238)</f>
        <v>20</v>
      </c>
      <c r="H1238" s="43">
        <f t="shared" ref="H1238:L1241" si="517">IFERROR(B1238/$G$1238,0)</f>
        <v>0</v>
      </c>
      <c r="I1238" s="43">
        <f t="shared" si="517"/>
        <v>0</v>
      </c>
      <c r="J1238" s="43">
        <f t="shared" si="517"/>
        <v>0</v>
      </c>
      <c r="K1238" s="43">
        <f t="shared" si="517"/>
        <v>0</v>
      </c>
      <c r="L1238" s="43">
        <f t="shared" si="517"/>
        <v>1</v>
      </c>
      <c r="M1238" s="32" t="s">
        <v>60</v>
      </c>
    </row>
    <row r="1239" spans="1:13" ht="15" customHeight="1">
      <c r="A1239" s="40" t="s">
        <v>77</v>
      </c>
      <c r="B1239" s="41"/>
      <c r="C1239" s="41"/>
      <c r="D1239" s="41"/>
      <c r="E1239" s="29"/>
      <c r="F1239" s="29">
        <v>20</v>
      </c>
      <c r="G1239" s="42">
        <f t="shared" si="516"/>
        <v>20</v>
      </c>
      <c r="H1239" s="43">
        <f t="shared" si="517"/>
        <v>0</v>
      </c>
      <c r="I1239" s="43">
        <f t="shared" si="517"/>
        <v>0</v>
      </c>
      <c r="J1239" s="43">
        <f t="shared" si="517"/>
        <v>0</v>
      </c>
      <c r="K1239" s="43">
        <f t="shared" si="517"/>
        <v>0</v>
      </c>
      <c r="L1239" s="43">
        <f t="shared" si="517"/>
        <v>1</v>
      </c>
      <c r="M1239" s="32" t="s">
        <v>60</v>
      </c>
    </row>
    <row r="1240" spans="1:13" ht="15" customHeight="1">
      <c r="A1240" s="40" t="s">
        <v>78</v>
      </c>
      <c r="B1240" s="41"/>
      <c r="C1240" s="41"/>
      <c r="D1240" s="41"/>
      <c r="E1240" s="29"/>
      <c r="F1240" s="29">
        <v>20</v>
      </c>
      <c r="G1240" s="42">
        <f t="shared" si="516"/>
        <v>20</v>
      </c>
      <c r="H1240" s="43">
        <f t="shared" si="517"/>
        <v>0</v>
      </c>
      <c r="I1240" s="43">
        <f t="shared" si="517"/>
        <v>0</v>
      </c>
      <c r="J1240" s="43">
        <f t="shared" si="517"/>
        <v>0</v>
      </c>
      <c r="K1240" s="43">
        <f t="shared" si="517"/>
        <v>0</v>
      </c>
      <c r="L1240" s="43">
        <f t="shared" si="517"/>
        <v>1</v>
      </c>
      <c r="M1240" s="32" t="s">
        <v>60</v>
      </c>
    </row>
    <row r="1241" spans="1:13" ht="15" customHeight="1">
      <c r="A1241" s="40" t="s">
        <v>79</v>
      </c>
      <c r="B1241" s="41"/>
      <c r="C1241" s="41"/>
      <c r="D1241" s="41"/>
      <c r="E1241" s="29"/>
      <c r="F1241" s="29">
        <v>20</v>
      </c>
      <c r="G1241" s="42">
        <f t="shared" si="516"/>
        <v>20</v>
      </c>
      <c r="H1241" s="43">
        <f t="shared" si="517"/>
        <v>0</v>
      </c>
      <c r="I1241" s="43">
        <f t="shared" si="517"/>
        <v>0</v>
      </c>
      <c r="J1241" s="43">
        <f t="shared" si="517"/>
        <v>0</v>
      </c>
      <c r="K1241" s="43">
        <f t="shared" si="517"/>
        <v>0</v>
      </c>
      <c r="L1241" s="43">
        <f t="shared" si="517"/>
        <v>1</v>
      </c>
      <c r="M1241" s="32" t="s">
        <v>60</v>
      </c>
    </row>
    <row r="1242" spans="1:13" ht="15" customHeight="1">
      <c r="A1242" s="44" t="s">
        <v>70</v>
      </c>
      <c r="B1242" s="45">
        <f t="shared" ref="B1242:F1242" si="518">IFERROR(AVERAGE(B1238:B1241),0)</f>
        <v>0</v>
      </c>
      <c r="C1242" s="45">
        <f t="shared" si="518"/>
        <v>0</v>
      </c>
      <c r="D1242" s="45">
        <f t="shared" si="518"/>
        <v>0</v>
      </c>
      <c r="E1242" s="45">
        <f t="shared" si="518"/>
        <v>0</v>
      </c>
      <c r="F1242" s="45">
        <f t="shared" si="518"/>
        <v>20</v>
      </c>
      <c r="G1242" s="45">
        <f>SUM(AVERAGE(G1238:G1241))</f>
        <v>20</v>
      </c>
      <c r="H1242" s="39">
        <f>AVERAGE(H1238:H1241)*0.2</f>
        <v>0</v>
      </c>
      <c r="I1242" s="39">
        <f>AVERAGE(I1238:I1241)*0.4</f>
        <v>0</v>
      </c>
      <c r="J1242" s="39">
        <f>AVERAGE(J1238:J1241)*0.6</f>
        <v>0</v>
      </c>
      <c r="K1242" s="39">
        <f>AVERAGE(K1238:K1241)*0.8</f>
        <v>0</v>
      </c>
      <c r="L1242" s="39">
        <f>AVERAGE(L1238:L1241)*1</f>
        <v>1</v>
      </c>
      <c r="M1242" s="39">
        <f>SUM(H1242:L1242)</f>
        <v>1</v>
      </c>
    </row>
    <row r="1243" spans="1:13" ht="15" customHeight="1">
      <c r="A1243" s="40" t="s">
        <v>96</v>
      </c>
      <c r="B1243" s="41"/>
      <c r="C1243" s="41"/>
      <c r="D1243" s="41"/>
      <c r="E1243" s="41"/>
      <c r="F1243" s="41"/>
      <c r="G1243" s="42">
        <f>SUM(B1243:F1243)</f>
        <v>0</v>
      </c>
      <c r="H1243" s="43">
        <f t="shared" ref="H1243:L1243" si="519">IFERROR(B1243/$G$1243,0)</f>
        <v>0</v>
      </c>
      <c r="I1243" s="43">
        <f t="shared" si="519"/>
        <v>0</v>
      </c>
      <c r="J1243" s="43">
        <f t="shared" si="519"/>
        <v>0</v>
      </c>
      <c r="K1243" s="43">
        <f t="shared" si="519"/>
        <v>0</v>
      </c>
      <c r="L1243" s="43">
        <f t="shared" si="519"/>
        <v>0</v>
      </c>
      <c r="M1243" s="32" t="s">
        <v>60</v>
      </c>
    </row>
    <row r="1244" spans="1:13" ht="15" customHeight="1">
      <c r="A1244" s="46" t="s">
        <v>80</v>
      </c>
      <c r="B1244" s="20"/>
      <c r="C1244" s="20"/>
      <c r="D1244" s="20"/>
      <c r="E1244" s="20"/>
      <c r="F1244" s="20"/>
      <c r="G1244" s="47">
        <v>20</v>
      </c>
      <c r="H1244" s="39" t="s">
        <v>60</v>
      </c>
      <c r="I1244" s="39" t="s">
        <v>60</v>
      </c>
      <c r="J1244" s="39" t="s">
        <v>60</v>
      </c>
      <c r="K1244" s="39" t="s">
        <v>60</v>
      </c>
      <c r="L1244" s="39" t="s">
        <v>60</v>
      </c>
      <c r="M1244" s="39">
        <f>(M1224+M1231+M1236+M1242)/4</f>
        <v>1</v>
      </c>
    </row>
    <row r="1245" spans="1:13" ht="15" customHeight="1">
      <c r="A1245" s="16"/>
      <c r="B1245" s="16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</row>
    <row r="1246" spans="1:13" ht="15" customHeight="1">
      <c r="A1246" s="16"/>
      <c r="B1246" s="16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</row>
    <row r="1247" spans="1:13" ht="15" customHeight="1">
      <c r="A1247" s="18" t="s">
        <v>44</v>
      </c>
      <c r="B1247" s="19" t="s">
        <v>28</v>
      </c>
      <c r="C1247" s="20"/>
      <c r="D1247" s="20"/>
      <c r="E1247" s="20"/>
      <c r="F1247" s="20"/>
      <c r="G1247" s="20"/>
      <c r="H1247" s="19" t="s">
        <v>45</v>
      </c>
      <c r="I1247" s="20"/>
      <c r="J1247" s="20"/>
      <c r="K1247" s="21" t="s">
        <v>46</v>
      </c>
      <c r="L1247" s="22">
        <v>45269</v>
      </c>
      <c r="M1247" s="20"/>
    </row>
    <row r="1248" spans="1:13" ht="15" customHeight="1">
      <c r="A1248" s="19" t="s">
        <v>47</v>
      </c>
      <c r="B1248" s="20"/>
      <c r="C1248" s="20"/>
      <c r="D1248" s="20"/>
      <c r="E1248" s="20"/>
      <c r="F1248" s="20"/>
      <c r="G1248" s="20"/>
      <c r="H1248" s="18" t="s">
        <v>48</v>
      </c>
      <c r="I1248" s="19">
        <v>19</v>
      </c>
      <c r="J1248" s="20"/>
      <c r="K1248" s="18"/>
      <c r="L1248" s="18"/>
      <c r="M1248" s="18"/>
    </row>
    <row r="1249" spans="1:13" ht="15" customHeight="1">
      <c r="A1249" s="20"/>
      <c r="B1249" s="20"/>
      <c r="C1249" s="20"/>
      <c r="D1249" s="20"/>
      <c r="E1249" s="20"/>
      <c r="F1249" s="20"/>
      <c r="G1249" s="20"/>
      <c r="H1249" s="18" t="s">
        <v>49</v>
      </c>
      <c r="I1249" s="19">
        <v>1</v>
      </c>
      <c r="J1249" s="20"/>
      <c r="K1249" s="18"/>
      <c r="L1249" s="18"/>
      <c r="M1249" s="18"/>
    </row>
    <row r="1250" spans="1:13" ht="15" customHeight="1">
      <c r="A1250" s="21" t="s">
        <v>50</v>
      </c>
      <c r="B1250" s="19" t="s">
        <v>51</v>
      </c>
      <c r="C1250" s="20"/>
      <c r="D1250" s="20"/>
      <c r="E1250" s="20"/>
      <c r="F1250" s="20"/>
      <c r="G1250" s="20"/>
      <c r="H1250" s="19" t="s">
        <v>51</v>
      </c>
      <c r="I1250" s="20"/>
      <c r="J1250" s="20"/>
      <c r="K1250" s="20"/>
      <c r="L1250" s="20"/>
      <c r="M1250" s="20"/>
    </row>
    <row r="1251" spans="1:13" ht="15" customHeight="1">
      <c r="A1251" s="24" t="s">
        <v>52</v>
      </c>
      <c r="B1251" s="25" t="s">
        <v>53</v>
      </c>
      <c r="C1251" s="25" t="s">
        <v>54</v>
      </c>
      <c r="D1251" s="25" t="s">
        <v>55</v>
      </c>
      <c r="E1251" s="25" t="s">
        <v>56</v>
      </c>
      <c r="F1251" s="25" t="s">
        <v>57</v>
      </c>
      <c r="G1251" s="26" t="s">
        <v>58</v>
      </c>
      <c r="H1251" s="25" t="s">
        <v>53</v>
      </c>
      <c r="I1251" s="25" t="s">
        <v>54</v>
      </c>
      <c r="J1251" s="25" t="s">
        <v>55</v>
      </c>
      <c r="K1251" s="25" t="s">
        <v>56</v>
      </c>
      <c r="L1251" s="25" t="s">
        <v>57</v>
      </c>
      <c r="M1251" s="27" t="s">
        <v>58</v>
      </c>
    </row>
    <row r="1252" spans="1:13" ht="15" customHeight="1">
      <c r="A1252" s="28" t="s">
        <v>59</v>
      </c>
      <c r="B1252" s="29"/>
      <c r="C1252" s="29"/>
      <c r="D1252" s="29"/>
      <c r="E1252" s="29"/>
      <c r="F1252" s="29">
        <v>20</v>
      </c>
      <c r="G1252" s="26">
        <f t="shared" ref="G1252:G1254" si="520">SUM(B1252:F1252)</f>
        <v>20</v>
      </c>
      <c r="H1252" s="30">
        <f t="shared" ref="H1252:L1254" si="521">IFERROR(B1252/$G$1252,0)</f>
        <v>0</v>
      </c>
      <c r="I1252" s="30">
        <f t="shared" si="521"/>
        <v>0</v>
      </c>
      <c r="J1252" s="30">
        <f t="shared" si="521"/>
        <v>0</v>
      </c>
      <c r="K1252" s="30">
        <f t="shared" si="521"/>
        <v>0</v>
      </c>
      <c r="L1252" s="30">
        <f t="shared" si="521"/>
        <v>1</v>
      </c>
      <c r="M1252" s="31" t="s">
        <v>60</v>
      </c>
    </row>
    <row r="1253" spans="1:13" ht="15" customHeight="1">
      <c r="A1253" s="28" t="s">
        <v>61</v>
      </c>
      <c r="B1253" s="29"/>
      <c r="C1253" s="29"/>
      <c r="D1253" s="29"/>
      <c r="E1253" s="29"/>
      <c r="F1253" s="29">
        <v>20</v>
      </c>
      <c r="G1253" s="26">
        <f t="shared" si="520"/>
        <v>20</v>
      </c>
      <c r="H1253" s="30">
        <f t="shared" si="521"/>
        <v>0</v>
      </c>
      <c r="I1253" s="30">
        <f t="shared" si="521"/>
        <v>0</v>
      </c>
      <c r="J1253" s="30">
        <f t="shared" si="521"/>
        <v>0</v>
      </c>
      <c r="K1253" s="30">
        <f t="shared" si="521"/>
        <v>0</v>
      </c>
      <c r="L1253" s="30">
        <f t="shared" si="521"/>
        <v>1</v>
      </c>
      <c r="M1253" s="32" t="s">
        <v>60</v>
      </c>
    </row>
    <row r="1254" spans="1:13" ht="15" customHeight="1">
      <c r="A1254" s="28" t="s">
        <v>62</v>
      </c>
      <c r="B1254" s="29"/>
      <c r="C1254" s="29"/>
      <c r="D1254" s="29"/>
      <c r="E1254" s="29"/>
      <c r="F1254" s="29">
        <v>20</v>
      </c>
      <c r="G1254" s="26">
        <f t="shared" si="520"/>
        <v>20</v>
      </c>
      <c r="H1254" s="30">
        <f t="shared" si="521"/>
        <v>0</v>
      </c>
      <c r="I1254" s="30">
        <f t="shared" si="521"/>
        <v>0</v>
      </c>
      <c r="J1254" s="30">
        <f t="shared" si="521"/>
        <v>0</v>
      </c>
      <c r="K1254" s="30">
        <f t="shared" si="521"/>
        <v>0</v>
      </c>
      <c r="L1254" s="30">
        <f t="shared" si="521"/>
        <v>1</v>
      </c>
      <c r="M1254" s="32" t="s">
        <v>60</v>
      </c>
    </row>
    <row r="1255" spans="1:13" ht="15" customHeight="1">
      <c r="A1255" s="33" t="s">
        <v>63</v>
      </c>
      <c r="B1255" s="34">
        <f t="shared" ref="B1255:F1255" si="522">IFERROR(AVERAGE(B1252:B1254),0)</f>
        <v>0</v>
      </c>
      <c r="C1255" s="34">
        <f t="shared" si="522"/>
        <v>0</v>
      </c>
      <c r="D1255" s="34">
        <f t="shared" si="522"/>
        <v>0</v>
      </c>
      <c r="E1255" s="34">
        <f t="shared" si="522"/>
        <v>0</v>
      </c>
      <c r="F1255" s="34">
        <f t="shared" si="522"/>
        <v>20</v>
      </c>
      <c r="G1255" s="34">
        <f>SUM(AVERAGE(G1252:G1254))</f>
        <v>20</v>
      </c>
      <c r="H1255" s="35">
        <f>AVERAGE(H1252:H1254)*0.2</f>
        <v>0</v>
      </c>
      <c r="I1255" s="35">
        <f>AVERAGE(I1252:I1254)*0.4</f>
        <v>0</v>
      </c>
      <c r="J1255" s="35">
        <f>AVERAGE(J1252:J1254)*0.6</f>
        <v>0</v>
      </c>
      <c r="K1255" s="35">
        <f>AVERAGE(K1252:K1254)*0.8</f>
        <v>0</v>
      </c>
      <c r="L1255" s="35">
        <f>AVERAGE(L1252:L1254)*1</f>
        <v>1</v>
      </c>
      <c r="M1255" s="36">
        <f>SUM(H1255:L1255)</f>
        <v>1</v>
      </c>
    </row>
    <row r="1256" spans="1:13" ht="15" customHeight="1">
      <c r="A1256" s="24" t="s">
        <v>64</v>
      </c>
      <c r="B1256" s="25" t="s">
        <v>53</v>
      </c>
      <c r="C1256" s="25" t="s">
        <v>54</v>
      </c>
      <c r="D1256" s="25" t="s">
        <v>55</v>
      </c>
      <c r="E1256" s="25" t="s">
        <v>56</v>
      </c>
      <c r="F1256" s="25"/>
      <c r="G1256" s="26" t="s">
        <v>58</v>
      </c>
      <c r="H1256" s="25" t="s">
        <v>53</v>
      </c>
      <c r="I1256" s="25" t="s">
        <v>54</v>
      </c>
      <c r="J1256" s="25" t="s">
        <v>55</v>
      </c>
      <c r="K1256" s="25" t="s">
        <v>56</v>
      </c>
      <c r="L1256" s="37" t="s">
        <v>57</v>
      </c>
      <c r="M1256" s="26" t="s">
        <v>58</v>
      </c>
    </row>
    <row r="1257" spans="1:13" ht="15" customHeight="1">
      <c r="A1257" s="28" t="s">
        <v>65</v>
      </c>
      <c r="B1257" s="29"/>
      <c r="C1257" s="29"/>
      <c r="D1257" s="29"/>
      <c r="E1257" s="29"/>
      <c r="F1257" s="29">
        <v>20</v>
      </c>
      <c r="G1257" s="26">
        <f t="shared" ref="G1257:G1261" si="523">SUM(B1257:F1257)</f>
        <v>20</v>
      </c>
      <c r="H1257" s="30">
        <f t="shared" ref="H1257:L1261" si="524">IFERROR(B1257/$G$1257,0)</f>
        <v>0</v>
      </c>
      <c r="I1257" s="30">
        <f t="shared" si="524"/>
        <v>0</v>
      </c>
      <c r="J1257" s="30">
        <f t="shared" si="524"/>
        <v>0</v>
      </c>
      <c r="K1257" s="30">
        <f t="shared" si="524"/>
        <v>0</v>
      </c>
      <c r="L1257" s="30">
        <f t="shared" si="524"/>
        <v>1</v>
      </c>
      <c r="M1257" s="32" t="s">
        <v>60</v>
      </c>
    </row>
    <row r="1258" spans="1:13" ht="15" customHeight="1">
      <c r="A1258" s="28" t="s">
        <v>66</v>
      </c>
      <c r="B1258" s="29"/>
      <c r="C1258" s="29"/>
      <c r="D1258" s="29"/>
      <c r="E1258" s="29"/>
      <c r="F1258" s="29">
        <v>20</v>
      </c>
      <c r="G1258" s="26">
        <f t="shared" si="523"/>
        <v>20</v>
      </c>
      <c r="H1258" s="30">
        <f t="shared" si="524"/>
        <v>0</v>
      </c>
      <c r="I1258" s="30">
        <f t="shared" si="524"/>
        <v>0</v>
      </c>
      <c r="J1258" s="30">
        <f t="shared" si="524"/>
        <v>0</v>
      </c>
      <c r="K1258" s="30">
        <f t="shared" si="524"/>
        <v>0</v>
      </c>
      <c r="L1258" s="30">
        <f t="shared" si="524"/>
        <v>1</v>
      </c>
      <c r="M1258" s="32" t="s">
        <v>60</v>
      </c>
    </row>
    <row r="1259" spans="1:13" ht="15" customHeight="1">
      <c r="A1259" s="28" t="s">
        <v>67</v>
      </c>
      <c r="B1259" s="29"/>
      <c r="C1259" s="29"/>
      <c r="D1259" s="29"/>
      <c r="E1259" s="29"/>
      <c r="F1259" s="29">
        <v>20</v>
      </c>
      <c r="G1259" s="26">
        <f t="shared" si="523"/>
        <v>20</v>
      </c>
      <c r="H1259" s="30">
        <f t="shared" si="524"/>
        <v>0</v>
      </c>
      <c r="I1259" s="30">
        <f t="shared" si="524"/>
        <v>0</v>
      </c>
      <c r="J1259" s="30">
        <f t="shared" si="524"/>
        <v>0</v>
      </c>
      <c r="K1259" s="30">
        <f t="shared" si="524"/>
        <v>0</v>
      </c>
      <c r="L1259" s="30">
        <f t="shared" si="524"/>
        <v>1</v>
      </c>
      <c r="M1259" s="32" t="s">
        <v>60</v>
      </c>
    </row>
    <row r="1260" spans="1:13" ht="15" customHeight="1">
      <c r="A1260" s="28" t="s">
        <v>68</v>
      </c>
      <c r="B1260" s="29"/>
      <c r="C1260" s="29"/>
      <c r="D1260" s="29"/>
      <c r="E1260" s="29"/>
      <c r="F1260" s="29">
        <v>20</v>
      </c>
      <c r="G1260" s="26">
        <f t="shared" si="523"/>
        <v>20</v>
      </c>
      <c r="H1260" s="30">
        <f t="shared" si="524"/>
        <v>0</v>
      </c>
      <c r="I1260" s="30">
        <f t="shared" si="524"/>
        <v>0</v>
      </c>
      <c r="J1260" s="30">
        <f t="shared" si="524"/>
        <v>0</v>
      </c>
      <c r="K1260" s="30">
        <f t="shared" si="524"/>
        <v>0</v>
      </c>
      <c r="L1260" s="30">
        <f t="shared" si="524"/>
        <v>1</v>
      </c>
      <c r="M1260" s="32" t="s">
        <v>60</v>
      </c>
    </row>
    <row r="1261" spans="1:13" ht="15" customHeight="1">
      <c r="A1261" s="28" t="s">
        <v>69</v>
      </c>
      <c r="B1261" s="29"/>
      <c r="C1261" s="29"/>
      <c r="D1261" s="29"/>
      <c r="E1261" s="29"/>
      <c r="F1261" s="29">
        <v>20</v>
      </c>
      <c r="G1261" s="26">
        <f t="shared" si="523"/>
        <v>20</v>
      </c>
      <c r="H1261" s="30">
        <f t="shared" si="524"/>
        <v>0</v>
      </c>
      <c r="I1261" s="30">
        <f t="shared" si="524"/>
        <v>0</v>
      </c>
      <c r="J1261" s="30">
        <f t="shared" si="524"/>
        <v>0</v>
      </c>
      <c r="K1261" s="30">
        <f t="shared" si="524"/>
        <v>0</v>
      </c>
      <c r="L1261" s="30">
        <f t="shared" si="524"/>
        <v>1</v>
      </c>
      <c r="M1261" s="32"/>
    </row>
    <row r="1262" spans="1:13" ht="15" customHeight="1">
      <c r="A1262" s="33" t="s">
        <v>70</v>
      </c>
      <c r="B1262" s="34">
        <f t="shared" ref="B1262:F1262" si="525">IFERROR(AVERAGE(B1257:B1261),0)</f>
        <v>0</v>
      </c>
      <c r="C1262" s="34">
        <f t="shared" si="525"/>
        <v>0</v>
      </c>
      <c r="D1262" s="34">
        <f t="shared" si="525"/>
        <v>0</v>
      </c>
      <c r="E1262" s="34">
        <f t="shared" si="525"/>
        <v>0</v>
      </c>
      <c r="F1262" s="34">
        <f t="shared" si="525"/>
        <v>20</v>
      </c>
      <c r="G1262" s="34">
        <f>SUM(AVERAGE(G1257:G1261))</f>
        <v>20</v>
      </c>
      <c r="H1262" s="36">
        <f>AVERAGE(H1257:H1261)*0.2</f>
        <v>0</v>
      </c>
      <c r="I1262" s="36">
        <f>AVERAGE(I1257:I1261)*0.4</f>
        <v>0</v>
      </c>
      <c r="J1262" s="36">
        <f>AVERAGE(J1257:J1261)*0.6</f>
        <v>0</v>
      </c>
      <c r="K1262" s="36">
        <f>AVERAGE(K1257:K1261)*0.8</f>
        <v>0</v>
      </c>
      <c r="L1262" s="36">
        <f>AVERAGE(L1257:L1261)*1</f>
        <v>1</v>
      </c>
      <c r="M1262" s="36">
        <f>SUM(H1262:L1262)</f>
        <v>1</v>
      </c>
    </row>
    <row r="1263" spans="1:13" ht="15" customHeight="1">
      <c r="A1263" s="24" t="s">
        <v>71</v>
      </c>
      <c r="B1263" s="25" t="s">
        <v>53</v>
      </c>
      <c r="C1263" s="25" t="s">
        <v>54</v>
      </c>
      <c r="D1263" s="25" t="s">
        <v>55</v>
      </c>
      <c r="E1263" s="25" t="s">
        <v>56</v>
      </c>
      <c r="F1263" s="25" t="s">
        <v>57</v>
      </c>
      <c r="G1263" s="26" t="s">
        <v>58</v>
      </c>
      <c r="H1263" s="25" t="s">
        <v>53</v>
      </c>
      <c r="I1263" s="25" t="s">
        <v>54</v>
      </c>
      <c r="J1263" s="25" t="s">
        <v>55</v>
      </c>
      <c r="K1263" s="25" t="s">
        <v>56</v>
      </c>
      <c r="L1263" s="37" t="s">
        <v>57</v>
      </c>
      <c r="M1263" s="26" t="s">
        <v>58</v>
      </c>
    </row>
    <row r="1264" spans="1:13" ht="15" customHeight="1">
      <c r="A1264" s="28" t="s">
        <v>72</v>
      </c>
      <c r="B1264" s="29"/>
      <c r="C1264" s="29"/>
      <c r="D1264" s="29"/>
      <c r="E1264" s="29"/>
      <c r="F1264" s="29">
        <v>20</v>
      </c>
      <c r="G1264" s="26">
        <f t="shared" ref="G1264:G1266" si="526">SUM(B1264:F1264)</f>
        <v>20</v>
      </c>
      <c r="H1264" s="30">
        <f t="shared" ref="H1264:L1266" si="527">IFERROR(B1264/$G$1264,0)</f>
        <v>0</v>
      </c>
      <c r="I1264" s="30">
        <f t="shared" si="527"/>
        <v>0</v>
      </c>
      <c r="J1264" s="30">
        <f t="shared" si="527"/>
        <v>0</v>
      </c>
      <c r="K1264" s="30">
        <f t="shared" si="527"/>
        <v>0</v>
      </c>
      <c r="L1264" s="30">
        <f t="shared" si="527"/>
        <v>1</v>
      </c>
      <c r="M1264" s="32" t="s">
        <v>60</v>
      </c>
    </row>
    <row r="1265" spans="1:13" ht="15" customHeight="1">
      <c r="A1265" s="28" t="s">
        <v>73</v>
      </c>
      <c r="B1265" s="29"/>
      <c r="C1265" s="29"/>
      <c r="D1265" s="29"/>
      <c r="E1265" s="29"/>
      <c r="F1265" s="29">
        <v>20</v>
      </c>
      <c r="G1265" s="26">
        <f t="shared" si="526"/>
        <v>20</v>
      </c>
      <c r="H1265" s="30">
        <f t="shared" si="527"/>
        <v>0</v>
      </c>
      <c r="I1265" s="30">
        <f t="shared" si="527"/>
        <v>0</v>
      </c>
      <c r="J1265" s="30">
        <f t="shared" si="527"/>
        <v>0</v>
      </c>
      <c r="K1265" s="30">
        <f t="shared" si="527"/>
        <v>0</v>
      </c>
      <c r="L1265" s="30">
        <f t="shared" si="527"/>
        <v>1</v>
      </c>
      <c r="M1265" s="32" t="s">
        <v>60</v>
      </c>
    </row>
    <row r="1266" spans="1:13" ht="15" customHeight="1">
      <c r="A1266" s="28" t="s">
        <v>74</v>
      </c>
      <c r="B1266" s="29"/>
      <c r="C1266" s="29"/>
      <c r="D1266" s="29"/>
      <c r="E1266" s="29"/>
      <c r="F1266" s="29">
        <v>20</v>
      </c>
      <c r="G1266" s="26">
        <f t="shared" si="526"/>
        <v>20</v>
      </c>
      <c r="H1266" s="30">
        <f t="shared" si="527"/>
        <v>0</v>
      </c>
      <c r="I1266" s="30">
        <f t="shared" si="527"/>
        <v>0</v>
      </c>
      <c r="J1266" s="30">
        <f t="shared" si="527"/>
        <v>0</v>
      </c>
      <c r="K1266" s="30">
        <f t="shared" si="527"/>
        <v>0</v>
      </c>
      <c r="L1266" s="30">
        <f t="shared" si="527"/>
        <v>1</v>
      </c>
      <c r="M1266" s="32" t="s">
        <v>60</v>
      </c>
    </row>
    <row r="1267" spans="1:13" ht="15" customHeight="1">
      <c r="A1267" s="33" t="s">
        <v>70</v>
      </c>
      <c r="B1267" s="34">
        <f t="shared" ref="B1267:F1267" si="528">IFERROR(AVERAGE(B1264:B1266),0)</f>
        <v>0</v>
      </c>
      <c r="C1267" s="34">
        <f t="shared" si="528"/>
        <v>0</v>
      </c>
      <c r="D1267" s="38">
        <f t="shared" si="528"/>
        <v>0</v>
      </c>
      <c r="E1267" s="38">
        <f t="shared" si="528"/>
        <v>0</v>
      </c>
      <c r="F1267" s="38">
        <f t="shared" si="528"/>
        <v>20</v>
      </c>
      <c r="G1267" s="38">
        <f>SUM(AVERAGE(G1264:G1266))</f>
        <v>20</v>
      </c>
      <c r="H1267" s="36">
        <f>AVERAGE(H1264:H1266)*0.2</f>
        <v>0</v>
      </c>
      <c r="I1267" s="36">
        <f>AVERAGE(I1264:I1266)*0.4</f>
        <v>0</v>
      </c>
      <c r="J1267" s="36">
        <f>AVERAGE(J1264:J1266)*0.6</f>
        <v>0</v>
      </c>
      <c r="K1267" s="36">
        <f>AVERAGE(K1264:K1266)*0.8</f>
        <v>0</v>
      </c>
      <c r="L1267" s="36">
        <f>AVERAGE(L1264:L1266)*1</f>
        <v>1</v>
      </c>
      <c r="M1267" s="39">
        <f>SUM(H1267:L1267)</f>
        <v>1</v>
      </c>
    </row>
    <row r="1268" spans="1:13" ht="15" customHeight="1">
      <c r="A1268" s="24" t="s">
        <v>75</v>
      </c>
      <c r="B1268" s="25" t="s">
        <v>53</v>
      </c>
      <c r="C1268" s="25" t="s">
        <v>54</v>
      </c>
      <c r="D1268" s="25" t="s">
        <v>55</v>
      </c>
      <c r="E1268" s="25" t="s">
        <v>56</v>
      </c>
      <c r="F1268" s="25" t="s">
        <v>57</v>
      </c>
      <c r="G1268" s="26" t="s">
        <v>58</v>
      </c>
      <c r="H1268" s="25" t="s">
        <v>53</v>
      </c>
      <c r="I1268" s="25" t="s">
        <v>54</v>
      </c>
      <c r="J1268" s="25" t="s">
        <v>55</v>
      </c>
      <c r="K1268" s="25" t="s">
        <v>56</v>
      </c>
      <c r="L1268" s="37" t="s">
        <v>57</v>
      </c>
      <c r="M1268" s="26" t="s">
        <v>58</v>
      </c>
    </row>
    <row r="1269" spans="1:13" ht="15" customHeight="1">
      <c r="A1269" s="40" t="s">
        <v>76</v>
      </c>
      <c r="B1269" s="41"/>
      <c r="C1269" s="41"/>
      <c r="D1269" s="41"/>
      <c r="E1269" s="29"/>
      <c r="F1269" s="29">
        <v>20</v>
      </c>
      <c r="G1269" s="42">
        <f t="shared" ref="G1269:G1272" si="529">SUM(B1269:F1269)</f>
        <v>20</v>
      </c>
      <c r="H1269" s="43">
        <f t="shared" ref="H1269:L1272" si="530">IFERROR(B1269/$G$1269,0)</f>
        <v>0</v>
      </c>
      <c r="I1269" s="43">
        <f t="shared" si="530"/>
        <v>0</v>
      </c>
      <c r="J1269" s="43">
        <f t="shared" si="530"/>
        <v>0</v>
      </c>
      <c r="K1269" s="43">
        <f t="shared" si="530"/>
        <v>0</v>
      </c>
      <c r="L1269" s="43">
        <f t="shared" si="530"/>
        <v>1</v>
      </c>
      <c r="M1269" s="32" t="s">
        <v>60</v>
      </c>
    </row>
    <row r="1270" spans="1:13" ht="15" customHeight="1">
      <c r="A1270" s="40" t="s">
        <v>77</v>
      </c>
      <c r="B1270" s="41"/>
      <c r="C1270" s="41"/>
      <c r="D1270" s="41"/>
      <c r="E1270" s="29"/>
      <c r="F1270" s="29">
        <v>20</v>
      </c>
      <c r="G1270" s="42">
        <f t="shared" si="529"/>
        <v>20</v>
      </c>
      <c r="H1270" s="43">
        <f t="shared" si="530"/>
        <v>0</v>
      </c>
      <c r="I1270" s="43">
        <f t="shared" si="530"/>
        <v>0</v>
      </c>
      <c r="J1270" s="43">
        <f t="shared" si="530"/>
        <v>0</v>
      </c>
      <c r="K1270" s="43">
        <f t="shared" si="530"/>
        <v>0</v>
      </c>
      <c r="L1270" s="43">
        <f t="shared" si="530"/>
        <v>1</v>
      </c>
      <c r="M1270" s="32" t="s">
        <v>60</v>
      </c>
    </row>
    <row r="1271" spans="1:13" ht="15" customHeight="1">
      <c r="A1271" s="40" t="s">
        <v>78</v>
      </c>
      <c r="B1271" s="41"/>
      <c r="C1271" s="41"/>
      <c r="D1271" s="41"/>
      <c r="E1271" s="29"/>
      <c r="F1271" s="29">
        <v>20</v>
      </c>
      <c r="G1271" s="42">
        <f t="shared" si="529"/>
        <v>20</v>
      </c>
      <c r="H1271" s="43">
        <f t="shared" si="530"/>
        <v>0</v>
      </c>
      <c r="I1271" s="43">
        <f t="shared" si="530"/>
        <v>0</v>
      </c>
      <c r="J1271" s="43">
        <f t="shared" si="530"/>
        <v>0</v>
      </c>
      <c r="K1271" s="43">
        <f t="shared" si="530"/>
        <v>0</v>
      </c>
      <c r="L1271" s="43">
        <f t="shared" si="530"/>
        <v>1</v>
      </c>
      <c r="M1271" s="32" t="s">
        <v>60</v>
      </c>
    </row>
    <row r="1272" spans="1:13" ht="15" customHeight="1">
      <c r="A1272" s="40" t="s">
        <v>79</v>
      </c>
      <c r="B1272" s="41"/>
      <c r="C1272" s="41"/>
      <c r="D1272" s="41"/>
      <c r="E1272" s="29"/>
      <c r="F1272" s="29">
        <v>20</v>
      </c>
      <c r="G1272" s="42">
        <f t="shared" si="529"/>
        <v>20</v>
      </c>
      <c r="H1272" s="43">
        <f t="shared" si="530"/>
        <v>0</v>
      </c>
      <c r="I1272" s="43">
        <f t="shared" si="530"/>
        <v>0</v>
      </c>
      <c r="J1272" s="43">
        <f t="shared" si="530"/>
        <v>0</v>
      </c>
      <c r="K1272" s="43">
        <f t="shared" si="530"/>
        <v>0</v>
      </c>
      <c r="L1272" s="43">
        <f t="shared" si="530"/>
        <v>1</v>
      </c>
      <c r="M1272" s="32" t="s">
        <v>60</v>
      </c>
    </row>
    <row r="1273" spans="1:13" ht="15" customHeight="1">
      <c r="A1273" s="44" t="s">
        <v>70</v>
      </c>
      <c r="B1273" s="45">
        <f t="shared" ref="B1273:F1273" si="531">IFERROR(AVERAGE(B1269:B1272),0)</f>
        <v>0</v>
      </c>
      <c r="C1273" s="45">
        <f t="shared" si="531"/>
        <v>0</v>
      </c>
      <c r="D1273" s="45">
        <f t="shared" si="531"/>
        <v>0</v>
      </c>
      <c r="E1273" s="45">
        <f t="shared" si="531"/>
        <v>0</v>
      </c>
      <c r="F1273" s="45">
        <f t="shared" si="531"/>
        <v>20</v>
      </c>
      <c r="G1273" s="45">
        <f>SUM(AVERAGE(G1269:G1272))</f>
        <v>20</v>
      </c>
      <c r="H1273" s="39">
        <f>AVERAGE(H1269:H1272)*0.2</f>
        <v>0</v>
      </c>
      <c r="I1273" s="39">
        <f>AVERAGE(I1269:I1272)*0.4</f>
        <v>0</v>
      </c>
      <c r="J1273" s="39">
        <f>AVERAGE(J1269:J1272)*0.6</f>
        <v>0</v>
      </c>
      <c r="K1273" s="39">
        <f>AVERAGE(K1269:K1272)*0.8</f>
        <v>0</v>
      </c>
      <c r="L1273" s="39">
        <f>AVERAGE(L1269:L1272)*1</f>
        <v>1</v>
      </c>
      <c r="M1273" s="39">
        <f>SUM(H1273:L1273)</f>
        <v>1</v>
      </c>
    </row>
    <row r="1274" spans="1:13" ht="15" customHeight="1">
      <c r="A1274" s="40" t="s">
        <v>96</v>
      </c>
      <c r="B1274" s="41"/>
      <c r="C1274" s="41"/>
      <c r="D1274" s="41"/>
      <c r="E1274" s="41"/>
      <c r="F1274" s="41"/>
      <c r="G1274" s="42">
        <f>SUM(B1274:F1274)</f>
        <v>0</v>
      </c>
      <c r="H1274" s="43">
        <f t="shared" ref="H1274:L1274" si="532">IFERROR(B1274/$G$1274,0)</f>
        <v>0</v>
      </c>
      <c r="I1274" s="43">
        <f t="shared" si="532"/>
        <v>0</v>
      </c>
      <c r="J1274" s="43">
        <f t="shared" si="532"/>
        <v>0</v>
      </c>
      <c r="K1274" s="43">
        <f t="shared" si="532"/>
        <v>0</v>
      </c>
      <c r="L1274" s="43">
        <f t="shared" si="532"/>
        <v>0</v>
      </c>
      <c r="M1274" s="32" t="s">
        <v>60</v>
      </c>
    </row>
    <row r="1275" spans="1:13" ht="15" customHeight="1">
      <c r="A1275" s="46" t="s">
        <v>80</v>
      </c>
      <c r="B1275" s="20"/>
      <c r="C1275" s="20"/>
      <c r="D1275" s="20"/>
      <c r="E1275" s="20"/>
      <c r="F1275" s="20"/>
      <c r="G1275" s="47">
        <v>20</v>
      </c>
      <c r="H1275" s="39" t="s">
        <v>60</v>
      </c>
      <c r="I1275" s="39" t="s">
        <v>60</v>
      </c>
      <c r="J1275" s="39" t="s">
        <v>60</v>
      </c>
      <c r="K1275" s="39" t="s">
        <v>60</v>
      </c>
      <c r="L1275" s="39" t="s">
        <v>60</v>
      </c>
      <c r="M1275" s="39">
        <f>(M1255+M1262+M1267+M1273)/4</f>
        <v>1</v>
      </c>
    </row>
    <row r="1276" spans="1:13" ht="15" customHeight="1">
      <c r="A1276" s="16"/>
      <c r="B1276" s="16"/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</row>
    <row r="1277" spans="1:13" ht="15" customHeight="1">
      <c r="A1277" s="16"/>
      <c r="B1277" s="16"/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</row>
    <row r="1278" spans="1:13" ht="15" customHeight="1">
      <c r="A1278" s="18" t="s">
        <v>44</v>
      </c>
      <c r="B1278" s="19"/>
      <c r="C1278" s="20"/>
      <c r="D1278" s="20"/>
      <c r="E1278" s="20"/>
      <c r="F1278" s="20"/>
      <c r="G1278" s="20"/>
      <c r="H1278" s="19" t="s">
        <v>45</v>
      </c>
      <c r="I1278" s="20"/>
      <c r="J1278" s="20"/>
      <c r="K1278" s="21" t="s">
        <v>46</v>
      </c>
      <c r="L1278" s="22"/>
      <c r="M1278" s="20"/>
    </row>
    <row r="1279" spans="1:13" ht="15" customHeight="1">
      <c r="A1279" s="19" t="s">
        <v>47</v>
      </c>
      <c r="B1279" s="20"/>
      <c r="C1279" s="20"/>
      <c r="D1279" s="20"/>
      <c r="E1279" s="20"/>
      <c r="F1279" s="20"/>
      <c r="G1279" s="20"/>
      <c r="H1279" s="18" t="s">
        <v>48</v>
      </c>
      <c r="I1279" s="19"/>
      <c r="J1279" s="20"/>
      <c r="K1279" s="18"/>
      <c r="L1279" s="18"/>
      <c r="M1279" s="18"/>
    </row>
    <row r="1280" spans="1:13" ht="15" customHeight="1">
      <c r="A1280" s="20"/>
      <c r="B1280" s="20"/>
      <c r="C1280" s="20"/>
      <c r="D1280" s="20"/>
      <c r="E1280" s="20"/>
      <c r="F1280" s="20"/>
      <c r="G1280" s="20"/>
      <c r="H1280" s="18" t="s">
        <v>49</v>
      </c>
      <c r="I1280" s="19"/>
      <c r="J1280" s="20"/>
      <c r="K1280" s="18"/>
      <c r="L1280" s="18"/>
      <c r="M1280" s="18"/>
    </row>
    <row r="1281" spans="1:13" ht="15" customHeight="1">
      <c r="A1281" s="21" t="s">
        <v>50</v>
      </c>
      <c r="B1281" s="19" t="s">
        <v>51</v>
      </c>
      <c r="C1281" s="20"/>
      <c r="D1281" s="20"/>
      <c r="E1281" s="20"/>
      <c r="F1281" s="20"/>
      <c r="G1281" s="20"/>
      <c r="H1281" s="19" t="s">
        <v>51</v>
      </c>
      <c r="I1281" s="20"/>
      <c r="J1281" s="20"/>
      <c r="K1281" s="20"/>
      <c r="L1281" s="20"/>
      <c r="M1281" s="20"/>
    </row>
    <row r="1282" spans="1:13" ht="15" customHeight="1">
      <c r="A1282" s="24" t="s">
        <v>52</v>
      </c>
      <c r="B1282" s="25" t="s">
        <v>53</v>
      </c>
      <c r="C1282" s="25" t="s">
        <v>54</v>
      </c>
      <c r="D1282" s="25" t="s">
        <v>55</v>
      </c>
      <c r="E1282" s="25" t="s">
        <v>56</v>
      </c>
      <c r="F1282" s="25" t="s">
        <v>57</v>
      </c>
      <c r="G1282" s="26" t="s">
        <v>58</v>
      </c>
      <c r="H1282" s="25" t="s">
        <v>53</v>
      </c>
      <c r="I1282" s="25" t="s">
        <v>54</v>
      </c>
      <c r="J1282" s="25" t="s">
        <v>55</v>
      </c>
      <c r="K1282" s="25" t="s">
        <v>56</v>
      </c>
      <c r="L1282" s="25" t="s">
        <v>57</v>
      </c>
      <c r="M1282" s="27" t="s">
        <v>58</v>
      </c>
    </row>
    <row r="1283" spans="1:13" ht="15" customHeight="1">
      <c r="A1283" s="28" t="s">
        <v>59</v>
      </c>
      <c r="B1283" s="29"/>
      <c r="C1283" s="29"/>
      <c r="D1283" s="29"/>
      <c r="E1283" s="29"/>
      <c r="F1283" s="29"/>
      <c r="G1283" s="26">
        <f t="shared" ref="G1283:G1285" si="533">SUM(B1283:F1283)</f>
        <v>0</v>
      </c>
      <c r="H1283" s="30">
        <f t="shared" ref="H1283:L1285" si="534">IFERROR(B1283/$G$1283,0)</f>
        <v>0</v>
      </c>
      <c r="I1283" s="30">
        <f t="shared" si="534"/>
        <v>0</v>
      </c>
      <c r="J1283" s="30">
        <f t="shared" si="534"/>
        <v>0</v>
      </c>
      <c r="K1283" s="30">
        <f t="shared" si="534"/>
        <v>0</v>
      </c>
      <c r="L1283" s="30">
        <f t="shared" si="534"/>
        <v>0</v>
      </c>
      <c r="M1283" s="31" t="s">
        <v>60</v>
      </c>
    </row>
    <row r="1284" spans="1:13" ht="15" customHeight="1">
      <c r="A1284" s="28" t="s">
        <v>61</v>
      </c>
      <c r="B1284" s="29"/>
      <c r="C1284" s="29"/>
      <c r="D1284" s="29"/>
      <c r="E1284" s="29"/>
      <c r="F1284" s="29"/>
      <c r="G1284" s="26">
        <f t="shared" si="533"/>
        <v>0</v>
      </c>
      <c r="H1284" s="30">
        <f t="shared" si="534"/>
        <v>0</v>
      </c>
      <c r="I1284" s="30">
        <f t="shared" si="534"/>
        <v>0</v>
      </c>
      <c r="J1284" s="30">
        <f t="shared" si="534"/>
        <v>0</v>
      </c>
      <c r="K1284" s="30">
        <f t="shared" si="534"/>
        <v>0</v>
      </c>
      <c r="L1284" s="30">
        <f t="shared" si="534"/>
        <v>0</v>
      </c>
      <c r="M1284" s="32" t="s">
        <v>60</v>
      </c>
    </row>
    <row r="1285" spans="1:13" ht="15" customHeight="1">
      <c r="A1285" s="28" t="s">
        <v>62</v>
      </c>
      <c r="B1285" s="29"/>
      <c r="C1285" s="29"/>
      <c r="D1285" s="29"/>
      <c r="E1285" s="29"/>
      <c r="F1285" s="29"/>
      <c r="G1285" s="26">
        <f t="shared" si="533"/>
        <v>0</v>
      </c>
      <c r="H1285" s="30">
        <f t="shared" si="534"/>
        <v>0</v>
      </c>
      <c r="I1285" s="30">
        <f t="shared" si="534"/>
        <v>0</v>
      </c>
      <c r="J1285" s="30">
        <f t="shared" si="534"/>
        <v>0</v>
      </c>
      <c r="K1285" s="30">
        <f t="shared" si="534"/>
        <v>0</v>
      </c>
      <c r="L1285" s="30">
        <f t="shared" si="534"/>
        <v>0</v>
      </c>
      <c r="M1285" s="32" t="s">
        <v>60</v>
      </c>
    </row>
    <row r="1286" spans="1:13" ht="15" customHeight="1">
      <c r="A1286" s="33" t="s">
        <v>63</v>
      </c>
      <c r="B1286" s="34">
        <f t="shared" ref="B1286:F1286" si="535">IFERROR(AVERAGE(B1283:B1285),0)</f>
        <v>0</v>
      </c>
      <c r="C1286" s="34">
        <f t="shared" si="535"/>
        <v>0</v>
      </c>
      <c r="D1286" s="34">
        <f t="shared" si="535"/>
        <v>0</v>
      </c>
      <c r="E1286" s="34">
        <f t="shared" si="535"/>
        <v>0</v>
      </c>
      <c r="F1286" s="34">
        <f t="shared" si="535"/>
        <v>0</v>
      </c>
      <c r="G1286" s="34">
        <f>SUM(AVERAGE(G1283:G1285))</f>
        <v>0</v>
      </c>
      <c r="H1286" s="35">
        <f>AVERAGE(H1283:H1285)*0.2</f>
        <v>0</v>
      </c>
      <c r="I1286" s="35">
        <f>AVERAGE(I1283:I1285)*0.4</f>
        <v>0</v>
      </c>
      <c r="J1286" s="35">
        <f>AVERAGE(J1283:J1285)*0.6</f>
        <v>0</v>
      </c>
      <c r="K1286" s="35">
        <f>AVERAGE(K1283:K1285)*0.8</f>
        <v>0</v>
      </c>
      <c r="L1286" s="35">
        <f>AVERAGE(L1283:L1285)*1</f>
        <v>0</v>
      </c>
      <c r="M1286" s="36">
        <f>SUM(H1286:L1286)</f>
        <v>0</v>
      </c>
    </row>
    <row r="1287" spans="1:13" ht="15" customHeight="1">
      <c r="A1287" s="24" t="s">
        <v>64</v>
      </c>
      <c r="B1287" s="25" t="s">
        <v>53</v>
      </c>
      <c r="C1287" s="25" t="s">
        <v>54</v>
      </c>
      <c r="D1287" s="25" t="s">
        <v>55</v>
      </c>
      <c r="E1287" s="25" t="s">
        <v>56</v>
      </c>
      <c r="F1287" s="25"/>
      <c r="G1287" s="26" t="s">
        <v>58</v>
      </c>
      <c r="H1287" s="25" t="s">
        <v>53</v>
      </c>
      <c r="I1287" s="25" t="s">
        <v>54</v>
      </c>
      <c r="J1287" s="25" t="s">
        <v>55</v>
      </c>
      <c r="K1287" s="25" t="s">
        <v>56</v>
      </c>
      <c r="L1287" s="37" t="s">
        <v>57</v>
      </c>
      <c r="M1287" s="26" t="s">
        <v>58</v>
      </c>
    </row>
    <row r="1288" spans="1:13" ht="15" customHeight="1">
      <c r="A1288" s="28" t="s">
        <v>65</v>
      </c>
      <c r="B1288" s="29"/>
      <c r="C1288" s="29"/>
      <c r="D1288" s="29"/>
      <c r="E1288" s="29"/>
      <c r="F1288" s="29"/>
      <c r="G1288" s="26">
        <f t="shared" ref="G1288:G1292" si="536">SUM(B1288:F1288)</f>
        <v>0</v>
      </c>
      <c r="H1288" s="30">
        <f t="shared" ref="H1288:L1292" si="537">IFERROR(B1288/$G$1288,0)</f>
        <v>0</v>
      </c>
      <c r="I1288" s="30">
        <f t="shared" si="537"/>
        <v>0</v>
      </c>
      <c r="J1288" s="30">
        <f t="shared" si="537"/>
        <v>0</v>
      </c>
      <c r="K1288" s="30">
        <f t="shared" si="537"/>
        <v>0</v>
      </c>
      <c r="L1288" s="30">
        <f t="shared" si="537"/>
        <v>0</v>
      </c>
      <c r="M1288" s="32" t="s">
        <v>60</v>
      </c>
    </row>
    <row r="1289" spans="1:13" ht="15" customHeight="1">
      <c r="A1289" s="28" t="s">
        <v>66</v>
      </c>
      <c r="B1289" s="29"/>
      <c r="C1289" s="29"/>
      <c r="D1289" s="29"/>
      <c r="E1289" s="29"/>
      <c r="F1289" s="29"/>
      <c r="G1289" s="26">
        <f t="shared" si="536"/>
        <v>0</v>
      </c>
      <c r="H1289" s="30">
        <f t="shared" si="537"/>
        <v>0</v>
      </c>
      <c r="I1289" s="30">
        <f t="shared" si="537"/>
        <v>0</v>
      </c>
      <c r="J1289" s="30">
        <f t="shared" si="537"/>
        <v>0</v>
      </c>
      <c r="K1289" s="30">
        <f t="shared" si="537"/>
        <v>0</v>
      </c>
      <c r="L1289" s="30">
        <f t="shared" si="537"/>
        <v>0</v>
      </c>
      <c r="M1289" s="32" t="s">
        <v>60</v>
      </c>
    </row>
    <row r="1290" spans="1:13" ht="15" customHeight="1">
      <c r="A1290" s="28" t="s">
        <v>67</v>
      </c>
      <c r="B1290" s="29"/>
      <c r="C1290" s="29"/>
      <c r="D1290" s="29"/>
      <c r="E1290" s="29"/>
      <c r="F1290" s="29"/>
      <c r="G1290" s="26">
        <f t="shared" si="536"/>
        <v>0</v>
      </c>
      <c r="H1290" s="30">
        <f t="shared" si="537"/>
        <v>0</v>
      </c>
      <c r="I1290" s="30">
        <f t="shared" si="537"/>
        <v>0</v>
      </c>
      <c r="J1290" s="30">
        <f t="shared" si="537"/>
        <v>0</v>
      </c>
      <c r="K1290" s="30">
        <f t="shared" si="537"/>
        <v>0</v>
      </c>
      <c r="L1290" s="30">
        <f t="shared" si="537"/>
        <v>0</v>
      </c>
      <c r="M1290" s="32" t="s">
        <v>60</v>
      </c>
    </row>
    <row r="1291" spans="1:13" ht="15" customHeight="1">
      <c r="A1291" s="28" t="s">
        <v>68</v>
      </c>
      <c r="B1291" s="29"/>
      <c r="C1291" s="29"/>
      <c r="D1291" s="29"/>
      <c r="E1291" s="29"/>
      <c r="F1291" s="29"/>
      <c r="G1291" s="26">
        <f t="shared" si="536"/>
        <v>0</v>
      </c>
      <c r="H1291" s="30">
        <f t="shared" si="537"/>
        <v>0</v>
      </c>
      <c r="I1291" s="30">
        <f t="shared" si="537"/>
        <v>0</v>
      </c>
      <c r="J1291" s="30">
        <f t="shared" si="537"/>
        <v>0</v>
      </c>
      <c r="K1291" s="30">
        <f t="shared" si="537"/>
        <v>0</v>
      </c>
      <c r="L1291" s="30">
        <f t="shared" si="537"/>
        <v>0</v>
      </c>
      <c r="M1291" s="32" t="s">
        <v>60</v>
      </c>
    </row>
    <row r="1292" spans="1:13" ht="15" customHeight="1">
      <c r="A1292" s="28" t="s">
        <v>69</v>
      </c>
      <c r="B1292" s="29"/>
      <c r="C1292" s="29"/>
      <c r="D1292" s="29"/>
      <c r="E1292" s="29"/>
      <c r="F1292" s="29"/>
      <c r="G1292" s="26">
        <f t="shared" si="536"/>
        <v>0</v>
      </c>
      <c r="H1292" s="30">
        <f t="shared" si="537"/>
        <v>0</v>
      </c>
      <c r="I1292" s="30">
        <f t="shared" si="537"/>
        <v>0</v>
      </c>
      <c r="J1292" s="30">
        <f t="shared" si="537"/>
        <v>0</v>
      </c>
      <c r="K1292" s="30">
        <f t="shared" si="537"/>
        <v>0</v>
      </c>
      <c r="L1292" s="30">
        <f t="shared" si="537"/>
        <v>0</v>
      </c>
      <c r="M1292" s="32"/>
    </row>
    <row r="1293" spans="1:13" ht="15" customHeight="1">
      <c r="A1293" s="33" t="s">
        <v>70</v>
      </c>
      <c r="B1293" s="34">
        <f t="shared" ref="B1293:F1293" si="538">IFERROR(AVERAGE(B1288:B1292),0)</f>
        <v>0</v>
      </c>
      <c r="C1293" s="34">
        <f t="shared" si="538"/>
        <v>0</v>
      </c>
      <c r="D1293" s="34">
        <f t="shared" si="538"/>
        <v>0</v>
      </c>
      <c r="E1293" s="34">
        <f t="shared" si="538"/>
        <v>0</v>
      </c>
      <c r="F1293" s="34">
        <f t="shared" si="538"/>
        <v>0</v>
      </c>
      <c r="G1293" s="34">
        <f>SUM(AVERAGE(G1288:G1292))</f>
        <v>0</v>
      </c>
      <c r="H1293" s="36">
        <f>AVERAGE(H1288:H1292)*0.2</f>
        <v>0</v>
      </c>
      <c r="I1293" s="36">
        <f>AVERAGE(I1288:I1292)*0.4</f>
        <v>0</v>
      </c>
      <c r="J1293" s="36">
        <f>AVERAGE(J1288:J1292)*0.6</f>
        <v>0</v>
      </c>
      <c r="K1293" s="36">
        <f>AVERAGE(K1288:K1292)*0.8</f>
        <v>0</v>
      </c>
      <c r="L1293" s="36">
        <f>AVERAGE(L1288:L1292)*1</f>
        <v>0</v>
      </c>
      <c r="M1293" s="36">
        <f>SUM(H1293:L1293)</f>
        <v>0</v>
      </c>
    </row>
    <row r="1294" spans="1:13" ht="15" customHeight="1">
      <c r="A1294" s="24" t="s">
        <v>71</v>
      </c>
      <c r="B1294" s="25" t="s">
        <v>53</v>
      </c>
      <c r="C1294" s="25" t="s">
        <v>54</v>
      </c>
      <c r="D1294" s="25" t="s">
        <v>55</v>
      </c>
      <c r="E1294" s="25" t="s">
        <v>56</v>
      </c>
      <c r="F1294" s="25" t="s">
        <v>57</v>
      </c>
      <c r="G1294" s="26" t="s">
        <v>58</v>
      </c>
      <c r="H1294" s="25" t="s">
        <v>53</v>
      </c>
      <c r="I1294" s="25" t="s">
        <v>54</v>
      </c>
      <c r="J1294" s="25" t="s">
        <v>55</v>
      </c>
      <c r="K1294" s="25" t="s">
        <v>56</v>
      </c>
      <c r="L1294" s="37" t="s">
        <v>57</v>
      </c>
      <c r="M1294" s="26" t="s">
        <v>58</v>
      </c>
    </row>
    <row r="1295" spans="1:13" ht="15" customHeight="1">
      <c r="A1295" s="28" t="s">
        <v>72</v>
      </c>
      <c r="B1295" s="29"/>
      <c r="C1295" s="29"/>
      <c r="D1295" s="29"/>
      <c r="E1295" s="29"/>
      <c r="F1295" s="29"/>
      <c r="G1295" s="26">
        <f t="shared" ref="G1295:G1297" si="539">SUM(B1295:F1295)</f>
        <v>0</v>
      </c>
      <c r="H1295" s="30">
        <f t="shared" ref="H1295:L1297" si="540">IFERROR(B1295/$G$1295,0)</f>
        <v>0</v>
      </c>
      <c r="I1295" s="30">
        <f t="shared" si="540"/>
        <v>0</v>
      </c>
      <c r="J1295" s="30">
        <f t="shared" si="540"/>
        <v>0</v>
      </c>
      <c r="K1295" s="30">
        <f t="shared" si="540"/>
        <v>0</v>
      </c>
      <c r="L1295" s="30">
        <f t="shared" si="540"/>
        <v>0</v>
      </c>
      <c r="M1295" s="32" t="s">
        <v>60</v>
      </c>
    </row>
    <row r="1296" spans="1:13" ht="15" customHeight="1">
      <c r="A1296" s="28" t="s">
        <v>73</v>
      </c>
      <c r="B1296" s="29"/>
      <c r="C1296" s="29"/>
      <c r="D1296" s="29"/>
      <c r="E1296" s="29"/>
      <c r="F1296" s="29"/>
      <c r="G1296" s="26">
        <f t="shared" si="539"/>
        <v>0</v>
      </c>
      <c r="H1296" s="30">
        <f t="shared" si="540"/>
        <v>0</v>
      </c>
      <c r="I1296" s="30">
        <f t="shared" si="540"/>
        <v>0</v>
      </c>
      <c r="J1296" s="30">
        <f t="shared" si="540"/>
        <v>0</v>
      </c>
      <c r="K1296" s="30">
        <f t="shared" si="540"/>
        <v>0</v>
      </c>
      <c r="L1296" s="30">
        <f t="shared" si="540"/>
        <v>0</v>
      </c>
      <c r="M1296" s="32" t="s">
        <v>60</v>
      </c>
    </row>
    <row r="1297" spans="1:13" ht="15" customHeight="1">
      <c r="A1297" s="28" t="s">
        <v>74</v>
      </c>
      <c r="B1297" s="29"/>
      <c r="C1297" s="29"/>
      <c r="D1297" s="29"/>
      <c r="E1297" s="29"/>
      <c r="F1297" s="29"/>
      <c r="G1297" s="26">
        <f t="shared" si="539"/>
        <v>0</v>
      </c>
      <c r="H1297" s="30">
        <f t="shared" si="540"/>
        <v>0</v>
      </c>
      <c r="I1297" s="30">
        <f t="shared" si="540"/>
        <v>0</v>
      </c>
      <c r="J1297" s="30">
        <f t="shared" si="540"/>
        <v>0</v>
      </c>
      <c r="K1297" s="30">
        <f t="shared" si="540"/>
        <v>0</v>
      </c>
      <c r="L1297" s="30">
        <f t="shared" si="540"/>
        <v>0</v>
      </c>
      <c r="M1297" s="32" t="s">
        <v>60</v>
      </c>
    </row>
    <row r="1298" spans="1:13" ht="15" customHeight="1">
      <c r="A1298" s="33" t="s">
        <v>70</v>
      </c>
      <c r="B1298" s="34">
        <f t="shared" ref="B1298:F1298" si="541">IFERROR(AVERAGE(B1295:B1297),0)</f>
        <v>0</v>
      </c>
      <c r="C1298" s="34">
        <f t="shared" si="541"/>
        <v>0</v>
      </c>
      <c r="D1298" s="38">
        <f t="shared" si="541"/>
        <v>0</v>
      </c>
      <c r="E1298" s="38">
        <f t="shared" si="541"/>
        <v>0</v>
      </c>
      <c r="F1298" s="38">
        <f t="shared" si="541"/>
        <v>0</v>
      </c>
      <c r="G1298" s="38">
        <f>SUM(AVERAGE(G1295:G1297))</f>
        <v>0</v>
      </c>
      <c r="H1298" s="36">
        <f>AVERAGE(H1295:H1297)*0.2</f>
        <v>0</v>
      </c>
      <c r="I1298" s="36">
        <f>AVERAGE(I1295:I1297)*0.4</f>
        <v>0</v>
      </c>
      <c r="J1298" s="36">
        <f>AVERAGE(J1295:J1297)*0.6</f>
        <v>0</v>
      </c>
      <c r="K1298" s="36">
        <f>AVERAGE(K1295:K1297)*0.8</f>
        <v>0</v>
      </c>
      <c r="L1298" s="36">
        <f>AVERAGE(L1295:L1297)*1</f>
        <v>0</v>
      </c>
      <c r="M1298" s="39">
        <f>SUM(H1298:L1298)</f>
        <v>0</v>
      </c>
    </row>
    <row r="1299" spans="1:13" ht="15" customHeight="1">
      <c r="A1299" s="24" t="s">
        <v>75</v>
      </c>
      <c r="B1299" s="25" t="s">
        <v>53</v>
      </c>
      <c r="C1299" s="25" t="s">
        <v>54</v>
      </c>
      <c r="D1299" s="25" t="s">
        <v>55</v>
      </c>
      <c r="E1299" s="25" t="s">
        <v>56</v>
      </c>
      <c r="F1299" s="25" t="s">
        <v>57</v>
      </c>
      <c r="G1299" s="26" t="s">
        <v>58</v>
      </c>
      <c r="H1299" s="25" t="s">
        <v>53</v>
      </c>
      <c r="I1299" s="25" t="s">
        <v>54</v>
      </c>
      <c r="J1299" s="25" t="s">
        <v>55</v>
      </c>
      <c r="K1299" s="25" t="s">
        <v>56</v>
      </c>
      <c r="L1299" s="37" t="s">
        <v>57</v>
      </c>
      <c r="M1299" s="26" t="s">
        <v>58</v>
      </c>
    </row>
    <row r="1300" spans="1:13" ht="15" customHeight="1">
      <c r="A1300" s="40" t="s">
        <v>76</v>
      </c>
      <c r="B1300" s="41"/>
      <c r="C1300" s="41"/>
      <c r="D1300" s="41"/>
      <c r="E1300" s="29"/>
      <c r="F1300" s="29"/>
      <c r="G1300" s="42">
        <f t="shared" ref="G1300:G1303" si="542">SUM(B1300:F1300)</f>
        <v>0</v>
      </c>
      <c r="H1300" s="43">
        <f t="shared" ref="H1300:L1303" si="543">IFERROR(B1300/$G$1300,0)</f>
        <v>0</v>
      </c>
      <c r="I1300" s="43">
        <f t="shared" si="543"/>
        <v>0</v>
      </c>
      <c r="J1300" s="43">
        <f t="shared" si="543"/>
        <v>0</v>
      </c>
      <c r="K1300" s="43">
        <f t="shared" si="543"/>
        <v>0</v>
      </c>
      <c r="L1300" s="43">
        <f t="shared" si="543"/>
        <v>0</v>
      </c>
      <c r="M1300" s="32" t="s">
        <v>60</v>
      </c>
    </row>
    <row r="1301" spans="1:13" ht="15" customHeight="1">
      <c r="A1301" s="40" t="s">
        <v>77</v>
      </c>
      <c r="B1301" s="41"/>
      <c r="C1301" s="41"/>
      <c r="D1301" s="41"/>
      <c r="E1301" s="29"/>
      <c r="F1301" s="29"/>
      <c r="G1301" s="42">
        <f t="shared" si="542"/>
        <v>0</v>
      </c>
      <c r="H1301" s="43">
        <f t="shared" si="543"/>
        <v>0</v>
      </c>
      <c r="I1301" s="43">
        <f t="shared" si="543"/>
        <v>0</v>
      </c>
      <c r="J1301" s="43">
        <f t="shared" si="543"/>
        <v>0</v>
      </c>
      <c r="K1301" s="43">
        <f t="shared" si="543"/>
        <v>0</v>
      </c>
      <c r="L1301" s="43">
        <f t="shared" si="543"/>
        <v>0</v>
      </c>
      <c r="M1301" s="32" t="s">
        <v>60</v>
      </c>
    </row>
    <row r="1302" spans="1:13" ht="15" customHeight="1">
      <c r="A1302" s="40" t="s">
        <v>78</v>
      </c>
      <c r="B1302" s="41"/>
      <c r="C1302" s="41"/>
      <c r="D1302" s="41"/>
      <c r="E1302" s="29"/>
      <c r="F1302" s="29"/>
      <c r="G1302" s="42">
        <f t="shared" si="542"/>
        <v>0</v>
      </c>
      <c r="H1302" s="43">
        <f t="shared" si="543"/>
        <v>0</v>
      </c>
      <c r="I1302" s="43">
        <f t="shared" si="543"/>
        <v>0</v>
      </c>
      <c r="J1302" s="43">
        <f t="shared" si="543"/>
        <v>0</v>
      </c>
      <c r="K1302" s="43">
        <f t="shared" si="543"/>
        <v>0</v>
      </c>
      <c r="L1302" s="43">
        <f t="shared" si="543"/>
        <v>0</v>
      </c>
      <c r="M1302" s="32" t="s">
        <v>60</v>
      </c>
    </row>
    <row r="1303" spans="1:13" ht="15" customHeight="1">
      <c r="A1303" s="40" t="s">
        <v>79</v>
      </c>
      <c r="B1303" s="41"/>
      <c r="C1303" s="41"/>
      <c r="D1303" s="41"/>
      <c r="E1303" s="29"/>
      <c r="F1303" s="29"/>
      <c r="G1303" s="42">
        <f t="shared" si="542"/>
        <v>0</v>
      </c>
      <c r="H1303" s="43">
        <f t="shared" si="543"/>
        <v>0</v>
      </c>
      <c r="I1303" s="43">
        <f t="shared" si="543"/>
        <v>0</v>
      </c>
      <c r="J1303" s="43">
        <f t="shared" si="543"/>
        <v>0</v>
      </c>
      <c r="K1303" s="43">
        <f t="shared" si="543"/>
        <v>0</v>
      </c>
      <c r="L1303" s="43">
        <f t="shared" si="543"/>
        <v>0</v>
      </c>
      <c r="M1303" s="32" t="s">
        <v>60</v>
      </c>
    </row>
    <row r="1304" spans="1:13" ht="15" customHeight="1">
      <c r="A1304" s="44" t="s">
        <v>70</v>
      </c>
      <c r="B1304" s="45">
        <f t="shared" ref="B1304:F1304" si="544">IFERROR(AVERAGE(B1300:B1303),0)</f>
        <v>0</v>
      </c>
      <c r="C1304" s="45">
        <f t="shared" si="544"/>
        <v>0</v>
      </c>
      <c r="D1304" s="45">
        <f t="shared" si="544"/>
        <v>0</v>
      </c>
      <c r="E1304" s="45">
        <f t="shared" si="544"/>
        <v>0</v>
      </c>
      <c r="F1304" s="45">
        <f t="shared" si="544"/>
        <v>0</v>
      </c>
      <c r="G1304" s="45">
        <f>SUM(AVERAGE(G1300:G1303))</f>
        <v>0</v>
      </c>
      <c r="H1304" s="39">
        <f>AVERAGE(H1300:H1303)*0.2</f>
        <v>0</v>
      </c>
      <c r="I1304" s="39">
        <f>AVERAGE(I1300:I1303)*0.4</f>
        <v>0</v>
      </c>
      <c r="J1304" s="39">
        <f>AVERAGE(J1300:J1303)*0.6</f>
        <v>0</v>
      </c>
      <c r="K1304" s="39">
        <f>AVERAGE(K1300:K1303)*0.8</f>
        <v>0</v>
      </c>
      <c r="L1304" s="39">
        <f>AVERAGE(L1300:L1303)*1</f>
        <v>0</v>
      </c>
      <c r="M1304" s="39">
        <f>SUM(H1304:L1304)</f>
        <v>0</v>
      </c>
    </row>
    <row r="1305" spans="1:13" ht="15" customHeight="1">
      <c r="A1305" s="40" t="s">
        <v>96</v>
      </c>
      <c r="B1305" s="41"/>
      <c r="C1305" s="41"/>
      <c r="D1305" s="41"/>
      <c r="E1305" s="41"/>
      <c r="F1305" s="41"/>
      <c r="G1305" s="42">
        <f>SUM(B1305:F1305)</f>
        <v>0</v>
      </c>
      <c r="H1305" s="43">
        <f t="shared" ref="H1305:L1305" si="545">IFERROR(B1305/$G$1305,0)</f>
        <v>0</v>
      </c>
      <c r="I1305" s="43">
        <f t="shared" si="545"/>
        <v>0</v>
      </c>
      <c r="J1305" s="43">
        <f t="shared" si="545"/>
        <v>0</v>
      </c>
      <c r="K1305" s="43">
        <f t="shared" si="545"/>
        <v>0</v>
      </c>
      <c r="L1305" s="43">
        <f t="shared" si="545"/>
        <v>0</v>
      </c>
      <c r="M1305" s="32" t="s">
        <v>60</v>
      </c>
    </row>
    <row r="1306" spans="1:13" ht="15" customHeight="1">
      <c r="A1306" s="46" t="s">
        <v>80</v>
      </c>
      <c r="B1306" s="20"/>
      <c r="C1306" s="20"/>
      <c r="D1306" s="20"/>
      <c r="E1306" s="20"/>
      <c r="F1306" s="20"/>
      <c r="G1306" s="47"/>
      <c r="H1306" s="39" t="s">
        <v>60</v>
      </c>
      <c r="I1306" s="39" t="s">
        <v>60</v>
      </c>
      <c r="J1306" s="39" t="s">
        <v>60</v>
      </c>
      <c r="K1306" s="39" t="s">
        <v>60</v>
      </c>
      <c r="L1306" s="39" t="s">
        <v>60</v>
      </c>
      <c r="M1306" s="39">
        <f>(M1286+M1293+M1298+M1304)/4</f>
        <v>0</v>
      </c>
    </row>
    <row r="1307" spans="1:13" ht="15" customHeight="1">
      <c r="A1307" s="16"/>
      <c r="B1307" s="16"/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</row>
    <row r="1308" spans="1:13" ht="15" customHeight="1">
      <c r="A1308" s="16"/>
      <c r="B1308" s="16"/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</row>
    <row r="1309" spans="1:13" ht="15" customHeight="1">
      <c r="A1309" s="18" t="s">
        <v>44</v>
      </c>
      <c r="B1309" s="19" t="s">
        <v>37</v>
      </c>
      <c r="C1309" s="20"/>
      <c r="D1309" s="20"/>
      <c r="E1309" s="20"/>
      <c r="F1309" s="20"/>
      <c r="G1309" s="20"/>
      <c r="H1309" s="19"/>
      <c r="I1309" s="20"/>
      <c r="J1309" s="20"/>
      <c r="K1309" s="21" t="s">
        <v>46</v>
      </c>
      <c r="L1309" s="22">
        <v>45206</v>
      </c>
      <c r="M1309" s="20"/>
    </row>
    <row r="1310" spans="1:13" ht="15" customHeight="1">
      <c r="A1310" s="19" t="s">
        <v>47</v>
      </c>
      <c r="B1310" s="20"/>
      <c r="C1310" s="20"/>
      <c r="D1310" s="20"/>
      <c r="E1310" s="20"/>
      <c r="F1310" s="20"/>
      <c r="G1310" s="20"/>
      <c r="H1310" s="19"/>
      <c r="I1310" s="20"/>
      <c r="J1310" s="20"/>
      <c r="K1310" s="20"/>
      <c r="L1310" s="20"/>
      <c r="M1310" s="20"/>
    </row>
    <row r="1311" spans="1:13" ht="15" customHeight="1">
      <c r="A1311" s="20"/>
      <c r="B1311" s="20"/>
      <c r="C1311" s="20"/>
      <c r="D1311" s="20"/>
      <c r="E1311" s="20"/>
      <c r="F1311" s="20"/>
      <c r="G1311" s="20"/>
      <c r="H1311" s="20"/>
      <c r="I1311" s="20"/>
      <c r="J1311" s="20"/>
      <c r="K1311" s="20"/>
      <c r="L1311" s="20"/>
      <c r="M1311" s="20"/>
    </row>
    <row r="1312" spans="1:13" ht="15" customHeight="1">
      <c r="A1312" s="21" t="s">
        <v>50</v>
      </c>
      <c r="B1312" s="19" t="s">
        <v>51</v>
      </c>
      <c r="C1312" s="20"/>
      <c r="D1312" s="20"/>
      <c r="E1312" s="20"/>
      <c r="F1312" s="20"/>
      <c r="G1312" s="20"/>
      <c r="H1312" s="19" t="s">
        <v>51</v>
      </c>
      <c r="I1312" s="20"/>
      <c r="J1312" s="20"/>
      <c r="K1312" s="20"/>
      <c r="L1312" s="20"/>
      <c r="M1312" s="20"/>
    </row>
    <row r="1313" spans="1:13" ht="15" customHeight="1">
      <c r="A1313" s="24" t="s">
        <v>52</v>
      </c>
      <c r="B1313" s="25" t="s">
        <v>53</v>
      </c>
      <c r="C1313" s="25" t="s">
        <v>54</v>
      </c>
      <c r="D1313" s="25" t="s">
        <v>55</v>
      </c>
      <c r="E1313" s="25" t="s">
        <v>56</v>
      </c>
      <c r="F1313" s="25" t="s">
        <v>57</v>
      </c>
      <c r="G1313" s="26" t="s">
        <v>58</v>
      </c>
      <c r="H1313" s="25" t="s">
        <v>53</v>
      </c>
      <c r="I1313" s="25" t="s">
        <v>54</v>
      </c>
      <c r="J1313" s="25" t="s">
        <v>55</v>
      </c>
      <c r="K1313" s="25" t="s">
        <v>56</v>
      </c>
      <c r="L1313" s="25" t="s">
        <v>57</v>
      </c>
      <c r="M1313" s="27" t="s">
        <v>58</v>
      </c>
    </row>
    <row r="1314" spans="1:13" ht="15" customHeight="1">
      <c r="A1314" s="28" t="s">
        <v>59</v>
      </c>
      <c r="B1314" s="29"/>
      <c r="C1314" s="29"/>
      <c r="D1314" s="29"/>
      <c r="E1314" s="29"/>
      <c r="F1314" s="29">
        <v>25</v>
      </c>
      <c r="G1314" s="26">
        <f t="shared" ref="G1314:G1316" si="546">SUM(B1314:F1314)</f>
        <v>25</v>
      </c>
      <c r="H1314" s="30">
        <f t="shared" ref="H1314:L1316" si="547">IFERROR(B1314/$G$1314,0)</f>
        <v>0</v>
      </c>
      <c r="I1314" s="30">
        <f t="shared" si="547"/>
        <v>0</v>
      </c>
      <c r="J1314" s="30">
        <f t="shared" si="547"/>
        <v>0</v>
      </c>
      <c r="K1314" s="30">
        <f t="shared" si="547"/>
        <v>0</v>
      </c>
      <c r="L1314" s="30">
        <f t="shared" si="547"/>
        <v>1</v>
      </c>
      <c r="M1314" s="31" t="s">
        <v>60</v>
      </c>
    </row>
    <row r="1315" spans="1:13" ht="15" customHeight="1">
      <c r="A1315" s="28" t="s">
        <v>61</v>
      </c>
      <c r="B1315" s="29"/>
      <c r="C1315" s="29"/>
      <c r="D1315" s="29"/>
      <c r="E1315" s="29"/>
      <c r="F1315" s="29">
        <v>25</v>
      </c>
      <c r="G1315" s="26">
        <f t="shared" si="546"/>
        <v>25</v>
      </c>
      <c r="H1315" s="30">
        <f t="shared" si="547"/>
        <v>0</v>
      </c>
      <c r="I1315" s="30">
        <f t="shared" si="547"/>
        <v>0</v>
      </c>
      <c r="J1315" s="30">
        <f t="shared" si="547"/>
        <v>0</v>
      </c>
      <c r="K1315" s="30">
        <f t="shared" si="547"/>
        <v>0</v>
      </c>
      <c r="L1315" s="30">
        <f t="shared" si="547"/>
        <v>1</v>
      </c>
      <c r="M1315" s="32" t="s">
        <v>60</v>
      </c>
    </row>
    <row r="1316" spans="1:13" ht="15" customHeight="1">
      <c r="A1316" s="28" t="s">
        <v>62</v>
      </c>
      <c r="B1316" s="29"/>
      <c r="C1316" s="29"/>
      <c r="D1316" s="29"/>
      <c r="E1316" s="29"/>
      <c r="F1316" s="29">
        <v>25</v>
      </c>
      <c r="G1316" s="26">
        <f t="shared" si="546"/>
        <v>25</v>
      </c>
      <c r="H1316" s="30">
        <f t="shared" si="547"/>
        <v>0</v>
      </c>
      <c r="I1316" s="30">
        <f t="shared" si="547"/>
        <v>0</v>
      </c>
      <c r="J1316" s="30">
        <f t="shared" si="547"/>
        <v>0</v>
      </c>
      <c r="K1316" s="30">
        <f t="shared" si="547"/>
        <v>0</v>
      </c>
      <c r="L1316" s="30">
        <f t="shared" si="547"/>
        <v>1</v>
      </c>
      <c r="M1316" s="32" t="s">
        <v>60</v>
      </c>
    </row>
    <row r="1317" spans="1:13" ht="15" customHeight="1">
      <c r="A1317" s="33" t="s">
        <v>63</v>
      </c>
      <c r="B1317" s="34">
        <f t="shared" ref="B1317:F1317" si="548">IFERROR(AVERAGE(B1314:B1316),0)</f>
        <v>0</v>
      </c>
      <c r="C1317" s="34">
        <f t="shared" si="548"/>
        <v>0</v>
      </c>
      <c r="D1317" s="34">
        <f t="shared" si="548"/>
        <v>0</v>
      </c>
      <c r="E1317" s="34">
        <f t="shared" si="548"/>
        <v>0</v>
      </c>
      <c r="F1317" s="34">
        <f t="shared" si="548"/>
        <v>25</v>
      </c>
      <c r="G1317" s="34">
        <f>SUM(AVERAGE(G1314:G1316))</f>
        <v>25</v>
      </c>
      <c r="H1317" s="35">
        <f>AVERAGE(H1314:H1316)*0.2</f>
        <v>0</v>
      </c>
      <c r="I1317" s="35">
        <f>AVERAGE(I1314:I1316)*0.4</f>
        <v>0</v>
      </c>
      <c r="J1317" s="35">
        <f>AVERAGE(J1314:J1316)*0.6</f>
        <v>0</v>
      </c>
      <c r="K1317" s="35">
        <f>AVERAGE(K1314:K1316)*0.8</f>
        <v>0</v>
      </c>
      <c r="L1317" s="35">
        <f>AVERAGE(L1314:L1316)*1</f>
        <v>1</v>
      </c>
      <c r="M1317" s="36">
        <f>SUM(H1317:L1317)</f>
        <v>1</v>
      </c>
    </row>
    <row r="1318" spans="1:13" ht="15" customHeight="1">
      <c r="A1318" s="24" t="s">
        <v>64</v>
      </c>
      <c r="B1318" s="25" t="s">
        <v>53</v>
      </c>
      <c r="C1318" s="25" t="s">
        <v>54</v>
      </c>
      <c r="D1318" s="25" t="s">
        <v>55</v>
      </c>
      <c r="E1318" s="25" t="s">
        <v>56</v>
      </c>
      <c r="F1318" s="25"/>
      <c r="G1318" s="26" t="s">
        <v>58</v>
      </c>
      <c r="H1318" s="25" t="s">
        <v>53</v>
      </c>
      <c r="I1318" s="25" t="s">
        <v>54</v>
      </c>
      <c r="J1318" s="25" t="s">
        <v>55</v>
      </c>
      <c r="K1318" s="25" t="s">
        <v>56</v>
      </c>
      <c r="L1318" s="37" t="s">
        <v>57</v>
      </c>
      <c r="M1318" s="26" t="s">
        <v>58</v>
      </c>
    </row>
    <row r="1319" spans="1:13" ht="15" customHeight="1">
      <c r="A1319" s="28" t="s">
        <v>65</v>
      </c>
      <c r="B1319" s="29"/>
      <c r="C1319" s="29"/>
      <c r="D1319" s="29"/>
      <c r="E1319" s="29"/>
      <c r="F1319" s="29">
        <v>25</v>
      </c>
      <c r="G1319" s="26">
        <f t="shared" ref="G1319:G1323" si="549">SUM(B1319:F1319)</f>
        <v>25</v>
      </c>
      <c r="H1319" s="30">
        <f t="shared" ref="H1319:L1323" si="550">IFERROR(B1319/$G$1319,0)</f>
        <v>0</v>
      </c>
      <c r="I1319" s="30">
        <f t="shared" si="550"/>
        <v>0</v>
      </c>
      <c r="J1319" s="30">
        <f t="shared" si="550"/>
        <v>0</v>
      </c>
      <c r="K1319" s="30">
        <f t="shared" si="550"/>
        <v>0</v>
      </c>
      <c r="L1319" s="30">
        <f t="shared" si="550"/>
        <v>1</v>
      </c>
      <c r="M1319" s="32" t="s">
        <v>60</v>
      </c>
    </row>
    <row r="1320" spans="1:13" ht="15" customHeight="1">
      <c r="A1320" s="28" t="s">
        <v>66</v>
      </c>
      <c r="B1320" s="29"/>
      <c r="C1320" s="29"/>
      <c r="D1320" s="29"/>
      <c r="E1320" s="29"/>
      <c r="F1320" s="29">
        <v>25</v>
      </c>
      <c r="G1320" s="26">
        <f t="shared" si="549"/>
        <v>25</v>
      </c>
      <c r="H1320" s="30">
        <f t="shared" si="550"/>
        <v>0</v>
      </c>
      <c r="I1320" s="30">
        <f t="shared" si="550"/>
        <v>0</v>
      </c>
      <c r="J1320" s="30">
        <f t="shared" si="550"/>
        <v>0</v>
      </c>
      <c r="K1320" s="30">
        <f t="shared" si="550"/>
        <v>0</v>
      </c>
      <c r="L1320" s="30">
        <f t="shared" si="550"/>
        <v>1</v>
      </c>
      <c r="M1320" s="32" t="s">
        <v>60</v>
      </c>
    </row>
    <row r="1321" spans="1:13" ht="15" customHeight="1">
      <c r="A1321" s="28" t="s">
        <v>67</v>
      </c>
      <c r="B1321" s="29"/>
      <c r="C1321" s="29"/>
      <c r="D1321" s="29"/>
      <c r="E1321" s="29"/>
      <c r="F1321" s="29">
        <v>25</v>
      </c>
      <c r="G1321" s="26">
        <f t="shared" si="549"/>
        <v>25</v>
      </c>
      <c r="H1321" s="30">
        <f t="shared" si="550"/>
        <v>0</v>
      </c>
      <c r="I1321" s="30">
        <f t="shared" si="550"/>
        <v>0</v>
      </c>
      <c r="J1321" s="30">
        <f t="shared" si="550"/>
        <v>0</v>
      </c>
      <c r="K1321" s="30">
        <f t="shared" si="550"/>
        <v>0</v>
      </c>
      <c r="L1321" s="30">
        <f t="shared" si="550"/>
        <v>1</v>
      </c>
      <c r="M1321" s="32" t="s">
        <v>60</v>
      </c>
    </row>
    <row r="1322" spans="1:13" ht="15" customHeight="1">
      <c r="A1322" s="28" t="s">
        <v>68</v>
      </c>
      <c r="B1322" s="29"/>
      <c r="C1322" s="29"/>
      <c r="D1322" s="29"/>
      <c r="E1322" s="29"/>
      <c r="F1322" s="29">
        <v>25</v>
      </c>
      <c r="G1322" s="26">
        <f t="shared" si="549"/>
        <v>25</v>
      </c>
      <c r="H1322" s="30">
        <f t="shared" si="550"/>
        <v>0</v>
      </c>
      <c r="I1322" s="30">
        <f t="shared" si="550"/>
        <v>0</v>
      </c>
      <c r="J1322" s="30">
        <f t="shared" si="550"/>
        <v>0</v>
      </c>
      <c r="K1322" s="30">
        <f t="shared" si="550"/>
        <v>0</v>
      </c>
      <c r="L1322" s="30">
        <f t="shared" si="550"/>
        <v>1</v>
      </c>
      <c r="M1322" s="32" t="s">
        <v>60</v>
      </c>
    </row>
    <row r="1323" spans="1:13" ht="15" customHeight="1">
      <c r="A1323" s="28" t="s">
        <v>69</v>
      </c>
      <c r="B1323" s="29"/>
      <c r="C1323" s="29"/>
      <c r="D1323" s="29"/>
      <c r="E1323" s="29"/>
      <c r="F1323" s="29">
        <v>25</v>
      </c>
      <c r="G1323" s="26">
        <f t="shared" si="549"/>
        <v>25</v>
      </c>
      <c r="H1323" s="30">
        <f t="shared" si="550"/>
        <v>0</v>
      </c>
      <c r="I1323" s="30">
        <f t="shared" si="550"/>
        <v>0</v>
      </c>
      <c r="J1323" s="30">
        <f t="shared" si="550"/>
        <v>0</v>
      </c>
      <c r="K1323" s="30">
        <f t="shared" si="550"/>
        <v>0</v>
      </c>
      <c r="L1323" s="30">
        <f t="shared" si="550"/>
        <v>1</v>
      </c>
      <c r="M1323" s="32"/>
    </row>
    <row r="1324" spans="1:13" ht="15" customHeight="1">
      <c r="A1324" s="33" t="s">
        <v>70</v>
      </c>
      <c r="B1324" s="34">
        <f t="shared" ref="B1324:F1324" si="551">IFERROR(AVERAGE(B1319:B1323),0)</f>
        <v>0</v>
      </c>
      <c r="C1324" s="34">
        <f t="shared" si="551"/>
        <v>0</v>
      </c>
      <c r="D1324" s="34">
        <f t="shared" si="551"/>
        <v>0</v>
      </c>
      <c r="E1324" s="34">
        <f t="shared" si="551"/>
        <v>0</v>
      </c>
      <c r="F1324" s="34">
        <f t="shared" si="551"/>
        <v>25</v>
      </c>
      <c r="G1324" s="34">
        <f>SUM(AVERAGE(G1319:G1323))</f>
        <v>25</v>
      </c>
      <c r="H1324" s="36">
        <f>AVERAGE(H1319:H1323)*0.2</f>
        <v>0</v>
      </c>
      <c r="I1324" s="36">
        <f>AVERAGE(I1319:I1323)*0.4</f>
        <v>0</v>
      </c>
      <c r="J1324" s="36">
        <f>AVERAGE(J1319:J1323)*0.6</f>
        <v>0</v>
      </c>
      <c r="K1324" s="36">
        <f>AVERAGE(K1319:K1323)*0.8</f>
        <v>0</v>
      </c>
      <c r="L1324" s="36">
        <f>AVERAGE(L1319:L1323)*1</f>
        <v>1</v>
      </c>
      <c r="M1324" s="36">
        <f>SUM(H1324:L1324)</f>
        <v>1</v>
      </c>
    </row>
    <row r="1325" spans="1:13" ht="15" customHeight="1">
      <c r="A1325" s="24" t="s">
        <v>71</v>
      </c>
      <c r="B1325" s="25" t="s">
        <v>53</v>
      </c>
      <c r="C1325" s="25" t="s">
        <v>54</v>
      </c>
      <c r="D1325" s="25" t="s">
        <v>55</v>
      </c>
      <c r="E1325" s="25" t="s">
        <v>56</v>
      </c>
      <c r="F1325" s="25" t="s">
        <v>57</v>
      </c>
      <c r="G1325" s="26" t="s">
        <v>58</v>
      </c>
      <c r="H1325" s="25" t="s">
        <v>53</v>
      </c>
      <c r="I1325" s="25" t="s">
        <v>54</v>
      </c>
      <c r="J1325" s="25" t="s">
        <v>55</v>
      </c>
      <c r="K1325" s="25" t="s">
        <v>56</v>
      </c>
      <c r="L1325" s="37" t="s">
        <v>57</v>
      </c>
      <c r="M1325" s="26" t="s">
        <v>58</v>
      </c>
    </row>
    <row r="1326" spans="1:13" ht="15" customHeight="1">
      <c r="A1326" s="28" t="s">
        <v>72</v>
      </c>
      <c r="B1326" s="29"/>
      <c r="C1326" s="29"/>
      <c r="D1326" s="29"/>
      <c r="E1326" s="29"/>
      <c r="F1326" s="29">
        <v>25</v>
      </c>
      <c r="G1326" s="26">
        <f t="shared" ref="G1326:G1328" si="552">SUM(B1326:F1326)</f>
        <v>25</v>
      </c>
      <c r="H1326" s="30">
        <f t="shared" ref="H1326:L1328" si="553">IFERROR(B1326/$G$1326,0)</f>
        <v>0</v>
      </c>
      <c r="I1326" s="30">
        <f t="shared" si="553"/>
        <v>0</v>
      </c>
      <c r="J1326" s="30">
        <f t="shared" si="553"/>
        <v>0</v>
      </c>
      <c r="K1326" s="30">
        <f t="shared" si="553"/>
        <v>0</v>
      </c>
      <c r="L1326" s="30">
        <f t="shared" si="553"/>
        <v>1</v>
      </c>
      <c r="M1326" s="32" t="s">
        <v>60</v>
      </c>
    </row>
    <row r="1327" spans="1:13" ht="15" customHeight="1">
      <c r="A1327" s="28" t="s">
        <v>73</v>
      </c>
      <c r="B1327" s="29"/>
      <c r="C1327" s="29"/>
      <c r="D1327" s="29"/>
      <c r="E1327" s="29"/>
      <c r="F1327" s="29">
        <v>25</v>
      </c>
      <c r="G1327" s="26">
        <f t="shared" si="552"/>
        <v>25</v>
      </c>
      <c r="H1327" s="30">
        <f t="shared" si="553"/>
        <v>0</v>
      </c>
      <c r="I1327" s="30">
        <f t="shared" si="553"/>
        <v>0</v>
      </c>
      <c r="J1327" s="30">
        <f t="shared" si="553"/>
        <v>0</v>
      </c>
      <c r="K1327" s="30">
        <f t="shared" si="553"/>
        <v>0</v>
      </c>
      <c r="L1327" s="30">
        <f t="shared" si="553"/>
        <v>1</v>
      </c>
      <c r="M1327" s="32" t="s">
        <v>60</v>
      </c>
    </row>
    <row r="1328" spans="1:13" ht="15" customHeight="1">
      <c r="A1328" s="28" t="s">
        <v>74</v>
      </c>
      <c r="B1328" s="29"/>
      <c r="C1328" s="29"/>
      <c r="D1328" s="29"/>
      <c r="E1328" s="29"/>
      <c r="F1328" s="29">
        <v>25</v>
      </c>
      <c r="G1328" s="26">
        <f t="shared" si="552"/>
        <v>25</v>
      </c>
      <c r="H1328" s="30">
        <f t="shared" si="553"/>
        <v>0</v>
      </c>
      <c r="I1328" s="30">
        <f t="shared" si="553"/>
        <v>0</v>
      </c>
      <c r="J1328" s="30">
        <f t="shared" si="553"/>
        <v>0</v>
      </c>
      <c r="K1328" s="30">
        <f t="shared" si="553"/>
        <v>0</v>
      </c>
      <c r="L1328" s="30">
        <f t="shared" si="553"/>
        <v>1</v>
      </c>
      <c r="M1328" s="32" t="s">
        <v>60</v>
      </c>
    </row>
    <row r="1329" spans="1:13" ht="15" customHeight="1">
      <c r="A1329" s="33" t="s">
        <v>70</v>
      </c>
      <c r="B1329" s="34">
        <f t="shared" ref="B1329:F1329" si="554">IFERROR(AVERAGE(B1326:B1328),0)</f>
        <v>0</v>
      </c>
      <c r="C1329" s="34">
        <f t="shared" si="554"/>
        <v>0</v>
      </c>
      <c r="D1329" s="38">
        <f t="shared" si="554"/>
        <v>0</v>
      </c>
      <c r="E1329" s="38">
        <f t="shared" si="554"/>
        <v>0</v>
      </c>
      <c r="F1329" s="38">
        <f t="shared" si="554"/>
        <v>25</v>
      </c>
      <c r="G1329" s="38">
        <f>SUM(AVERAGE(G1326:G1328))</f>
        <v>25</v>
      </c>
      <c r="H1329" s="36">
        <f>AVERAGE(H1326:H1328)*0.2</f>
        <v>0</v>
      </c>
      <c r="I1329" s="36">
        <f>AVERAGE(I1326:I1328)*0.4</f>
        <v>0</v>
      </c>
      <c r="J1329" s="36">
        <f>AVERAGE(J1326:J1328)*0.6</f>
        <v>0</v>
      </c>
      <c r="K1329" s="36">
        <f>AVERAGE(K1326:K1328)*0.8</f>
        <v>0</v>
      </c>
      <c r="L1329" s="36">
        <f>AVERAGE(L1326:L1328)*1</f>
        <v>1</v>
      </c>
      <c r="M1329" s="39">
        <f>SUM(H1329:L1329)</f>
        <v>1</v>
      </c>
    </row>
    <row r="1330" spans="1:13" ht="15" customHeight="1">
      <c r="A1330" s="24" t="s">
        <v>75</v>
      </c>
      <c r="B1330" s="25" t="s">
        <v>53</v>
      </c>
      <c r="C1330" s="25" t="s">
        <v>54</v>
      </c>
      <c r="D1330" s="25" t="s">
        <v>55</v>
      </c>
      <c r="E1330" s="25" t="s">
        <v>56</v>
      </c>
      <c r="F1330" s="25" t="s">
        <v>57</v>
      </c>
      <c r="G1330" s="26" t="s">
        <v>58</v>
      </c>
      <c r="H1330" s="25" t="s">
        <v>53</v>
      </c>
      <c r="I1330" s="25" t="s">
        <v>54</v>
      </c>
      <c r="J1330" s="25" t="s">
        <v>55</v>
      </c>
      <c r="K1330" s="25" t="s">
        <v>56</v>
      </c>
      <c r="L1330" s="37" t="s">
        <v>57</v>
      </c>
      <c r="M1330" s="26" t="s">
        <v>58</v>
      </c>
    </row>
    <row r="1331" spans="1:13" ht="15" customHeight="1">
      <c r="A1331" s="40" t="s">
        <v>76</v>
      </c>
      <c r="B1331" s="41"/>
      <c r="C1331" s="41"/>
      <c r="D1331" s="41"/>
      <c r="E1331" s="29"/>
      <c r="F1331" s="29">
        <v>25</v>
      </c>
      <c r="G1331" s="42">
        <f t="shared" ref="G1331:G1334" si="555">SUM(B1331:F1331)</f>
        <v>25</v>
      </c>
      <c r="H1331" s="43">
        <f t="shared" ref="H1331:L1334" si="556">IFERROR(B1331/$G$1331,0)</f>
        <v>0</v>
      </c>
      <c r="I1331" s="43">
        <f t="shared" si="556"/>
        <v>0</v>
      </c>
      <c r="J1331" s="43">
        <f t="shared" si="556"/>
        <v>0</v>
      </c>
      <c r="K1331" s="43">
        <f t="shared" si="556"/>
        <v>0</v>
      </c>
      <c r="L1331" s="43">
        <f t="shared" si="556"/>
        <v>1</v>
      </c>
      <c r="M1331" s="32" t="s">
        <v>60</v>
      </c>
    </row>
    <row r="1332" spans="1:13" ht="15" customHeight="1">
      <c r="A1332" s="40" t="s">
        <v>77</v>
      </c>
      <c r="B1332" s="41"/>
      <c r="C1332" s="41"/>
      <c r="D1332" s="41"/>
      <c r="E1332" s="29"/>
      <c r="F1332" s="29">
        <v>25</v>
      </c>
      <c r="G1332" s="42">
        <f t="shared" si="555"/>
        <v>25</v>
      </c>
      <c r="H1332" s="43">
        <f t="shared" si="556"/>
        <v>0</v>
      </c>
      <c r="I1332" s="43">
        <f t="shared" si="556"/>
        <v>0</v>
      </c>
      <c r="J1332" s="43">
        <f t="shared" si="556"/>
        <v>0</v>
      </c>
      <c r="K1332" s="43">
        <f t="shared" si="556"/>
        <v>0</v>
      </c>
      <c r="L1332" s="43">
        <f t="shared" si="556"/>
        <v>1</v>
      </c>
      <c r="M1332" s="32" t="s">
        <v>60</v>
      </c>
    </row>
    <row r="1333" spans="1:13" ht="15" customHeight="1">
      <c r="A1333" s="40" t="s">
        <v>78</v>
      </c>
      <c r="B1333" s="41"/>
      <c r="C1333" s="41"/>
      <c r="D1333" s="41"/>
      <c r="E1333" s="29"/>
      <c r="F1333" s="29">
        <v>25</v>
      </c>
      <c r="G1333" s="42">
        <f t="shared" si="555"/>
        <v>25</v>
      </c>
      <c r="H1333" s="43">
        <f t="shared" si="556"/>
        <v>0</v>
      </c>
      <c r="I1333" s="43">
        <f t="shared" si="556"/>
        <v>0</v>
      </c>
      <c r="J1333" s="43">
        <f t="shared" si="556"/>
        <v>0</v>
      </c>
      <c r="K1333" s="43">
        <f t="shared" si="556"/>
        <v>0</v>
      </c>
      <c r="L1333" s="43">
        <f t="shared" si="556"/>
        <v>1</v>
      </c>
      <c r="M1333" s="32" t="s">
        <v>60</v>
      </c>
    </row>
    <row r="1334" spans="1:13" ht="15" customHeight="1">
      <c r="A1334" s="40" t="s">
        <v>79</v>
      </c>
      <c r="B1334" s="41"/>
      <c r="C1334" s="41"/>
      <c r="D1334" s="41"/>
      <c r="E1334" s="29"/>
      <c r="F1334" s="29">
        <v>25</v>
      </c>
      <c r="G1334" s="42">
        <f t="shared" si="555"/>
        <v>25</v>
      </c>
      <c r="H1334" s="43">
        <f t="shared" si="556"/>
        <v>0</v>
      </c>
      <c r="I1334" s="43">
        <f t="shared" si="556"/>
        <v>0</v>
      </c>
      <c r="J1334" s="43">
        <f t="shared" si="556"/>
        <v>0</v>
      </c>
      <c r="K1334" s="43">
        <f t="shared" si="556"/>
        <v>0</v>
      </c>
      <c r="L1334" s="43">
        <f t="shared" si="556"/>
        <v>1</v>
      </c>
      <c r="M1334" s="32" t="s">
        <v>60</v>
      </c>
    </row>
    <row r="1335" spans="1:13" ht="15" customHeight="1">
      <c r="A1335" s="44" t="s">
        <v>70</v>
      </c>
      <c r="B1335" s="45">
        <f t="shared" ref="B1335:F1335" si="557">IFERROR(AVERAGE(B1331:B1334),0)</f>
        <v>0</v>
      </c>
      <c r="C1335" s="45">
        <f t="shared" si="557"/>
        <v>0</v>
      </c>
      <c r="D1335" s="45">
        <f t="shared" si="557"/>
        <v>0</v>
      </c>
      <c r="E1335" s="45">
        <f t="shared" si="557"/>
        <v>0</v>
      </c>
      <c r="F1335" s="45">
        <f t="shared" si="557"/>
        <v>25</v>
      </c>
      <c r="G1335" s="45">
        <f>SUM(AVERAGE(G1331:G1334))</f>
        <v>25</v>
      </c>
      <c r="H1335" s="39">
        <f>AVERAGE(H1331:H1334)*0.2</f>
        <v>0</v>
      </c>
      <c r="I1335" s="39">
        <f>AVERAGE(I1331:I1334)*0.4</f>
        <v>0</v>
      </c>
      <c r="J1335" s="39">
        <f>AVERAGE(J1331:J1334)*0.6</f>
        <v>0</v>
      </c>
      <c r="K1335" s="39">
        <f>AVERAGE(K1331:K1334)*0.8</f>
        <v>0</v>
      </c>
      <c r="L1335" s="39">
        <f>AVERAGE(L1331:L1334)*1</f>
        <v>1</v>
      </c>
      <c r="M1335" s="39">
        <f>SUM(H1335:L1335)</f>
        <v>1</v>
      </c>
    </row>
    <row r="1336" spans="1:13" ht="15" customHeight="1">
      <c r="A1336" s="40" t="s">
        <v>96</v>
      </c>
      <c r="B1336" s="41"/>
      <c r="C1336" s="41"/>
      <c r="D1336" s="41"/>
      <c r="E1336" s="41"/>
      <c r="F1336" s="41"/>
      <c r="G1336" s="42">
        <f>SUM(B1336:F1336)</f>
        <v>0</v>
      </c>
      <c r="H1336" s="43">
        <f t="shared" ref="H1336:L1336" si="558">IFERROR(B1336/$G$1336,0)</f>
        <v>0</v>
      </c>
      <c r="I1336" s="43">
        <f t="shared" si="558"/>
        <v>0</v>
      </c>
      <c r="J1336" s="43">
        <f t="shared" si="558"/>
        <v>0</v>
      </c>
      <c r="K1336" s="43">
        <f t="shared" si="558"/>
        <v>0</v>
      </c>
      <c r="L1336" s="43">
        <f t="shared" si="558"/>
        <v>0</v>
      </c>
      <c r="M1336" s="32" t="s">
        <v>60</v>
      </c>
    </row>
    <row r="1337" spans="1:13" ht="15" customHeight="1">
      <c r="A1337" s="46" t="s">
        <v>80</v>
      </c>
      <c r="B1337" s="20"/>
      <c r="C1337" s="20"/>
      <c r="D1337" s="20"/>
      <c r="E1337" s="20"/>
      <c r="F1337" s="20"/>
      <c r="G1337" s="47">
        <v>25</v>
      </c>
      <c r="H1337" s="39" t="s">
        <v>60</v>
      </c>
      <c r="I1337" s="39" t="s">
        <v>60</v>
      </c>
      <c r="J1337" s="39" t="s">
        <v>60</v>
      </c>
      <c r="K1337" s="39" t="s">
        <v>60</v>
      </c>
      <c r="L1337" s="39" t="s">
        <v>60</v>
      </c>
      <c r="M1337" s="39">
        <f>(M1317+M1324+M1329+M1335)/4</f>
        <v>1</v>
      </c>
    </row>
    <row r="1338" spans="1:13" ht="15" customHeight="1">
      <c r="A1338" s="16"/>
      <c r="B1338" s="16"/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</row>
    <row r="1339" spans="1:13" ht="15" customHeight="1">
      <c r="A1339" s="16"/>
      <c r="B1339" s="16"/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</row>
    <row r="1340" spans="1:13" ht="15" customHeight="1">
      <c r="A1340" s="18" t="s">
        <v>44</v>
      </c>
      <c r="B1340" s="19" t="s">
        <v>5</v>
      </c>
      <c r="C1340" s="20"/>
      <c r="D1340" s="20"/>
      <c r="E1340" s="20"/>
      <c r="F1340" s="20"/>
      <c r="G1340" s="20"/>
      <c r="H1340" s="19"/>
      <c r="I1340" s="20"/>
      <c r="J1340" s="20"/>
      <c r="K1340" s="21" t="s">
        <v>46</v>
      </c>
      <c r="L1340" s="22">
        <v>45269</v>
      </c>
      <c r="M1340" s="20"/>
    </row>
    <row r="1341" spans="1:13" ht="15" customHeight="1">
      <c r="A1341" s="19" t="s">
        <v>47</v>
      </c>
      <c r="B1341" s="20"/>
      <c r="C1341" s="20"/>
      <c r="D1341" s="20"/>
      <c r="E1341" s="20"/>
      <c r="F1341" s="20"/>
      <c r="G1341" s="20"/>
      <c r="H1341" s="19"/>
      <c r="I1341" s="20"/>
      <c r="J1341" s="20"/>
      <c r="K1341" s="20"/>
      <c r="L1341" s="20"/>
      <c r="M1341" s="20"/>
    </row>
    <row r="1342" spans="1:13" ht="15" customHeight="1">
      <c r="A1342" s="20"/>
      <c r="B1342" s="20"/>
      <c r="C1342" s="20"/>
      <c r="D1342" s="20"/>
      <c r="E1342" s="20"/>
      <c r="F1342" s="20"/>
      <c r="G1342" s="20"/>
      <c r="H1342" s="20"/>
      <c r="I1342" s="20"/>
      <c r="J1342" s="20"/>
      <c r="K1342" s="20"/>
      <c r="L1342" s="20"/>
      <c r="M1342" s="20"/>
    </row>
    <row r="1343" spans="1:13" ht="15" customHeight="1">
      <c r="A1343" s="21" t="s">
        <v>50</v>
      </c>
      <c r="B1343" s="19" t="s">
        <v>51</v>
      </c>
      <c r="C1343" s="20"/>
      <c r="D1343" s="20"/>
      <c r="E1343" s="20"/>
      <c r="F1343" s="20"/>
      <c r="G1343" s="20"/>
      <c r="H1343" s="19" t="s">
        <v>51</v>
      </c>
      <c r="I1343" s="20"/>
      <c r="J1343" s="20"/>
      <c r="K1343" s="20"/>
      <c r="L1343" s="20"/>
      <c r="M1343" s="20"/>
    </row>
    <row r="1344" spans="1:13" ht="15" customHeight="1">
      <c r="A1344" s="24" t="s">
        <v>52</v>
      </c>
      <c r="B1344" s="25" t="s">
        <v>53</v>
      </c>
      <c r="C1344" s="25" t="s">
        <v>54</v>
      </c>
      <c r="D1344" s="25" t="s">
        <v>55</v>
      </c>
      <c r="E1344" s="25" t="s">
        <v>56</v>
      </c>
      <c r="F1344" s="25" t="s">
        <v>57</v>
      </c>
      <c r="G1344" s="26" t="s">
        <v>58</v>
      </c>
      <c r="H1344" s="25" t="s">
        <v>53</v>
      </c>
      <c r="I1344" s="25" t="s">
        <v>54</v>
      </c>
      <c r="J1344" s="25" t="s">
        <v>55</v>
      </c>
      <c r="K1344" s="25" t="s">
        <v>56</v>
      </c>
      <c r="L1344" s="25" t="s">
        <v>57</v>
      </c>
      <c r="M1344" s="27" t="s">
        <v>58</v>
      </c>
    </row>
    <row r="1345" spans="1:13" ht="15" customHeight="1">
      <c r="A1345" s="28" t="s">
        <v>59</v>
      </c>
      <c r="B1345" s="29"/>
      <c r="C1345" s="29"/>
      <c r="D1345" s="29"/>
      <c r="E1345" s="29"/>
      <c r="F1345" s="29">
        <v>25</v>
      </c>
      <c r="G1345" s="26">
        <f t="shared" ref="G1345:G1347" si="559">SUM(B1345:F1345)</f>
        <v>25</v>
      </c>
      <c r="H1345" s="30">
        <f t="shared" ref="H1345:L1347" si="560">IFERROR(B1345/$G$1345,0)</f>
        <v>0</v>
      </c>
      <c r="I1345" s="30">
        <f t="shared" si="560"/>
        <v>0</v>
      </c>
      <c r="J1345" s="30">
        <f t="shared" si="560"/>
        <v>0</v>
      </c>
      <c r="K1345" s="30">
        <f t="shared" si="560"/>
        <v>0</v>
      </c>
      <c r="L1345" s="30">
        <f t="shared" si="560"/>
        <v>1</v>
      </c>
      <c r="M1345" s="31" t="s">
        <v>60</v>
      </c>
    </row>
    <row r="1346" spans="1:13" ht="15" customHeight="1">
      <c r="A1346" s="28" t="s">
        <v>61</v>
      </c>
      <c r="B1346" s="29"/>
      <c r="C1346" s="29"/>
      <c r="D1346" s="29"/>
      <c r="E1346" s="29"/>
      <c r="F1346" s="29">
        <v>25</v>
      </c>
      <c r="G1346" s="26">
        <f t="shared" si="559"/>
        <v>25</v>
      </c>
      <c r="H1346" s="30">
        <f t="shared" si="560"/>
        <v>0</v>
      </c>
      <c r="I1346" s="30">
        <f t="shared" si="560"/>
        <v>0</v>
      </c>
      <c r="J1346" s="30">
        <f t="shared" si="560"/>
        <v>0</v>
      </c>
      <c r="K1346" s="30">
        <f t="shared" si="560"/>
        <v>0</v>
      </c>
      <c r="L1346" s="30">
        <f t="shared" si="560"/>
        <v>1</v>
      </c>
      <c r="M1346" s="32" t="s">
        <v>60</v>
      </c>
    </row>
    <row r="1347" spans="1:13" ht="15" customHeight="1">
      <c r="A1347" s="28" t="s">
        <v>62</v>
      </c>
      <c r="B1347" s="29"/>
      <c r="C1347" s="29"/>
      <c r="D1347" s="29"/>
      <c r="E1347" s="29"/>
      <c r="F1347" s="29">
        <v>25</v>
      </c>
      <c r="G1347" s="26">
        <f t="shared" si="559"/>
        <v>25</v>
      </c>
      <c r="H1347" s="30">
        <f t="shared" si="560"/>
        <v>0</v>
      </c>
      <c r="I1347" s="30">
        <f t="shared" si="560"/>
        <v>0</v>
      </c>
      <c r="J1347" s="30">
        <f t="shared" si="560"/>
        <v>0</v>
      </c>
      <c r="K1347" s="30">
        <f t="shared" si="560"/>
        <v>0</v>
      </c>
      <c r="L1347" s="30">
        <f t="shared" si="560"/>
        <v>1</v>
      </c>
      <c r="M1347" s="32" t="s">
        <v>60</v>
      </c>
    </row>
    <row r="1348" spans="1:13" ht="15" customHeight="1">
      <c r="A1348" s="33" t="s">
        <v>63</v>
      </c>
      <c r="B1348" s="34">
        <f t="shared" ref="B1348:F1348" si="561">IFERROR(AVERAGE(B1345:B1347),0)</f>
        <v>0</v>
      </c>
      <c r="C1348" s="34">
        <f t="shared" si="561"/>
        <v>0</v>
      </c>
      <c r="D1348" s="34">
        <f t="shared" si="561"/>
        <v>0</v>
      </c>
      <c r="E1348" s="34">
        <f t="shared" si="561"/>
        <v>0</v>
      </c>
      <c r="F1348" s="34">
        <f t="shared" si="561"/>
        <v>25</v>
      </c>
      <c r="G1348" s="34">
        <f>SUM(AVERAGE(G1345:G1347))</f>
        <v>25</v>
      </c>
      <c r="H1348" s="35">
        <f>AVERAGE(H1345:H1347)*0.2</f>
        <v>0</v>
      </c>
      <c r="I1348" s="35">
        <f>AVERAGE(I1345:I1347)*0.4</f>
        <v>0</v>
      </c>
      <c r="J1348" s="35">
        <f>AVERAGE(J1345:J1347)*0.6</f>
        <v>0</v>
      </c>
      <c r="K1348" s="35">
        <f>AVERAGE(K1345:K1347)*0.8</f>
        <v>0</v>
      </c>
      <c r="L1348" s="35">
        <f>AVERAGE(L1345:L1347)*1</f>
        <v>1</v>
      </c>
      <c r="M1348" s="36">
        <f>SUM(H1348:L1348)</f>
        <v>1</v>
      </c>
    </row>
    <row r="1349" spans="1:13" ht="15" customHeight="1">
      <c r="A1349" s="24" t="s">
        <v>64</v>
      </c>
      <c r="B1349" s="25" t="s">
        <v>53</v>
      </c>
      <c r="C1349" s="25" t="s">
        <v>54</v>
      </c>
      <c r="D1349" s="25" t="s">
        <v>55</v>
      </c>
      <c r="E1349" s="25" t="s">
        <v>56</v>
      </c>
      <c r="F1349" s="25"/>
      <c r="G1349" s="26" t="s">
        <v>58</v>
      </c>
      <c r="H1349" s="25" t="s">
        <v>53</v>
      </c>
      <c r="I1349" s="25" t="s">
        <v>54</v>
      </c>
      <c r="J1349" s="25" t="s">
        <v>55</v>
      </c>
      <c r="K1349" s="25" t="s">
        <v>56</v>
      </c>
      <c r="L1349" s="37" t="s">
        <v>57</v>
      </c>
      <c r="M1349" s="26" t="s">
        <v>58</v>
      </c>
    </row>
    <row r="1350" spans="1:13" ht="15" customHeight="1">
      <c r="A1350" s="28" t="s">
        <v>65</v>
      </c>
      <c r="B1350" s="29"/>
      <c r="C1350" s="29"/>
      <c r="D1350" s="29"/>
      <c r="E1350" s="29"/>
      <c r="F1350" s="29">
        <v>25</v>
      </c>
      <c r="G1350" s="26">
        <f t="shared" ref="G1350:G1354" si="562">SUM(B1350:F1350)</f>
        <v>25</v>
      </c>
      <c r="H1350" s="30">
        <f t="shared" ref="H1350:L1354" si="563">IFERROR(B1350/$G$1350,0)</f>
        <v>0</v>
      </c>
      <c r="I1350" s="30">
        <f t="shared" si="563"/>
        <v>0</v>
      </c>
      <c r="J1350" s="30">
        <f t="shared" si="563"/>
        <v>0</v>
      </c>
      <c r="K1350" s="30">
        <f t="shared" si="563"/>
        <v>0</v>
      </c>
      <c r="L1350" s="30">
        <f t="shared" si="563"/>
        <v>1</v>
      </c>
      <c r="M1350" s="32" t="s">
        <v>60</v>
      </c>
    </row>
    <row r="1351" spans="1:13" ht="15" customHeight="1">
      <c r="A1351" s="28" t="s">
        <v>66</v>
      </c>
      <c r="B1351" s="29"/>
      <c r="C1351" s="29"/>
      <c r="D1351" s="29"/>
      <c r="E1351" s="29"/>
      <c r="F1351" s="29">
        <v>25</v>
      </c>
      <c r="G1351" s="26">
        <f t="shared" si="562"/>
        <v>25</v>
      </c>
      <c r="H1351" s="30">
        <f t="shared" si="563"/>
        <v>0</v>
      </c>
      <c r="I1351" s="30">
        <f t="shared" si="563"/>
        <v>0</v>
      </c>
      <c r="J1351" s="30">
        <f t="shared" si="563"/>
        <v>0</v>
      </c>
      <c r="K1351" s="30">
        <f t="shared" si="563"/>
        <v>0</v>
      </c>
      <c r="L1351" s="30">
        <f t="shared" si="563"/>
        <v>1</v>
      </c>
      <c r="M1351" s="32" t="s">
        <v>60</v>
      </c>
    </row>
    <row r="1352" spans="1:13" ht="15" customHeight="1">
      <c r="A1352" s="28" t="s">
        <v>67</v>
      </c>
      <c r="B1352" s="29"/>
      <c r="C1352" s="29"/>
      <c r="D1352" s="29"/>
      <c r="E1352" s="29"/>
      <c r="F1352" s="29">
        <v>25</v>
      </c>
      <c r="G1352" s="26">
        <f t="shared" si="562"/>
        <v>25</v>
      </c>
      <c r="H1352" s="30">
        <f t="shared" si="563"/>
        <v>0</v>
      </c>
      <c r="I1352" s="30">
        <f t="shared" si="563"/>
        <v>0</v>
      </c>
      <c r="J1352" s="30">
        <f t="shared" si="563"/>
        <v>0</v>
      </c>
      <c r="K1352" s="30">
        <f t="shared" si="563"/>
        <v>0</v>
      </c>
      <c r="L1352" s="30">
        <f t="shared" si="563"/>
        <v>1</v>
      </c>
      <c r="M1352" s="32" t="s">
        <v>60</v>
      </c>
    </row>
    <row r="1353" spans="1:13" ht="15" customHeight="1">
      <c r="A1353" s="28" t="s">
        <v>68</v>
      </c>
      <c r="B1353" s="29"/>
      <c r="C1353" s="29"/>
      <c r="D1353" s="29"/>
      <c r="E1353" s="29"/>
      <c r="F1353" s="29">
        <v>25</v>
      </c>
      <c r="G1353" s="26">
        <f t="shared" si="562"/>
        <v>25</v>
      </c>
      <c r="H1353" s="30">
        <f t="shared" si="563"/>
        <v>0</v>
      </c>
      <c r="I1353" s="30">
        <f t="shared" si="563"/>
        <v>0</v>
      </c>
      <c r="J1353" s="30">
        <f t="shared" si="563"/>
        <v>0</v>
      </c>
      <c r="K1353" s="30">
        <f t="shared" si="563"/>
        <v>0</v>
      </c>
      <c r="L1353" s="30">
        <f t="shared" si="563"/>
        <v>1</v>
      </c>
      <c r="M1353" s="32" t="s">
        <v>60</v>
      </c>
    </row>
    <row r="1354" spans="1:13" ht="15" customHeight="1">
      <c r="A1354" s="28" t="s">
        <v>69</v>
      </c>
      <c r="B1354" s="29"/>
      <c r="C1354" s="29"/>
      <c r="D1354" s="29"/>
      <c r="E1354" s="29"/>
      <c r="F1354" s="29">
        <v>25</v>
      </c>
      <c r="G1354" s="26">
        <f t="shared" si="562"/>
        <v>25</v>
      </c>
      <c r="H1354" s="30">
        <f t="shared" si="563"/>
        <v>0</v>
      </c>
      <c r="I1354" s="30">
        <f t="shared" si="563"/>
        <v>0</v>
      </c>
      <c r="J1354" s="30">
        <f t="shared" si="563"/>
        <v>0</v>
      </c>
      <c r="K1354" s="30">
        <f t="shared" si="563"/>
        <v>0</v>
      </c>
      <c r="L1354" s="30">
        <f t="shared" si="563"/>
        <v>1</v>
      </c>
      <c r="M1354" s="32"/>
    </row>
    <row r="1355" spans="1:13" ht="15" customHeight="1">
      <c r="A1355" s="33" t="s">
        <v>70</v>
      </c>
      <c r="B1355" s="34">
        <f t="shared" ref="B1355:F1355" si="564">IFERROR(AVERAGE(B1350:B1354),0)</f>
        <v>0</v>
      </c>
      <c r="C1355" s="34">
        <f t="shared" si="564"/>
        <v>0</v>
      </c>
      <c r="D1355" s="34">
        <f t="shared" si="564"/>
        <v>0</v>
      </c>
      <c r="E1355" s="34">
        <f t="shared" si="564"/>
        <v>0</v>
      </c>
      <c r="F1355" s="34">
        <f t="shared" si="564"/>
        <v>25</v>
      </c>
      <c r="G1355" s="34">
        <f>SUM(AVERAGE(G1350:G1354))</f>
        <v>25</v>
      </c>
      <c r="H1355" s="36">
        <f>AVERAGE(H1350:H1354)*0.2</f>
        <v>0</v>
      </c>
      <c r="I1355" s="36">
        <f>AVERAGE(I1350:I1354)*0.4</f>
        <v>0</v>
      </c>
      <c r="J1355" s="36">
        <f>AVERAGE(J1350:J1354)*0.6</f>
        <v>0</v>
      </c>
      <c r="K1355" s="36">
        <f>AVERAGE(K1350:K1354)*0.8</f>
        <v>0</v>
      </c>
      <c r="L1355" s="36">
        <f>AVERAGE(L1350:L1354)*1</f>
        <v>1</v>
      </c>
      <c r="M1355" s="36">
        <f>SUM(H1355:L1355)</f>
        <v>1</v>
      </c>
    </row>
    <row r="1356" spans="1:13" ht="15" customHeight="1">
      <c r="A1356" s="24" t="s">
        <v>71</v>
      </c>
      <c r="B1356" s="25" t="s">
        <v>53</v>
      </c>
      <c r="C1356" s="25" t="s">
        <v>54</v>
      </c>
      <c r="D1356" s="25" t="s">
        <v>55</v>
      </c>
      <c r="E1356" s="25" t="s">
        <v>56</v>
      </c>
      <c r="F1356" s="25" t="s">
        <v>57</v>
      </c>
      <c r="G1356" s="26" t="s">
        <v>58</v>
      </c>
      <c r="H1356" s="25" t="s">
        <v>53</v>
      </c>
      <c r="I1356" s="25" t="s">
        <v>54</v>
      </c>
      <c r="J1356" s="25" t="s">
        <v>55</v>
      </c>
      <c r="K1356" s="25" t="s">
        <v>56</v>
      </c>
      <c r="L1356" s="37" t="s">
        <v>57</v>
      </c>
      <c r="M1356" s="26" t="s">
        <v>58</v>
      </c>
    </row>
    <row r="1357" spans="1:13" ht="15" customHeight="1">
      <c r="A1357" s="28" t="s">
        <v>72</v>
      </c>
      <c r="B1357" s="29"/>
      <c r="C1357" s="29"/>
      <c r="D1357" s="29"/>
      <c r="E1357" s="29"/>
      <c r="F1357" s="29">
        <v>25</v>
      </c>
      <c r="G1357" s="26">
        <f t="shared" ref="G1357:G1359" si="565">SUM(B1357:F1357)</f>
        <v>25</v>
      </c>
      <c r="H1357" s="30">
        <f t="shared" ref="H1357:L1359" si="566">IFERROR(B1357/$G$1357,0)</f>
        <v>0</v>
      </c>
      <c r="I1357" s="30">
        <f t="shared" si="566"/>
        <v>0</v>
      </c>
      <c r="J1357" s="30">
        <f t="shared" si="566"/>
        <v>0</v>
      </c>
      <c r="K1357" s="30">
        <f t="shared" si="566"/>
        <v>0</v>
      </c>
      <c r="L1357" s="30">
        <f t="shared" si="566"/>
        <v>1</v>
      </c>
      <c r="M1357" s="32" t="s">
        <v>60</v>
      </c>
    </row>
    <row r="1358" spans="1:13" ht="15" customHeight="1">
      <c r="A1358" s="28" t="s">
        <v>73</v>
      </c>
      <c r="B1358" s="29"/>
      <c r="C1358" s="29"/>
      <c r="D1358" s="29"/>
      <c r="E1358" s="29"/>
      <c r="F1358" s="29">
        <v>25</v>
      </c>
      <c r="G1358" s="26">
        <f t="shared" si="565"/>
        <v>25</v>
      </c>
      <c r="H1358" s="30">
        <f t="shared" si="566"/>
        <v>0</v>
      </c>
      <c r="I1358" s="30">
        <f t="shared" si="566"/>
        <v>0</v>
      </c>
      <c r="J1358" s="30">
        <f t="shared" si="566"/>
        <v>0</v>
      </c>
      <c r="K1358" s="30">
        <f t="shared" si="566"/>
        <v>0</v>
      </c>
      <c r="L1358" s="30">
        <f t="shared" si="566"/>
        <v>1</v>
      </c>
      <c r="M1358" s="32" t="s">
        <v>60</v>
      </c>
    </row>
    <row r="1359" spans="1:13" ht="15" customHeight="1">
      <c r="A1359" s="28" t="s">
        <v>74</v>
      </c>
      <c r="B1359" s="29"/>
      <c r="C1359" s="29"/>
      <c r="D1359" s="29"/>
      <c r="E1359" s="29"/>
      <c r="F1359" s="29">
        <v>25</v>
      </c>
      <c r="G1359" s="26">
        <f t="shared" si="565"/>
        <v>25</v>
      </c>
      <c r="H1359" s="30">
        <f t="shared" si="566"/>
        <v>0</v>
      </c>
      <c r="I1359" s="30">
        <f t="shared" si="566"/>
        <v>0</v>
      </c>
      <c r="J1359" s="30">
        <f t="shared" si="566"/>
        <v>0</v>
      </c>
      <c r="K1359" s="30">
        <f t="shared" si="566"/>
        <v>0</v>
      </c>
      <c r="L1359" s="30">
        <f t="shared" si="566"/>
        <v>1</v>
      </c>
      <c r="M1359" s="32" t="s">
        <v>60</v>
      </c>
    </row>
    <row r="1360" spans="1:13" ht="15" customHeight="1">
      <c r="A1360" s="33" t="s">
        <v>70</v>
      </c>
      <c r="B1360" s="34">
        <f t="shared" ref="B1360:F1360" si="567">IFERROR(AVERAGE(B1357:B1359),0)</f>
        <v>0</v>
      </c>
      <c r="C1360" s="34">
        <f t="shared" si="567"/>
        <v>0</v>
      </c>
      <c r="D1360" s="38">
        <f t="shared" si="567"/>
        <v>0</v>
      </c>
      <c r="E1360" s="38">
        <f t="shared" si="567"/>
        <v>0</v>
      </c>
      <c r="F1360" s="38">
        <f t="shared" si="567"/>
        <v>25</v>
      </c>
      <c r="G1360" s="38">
        <f>SUM(AVERAGE(G1357:G1359))</f>
        <v>25</v>
      </c>
      <c r="H1360" s="36">
        <f>AVERAGE(H1357:H1359)*0.2</f>
        <v>0</v>
      </c>
      <c r="I1360" s="36">
        <f>AVERAGE(I1357:I1359)*0.4</f>
        <v>0</v>
      </c>
      <c r="J1360" s="36">
        <f>AVERAGE(J1357:J1359)*0.6</f>
        <v>0</v>
      </c>
      <c r="K1360" s="36">
        <f>AVERAGE(K1357:K1359)*0.8</f>
        <v>0</v>
      </c>
      <c r="L1360" s="36">
        <f>AVERAGE(L1357:L1359)*1</f>
        <v>1</v>
      </c>
      <c r="M1360" s="39">
        <f>SUM(H1360:L1360)</f>
        <v>1</v>
      </c>
    </row>
    <row r="1361" spans="1:13" ht="15" customHeight="1">
      <c r="A1361" s="24" t="s">
        <v>75</v>
      </c>
      <c r="B1361" s="25" t="s">
        <v>53</v>
      </c>
      <c r="C1361" s="25" t="s">
        <v>54</v>
      </c>
      <c r="D1361" s="25" t="s">
        <v>55</v>
      </c>
      <c r="E1361" s="25" t="s">
        <v>56</v>
      </c>
      <c r="F1361" s="25" t="s">
        <v>57</v>
      </c>
      <c r="G1361" s="26" t="s">
        <v>58</v>
      </c>
      <c r="H1361" s="25" t="s">
        <v>53</v>
      </c>
      <c r="I1361" s="25" t="s">
        <v>54</v>
      </c>
      <c r="J1361" s="25" t="s">
        <v>55</v>
      </c>
      <c r="K1361" s="25" t="s">
        <v>56</v>
      </c>
      <c r="L1361" s="37" t="s">
        <v>57</v>
      </c>
      <c r="M1361" s="26" t="s">
        <v>58</v>
      </c>
    </row>
    <row r="1362" spans="1:13" ht="15" customHeight="1">
      <c r="A1362" s="40" t="s">
        <v>76</v>
      </c>
      <c r="B1362" s="41"/>
      <c r="C1362" s="41"/>
      <c r="D1362" s="41"/>
      <c r="E1362" s="29"/>
      <c r="F1362" s="29">
        <v>25</v>
      </c>
      <c r="G1362" s="42">
        <f t="shared" ref="G1362:G1365" si="568">SUM(B1362:F1362)</f>
        <v>25</v>
      </c>
      <c r="H1362" s="43">
        <f t="shared" ref="H1362:L1365" si="569">IFERROR(B1362/$G$1362,0)</f>
        <v>0</v>
      </c>
      <c r="I1362" s="43">
        <f t="shared" si="569"/>
        <v>0</v>
      </c>
      <c r="J1362" s="43">
        <f t="shared" si="569"/>
        <v>0</v>
      </c>
      <c r="K1362" s="43">
        <f t="shared" si="569"/>
        <v>0</v>
      </c>
      <c r="L1362" s="43">
        <f t="shared" si="569"/>
        <v>1</v>
      </c>
      <c r="M1362" s="32" t="s">
        <v>60</v>
      </c>
    </row>
    <row r="1363" spans="1:13" ht="15" customHeight="1">
      <c r="A1363" s="40" t="s">
        <v>77</v>
      </c>
      <c r="B1363" s="41"/>
      <c r="C1363" s="41"/>
      <c r="D1363" s="41"/>
      <c r="E1363" s="29"/>
      <c r="F1363" s="29">
        <v>25</v>
      </c>
      <c r="G1363" s="42">
        <f t="shared" si="568"/>
        <v>25</v>
      </c>
      <c r="H1363" s="43">
        <f t="shared" si="569"/>
        <v>0</v>
      </c>
      <c r="I1363" s="43">
        <f t="shared" si="569"/>
        <v>0</v>
      </c>
      <c r="J1363" s="43">
        <f t="shared" si="569"/>
        <v>0</v>
      </c>
      <c r="K1363" s="43">
        <f t="shared" si="569"/>
        <v>0</v>
      </c>
      <c r="L1363" s="43">
        <f t="shared" si="569"/>
        <v>1</v>
      </c>
      <c r="M1363" s="32" t="s">
        <v>60</v>
      </c>
    </row>
    <row r="1364" spans="1:13" ht="15" customHeight="1">
      <c r="A1364" s="40" t="s">
        <v>78</v>
      </c>
      <c r="B1364" s="41"/>
      <c r="C1364" s="41"/>
      <c r="D1364" s="41"/>
      <c r="E1364" s="29"/>
      <c r="F1364" s="29">
        <v>25</v>
      </c>
      <c r="G1364" s="42">
        <f t="shared" si="568"/>
        <v>25</v>
      </c>
      <c r="H1364" s="43">
        <f t="shared" si="569"/>
        <v>0</v>
      </c>
      <c r="I1364" s="43">
        <f t="shared" si="569"/>
        <v>0</v>
      </c>
      <c r="J1364" s="43">
        <f t="shared" si="569"/>
        <v>0</v>
      </c>
      <c r="K1364" s="43">
        <f t="shared" si="569"/>
        <v>0</v>
      </c>
      <c r="L1364" s="43">
        <f t="shared" si="569"/>
        <v>1</v>
      </c>
      <c r="M1364" s="32" t="s">
        <v>60</v>
      </c>
    </row>
    <row r="1365" spans="1:13" ht="15" customHeight="1">
      <c r="A1365" s="40" t="s">
        <v>79</v>
      </c>
      <c r="B1365" s="41"/>
      <c r="C1365" s="41"/>
      <c r="D1365" s="41"/>
      <c r="E1365" s="29"/>
      <c r="F1365" s="29">
        <v>25</v>
      </c>
      <c r="G1365" s="42">
        <f t="shared" si="568"/>
        <v>25</v>
      </c>
      <c r="H1365" s="43">
        <f t="shared" si="569"/>
        <v>0</v>
      </c>
      <c r="I1365" s="43">
        <f t="shared" si="569"/>
        <v>0</v>
      </c>
      <c r="J1365" s="43">
        <f t="shared" si="569"/>
        <v>0</v>
      </c>
      <c r="K1365" s="43">
        <f t="shared" si="569"/>
        <v>0</v>
      </c>
      <c r="L1365" s="43">
        <f t="shared" si="569"/>
        <v>1</v>
      </c>
      <c r="M1365" s="32" t="s">
        <v>60</v>
      </c>
    </row>
    <row r="1366" spans="1:13" ht="15" customHeight="1">
      <c r="A1366" s="44" t="s">
        <v>70</v>
      </c>
      <c r="B1366" s="45">
        <f t="shared" ref="B1366:F1366" si="570">IFERROR(AVERAGE(B1362:B1365),0)</f>
        <v>0</v>
      </c>
      <c r="C1366" s="45">
        <f t="shared" si="570"/>
        <v>0</v>
      </c>
      <c r="D1366" s="45">
        <f t="shared" si="570"/>
        <v>0</v>
      </c>
      <c r="E1366" s="45">
        <f t="shared" si="570"/>
        <v>0</v>
      </c>
      <c r="F1366" s="45">
        <f t="shared" si="570"/>
        <v>25</v>
      </c>
      <c r="G1366" s="45">
        <f>SUM(AVERAGE(G1362:G1365))</f>
        <v>25</v>
      </c>
      <c r="H1366" s="39">
        <f>AVERAGE(H1362:H1365)*0.2</f>
        <v>0</v>
      </c>
      <c r="I1366" s="39">
        <f>AVERAGE(I1362:I1365)*0.4</f>
        <v>0</v>
      </c>
      <c r="J1366" s="39">
        <f>AVERAGE(J1362:J1365)*0.6</f>
        <v>0</v>
      </c>
      <c r="K1366" s="39">
        <f>AVERAGE(K1362:K1365)*0.8</f>
        <v>0</v>
      </c>
      <c r="L1366" s="39">
        <f>AVERAGE(L1362:L1365)*1</f>
        <v>1</v>
      </c>
      <c r="M1366" s="39">
        <f>SUM(H1366:L1366)</f>
        <v>1</v>
      </c>
    </row>
    <row r="1367" spans="1:13" ht="15" customHeight="1">
      <c r="A1367" s="40" t="s">
        <v>96</v>
      </c>
      <c r="B1367" s="41"/>
      <c r="C1367" s="41"/>
      <c r="D1367" s="41"/>
      <c r="E1367" s="41"/>
      <c r="F1367" s="41"/>
      <c r="G1367" s="42">
        <f>SUM(B1367:F1367)</f>
        <v>0</v>
      </c>
      <c r="H1367" s="43">
        <f t="shared" ref="H1367:L1367" si="571">IFERROR(B1367/$G$1367,0)</f>
        <v>0</v>
      </c>
      <c r="I1367" s="43">
        <f t="shared" si="571"/>
        <v>0</v>
      </c>
      <c r="J1367" s="43">
        <f t="shared" si="571"/>
        <v>0</v>
      </c>
      <c r="K1367" s="43">
        <f t="shared" si="571"/>
        <v>0</v>
      </c>
      <c r="L1367" s="43">
        <f t="shared" si="571"/>
        <v>0</v>
      </c>
      <c r="M1367" s="32" t="s">
        <v>60</v>
      </c>
    </row>
    <row r="1368" spans="1:13" ht="15" customHeight="1">
      <c r="A1368" s="46" t="s">
        <v>80</v>
      </c>
      <c r="B1368" s="20"/>
      <c r="C1368" s="20"/>
      <c r="D1368" s="20"/>
      <c r="E1368" s="20"/>
      <c r="F1368" s="20"/>
      <c r="G1368" s="47">
        <v>25</v>
      </c>
      <c r="H1368" s="39" t="s">
        <v>60</v>
      </c>
      <c r="I1368" s="39" t="s">
        <v>60</v>
      </c>
      <c r="J1368" s="39" t="s">
        <v>60</v>
      </c>
      <c r="K1368" s="39" t="s">
        <v>60</v>
      </c>
      <c r="L1368" s="39" t="s">
        <v>60</v>
      </c>
      <c r="M1368" s="39">
        <f>(M1348+M1355+M1360+M1366)/4</f>
        <v>1</v>
      </c>
    </row>
    <row r="1369" spans="1:13" ht="15" customHeight="1">
      <c r="A1369" s="16"/>
      <c r="B1369" s="16"/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</row>
    <row r="1370" spans="1:13" ht="15" customHeight="1">
      <c r="A1370" s="16"/>
      <c r="B1370" s="16"/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</row>
    <row r="1371" spans="1:13" ht="15" customHeight="1">
      <c r="A1371" s="18" t="s">
        <v>44</v>
      </c>
      <c r="B1371" s="19" t="s">
        <v>43</v>
      </c>
      <c r="C1371" s="20"/>
      <c r="D1371" s="20"/>
      <c r="E1371" s="20"/>
      <c r="F1371" s="20"/>
      <c r="G1371" s="20"/>
      <c r="H1371" s="19"/>
      <c r="I1371" s="20"/>
      <c r="J1371" s="20"/>
      <c r="K1371" s="21" t="s">
        <v>46</v>
      </c>
      <c r="L1371" s="22">
        <v>45220</v>
      </c>
      <c r="M1371" s="20"/>
    </row>
    <row r="1372" spans="1:13" ht="15" customHeight="1">
      <c r="A1372" s="19" t="s">
        <v>47</v>
      </c>
      <c r="B1372" s="20"/>
      <c r="C1372" s="20"/>
      <c r="D1372" s="20"/>
      <c r="E1372" s="20"/>
      <c r="F1372" s="20"/>
      <c r="G1372" s="20"/>
      <c r="H1372" s="19"/>
      <c r="I1372" s="20"/>
      <c r="J1372" s="20"/>
      <c r="K1372" s="20"/>
      <c r="L1372" s="20"/>
      <c r="M1372" s="20"/>
    </row>
    <row r="1373" spans="1:13" ht="15" customHeight="1">
      <c r="A1373" s="20"/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</row>
    <row r="1374" spans="1:13" ht="15" customHeight="1">
      <c r="A1374" s="21" t="s">
        <v>50</v>
      </c>
      <c r="B1374" s="19" t="s">
        <v>51</v>
      </c>
      <c r="C1374" s="20"/>
      <c r="D1374" s="20"/>
      <c r="E1374" s="20"/>
      <c r="F1374" s="20"/>
      <c r="G1374" s="20"/>
      <c r="H1374" s="19" t="s">
        <v>51</v>
      </c>
      <c r="I1374" s="20"/>
      <c r="J1374" s="20"/>
      <c r="K1374" s="20"/>
      <c r="L1374" s="20"/>
      <c r="M1374" s="20"/>
    </row>
    <row r="1375" spans="1:13" ht="15" customHeight="1">
      <c r="A1375" s="24" t="s">
        <v>52</v>
      </c>
      <c r="B1375" s="25" t="s">
        <v>53</v>
      </c>
      <c r="C1375" s="25" t="s">
        <v>54</v>
      </c>
      <c r="D1375" s="25" t="s">
        <v>55</v>
      </c>
      <c r="E1375" s="25" t="s">
        <v>56</v>
      </c>
      <c r="F1375" s="25" t="s">
        <v>57</v>
      </c>
      <c r="G1375" s="26" t="s">
        <v>58</v>
      </c>
      <c r="H1375" s="25" t="s">
        <v>53</v>
      </c>
      <c r="I1375" s="25" t="s">
        <v>54</v>
      </c>
      <c r="J1375" s="25" t="s">
        <v>55</v>
      </c>
      <c r="K1375" s="25" t="s">
        <v>56</v>
      </c>
      <c r="L1375" s="25" t="s">
        <v>57</v>
      </c>
      <c r="M1375" s="27" t="s">
        <v>58</v>
      </c>
    </row>
    <row r="1376" spans="1:13" ht="15" customHeight="1">
      <c r="A1376" s="28" t="s">
        <v>59</v>
      </c>
      <c r="B1376" s="29"/>
      <c r="C1376" s="29"/>
      <c r="D1376" s="29"/>
      <c r="E1376" s="29"/>
      <c r="F1376" s="29">
        <v>25</v>
      </c>
      <c r="G1376" s="26">
        <f t="shared" ref="G1376:G1378" si="572">SUM(B1376:F1376)</f>
        <v>25</v>
      </c>
      <c r="H1376" s="30">
        <f t="shared" ref="H1376:L1378" si="573">IFERROR(B1376/$G$1376,0)</f>
        <v>0</v>
      </c>
      <c r="I1376" s="30">
        <f t="shared" si="573"/>
        <v>0</v>
      </c>
      <c r="J1376" s="30">
        <f t="shared" si="573"/>
        <v>0</v>
      </c>
      <c r="K1376" s="30">
        <f t="shared" si="573"/>
        <v>0</v>
      </c>
      <c r="L1376" s="30">
        <f t="shared" si="573"/>
        <v>1</v>
      </c>
      <c r="M1376" s="31" t="s">
        <v>60</v>
      </c>
    </row>
    <row r="1377" spans="1:13" ht="15" customHeight="1">
      <c r="A1377" s="28" t="s">
        <v>61</v>
      </c>
      <c r="B1377" s="29"/>
      <c r="C1377" s="29"/>
      <c r="D1377" s="29"/>
      <c r="E1377" s="29"/>
      <c r="F1377" s="29">
        <v>25</v>
      </c>
      <c r="G1377" s="26">
        <f t="shared" si="572"/>
        <v>25</v>
      </c>
      <c r="H1377" s="30">
        <f t="shared" si="573"/>
        <v>0</v>
      </c>
      <c r="I1377" s="30">
        <f t="shared" si="573"/>
        <v>0</v>
      </c>
      <c r="J1377" s="30">
        <f t="shared" si="573"/>
        <v>0</v>
      </c>
      <c r="K1377" s="30">
        <f t="shared" si="573"/>
        <v>0</v>
      </c>
      <c r="L1377" s="30">
        <f t="shared" si="573"/>
        <v>1</v>
      </c>
      <c r="M1377" s="32" t="s">
        <v>60</v>
      </c>
    </row>
    <row r="1378" spans="1:13" ht="15" customHeight="1">
      <c r="A1378" s="28" t="s">
        <v>62</v>
      </c>
      <c r="B1378" s="29"/>
      <c r="C1378" s="29"/>
      <c r="D1378" s="29"/>
      <c r="E1378" s="29"/>
      <c r="F1378" s="29">
        <v>25</v>
      </c>
      <c r="G1378" s="26">
        <f t="shared" si="572"/>
        <v>25</v>
      </c>
      <c r="H1378" s="30">
        <f t="shared" si="573"/>
        <v>0</v>
      </c>
      <c r="I1378" s="30">
        <f t="shared" si="573"/>
        <v>0</v>
      </c>
      <c r="J1378" s="30">
        <f t="shared" si="573"/>
        <v>0</v>
      </c>
      <c r="K1378" s="30">
        <f t="shared" si="573"/>
        <v>0</v>
      </c>
      <c r="L1378" s="30">
        <f t="shared" si="573"/>
        <v>1</v>
      </c>
      <c r="M1378" s="32" t="s">
        <v>60</v>
      </c>
    </row>
    <row r="1379" spans="1:13" ht="15" customHeight="1">
      <c r="A1379" s="33" t="s">
        <v>63</v>
      </c>
      <c r="B1379" s="34">
        <f t="shared" ref="B1379:F1379" si="574">IFERROR(AVERAGE(B1376:B1378),0)</f>
        <v>0</v>
      </c>
      <c r="C1379" s="34">
        <f t="shared" si="574"/>
        <v>0</v>
      </c>
      <c r="D1379" s="34">
        <f t="shared" si="574"/>
        <v>0</v>
      </c>
      <c r="E1379" s="34">
        <f t="shared" si="574"/>
        <v>0</v>
      </c>
      <c r="F1379" s="34">
        <f t="shared" si="574"/>
        <v>25</v>
      </c>
      <c r="G1379" s="34">
        <f>SUM(AVERAGE(G1376:G1378))</f>
        <v>25</v>
      </c>
      <c r="H1379" s="35">
        <f>AVERAGE(H1376:H1378)*0.2</f>
        <v>0</v>
      </c>
      <c r="I1379" s="35">
        <f>AVERAGE(I1376:I1378)*0.4</f>
        <v>0</v>
      </c>
      <c r="J1379" s="35">
        <f>AVERAGE(J1376:J1378)*0.6</f>
        <v>0</v>
      </c>
      <c r="K1379" s="35">
        <f>AVERAGE(K1376:K1378)*0.8</f>
        <v>0</v>
      </c>
      <c r="L1379" s="35">
        <f>AVERAGE(L1376:L1378)*1</f>
        <v>1</v>
      </c>
      <c r="M1379" s="36">
        <f>SUM(H1379:L1379)</f>
        <v>1</v>
      </c>
    </row>
    <row r="1380" spans="1:13" ht="15" customHeight="1">
      <c r="A1380" s="24" t="s">
        <v>64</v>
      </c>
      <c r="B1380" s="25" t="s">
        <v>53</v>
      </c>
      <c r="C1380" s="25" t="s">
        <v>54</v>
      </c>
      <c r="D1380" s="25" t="s">
        <v>55</v>
      </c>
      <c r="E1380" s="25" t="s">
        <v>56</v>
      </c>
      <c r="F1380" s="25"/>
      <c r="G1380" s="26" t="s">
        <v>58</v>
      </c>
      <c r="H1380" s="25" t="s">
        <v>53</v>
      </c>
      <c r="I1380" s="25" t="s">
        <v>54</v>
      </c>
      <c r="J1380" s="25" t="s">
        <v>55</v>
      </c>
      <c r="K1380" s="25" t="s">
        <v>56</v>
      </c>
      <c r="L1380" s="37" t="s">
        <v>57</v>
      </c>
      <c r="M1380" s="26" t="s">
        <v>58</v>
      </c>
    </row>
    <row r="1381" spans="1:13" ht="15" customHeight="1">
      <c r="A1381" s="28" t="s">
        <v>65</v>
      </c>
      <c r="B1381" s="29"/>
      <c r="C1381" s="29"/>
      <c r="D1381" s="29"/>
      <c r="E1381" s="29"/>
      <c r="F1381" s="29">
        <v>25</v>
      </c>
      <c r="G1381" s="26">
        <f t="shared" ref="G1381:G1385" si="575">SUM(B1381:F1381)</f>
        <v>25</v>
      </c>
      <c r="H1381" s="30">
        <f t="shared" ref="H1381:L1385" si="576">IFERROR(B1381/$G$1381,0)</f>
        <v>0</v>
      </c>
      <c r="I1381" s="30">
        <f t="shared" si="576"/>
        <v>0</v>
      </c>
      <c r="J1381" s="30">
        <f t="shared" si="576"/>
        <v>0</v>
      </c>
      <c r="K1381" s="30">
        <f t="shared" si="576"/>
        <v>0</v>
      </c>
      <c r="L1381" s="30">
        <f t="shared" si="576"/>
        <v>1</v>
      </c>
      <c r="M1381" s="32" t="s">
        <v>60</v>
      </c>
    </row>
    <row r="1382" spans="1:13" ht="15" customHeight="1">
      <c r="A1382" s="28" t="s">
        <v>66</v>
      </c>
      <c r="B1382" s="29"/>
      <c r="C1382" s="29"/>
      <c r="D1382" s="29"/>
      <c r="E1382" s="29"/>
      <c r="F1382" s="29">
        <v>25</v>
      </c>
      <c r="G1382" s="26">
        <f t="shared" si="575"/>
        <v>25</v>
      </c>
      <c r="H1382" s="30">
        <f t="shared" si="576"/>
        <v>0</v>
      </c>
      <c r="I1382" s="30">
        <f t="shared" si="576"/>
        <v>0</v>
      </c>
      <c r="J1382" s="30">
        <f t="shared" si="576"/>
        <v>0</v>
      </c>
      <c r="K1382" s="30">
        <f t="shared" si="576"/>
        <v>0</v>
      </c>
      <c r="L1382" s="30">
        <f t="shared" si="576"/>
        <v>1</v>
      </c>
      <c r="M1382" s="32" t="s">
        <v>60</v>
      </c>
    </row>
    <row r="1383" spans="1:13" ht="15" customHeight="1">
      <c r="A1383" s="28" t="s">
        <v>67</v>
      </c>
      <c r="B1383" s="29"/>
      <c r="C1383" s="29"/>
      <c r="D1383" s="29"/>
      <c r="E1383" s="29"/>
      <c r="F1383" s="29">
        <v>25</v>
      </c>
      <c r="G1383" s="26">
        <f t="shared" si="575"/>
        <v>25</v>
      </c>
      <c r="H1383" s="30">
        <f t="shared" si="576"/>
        <v>0</v>
      </c>
      <c r="I1383" s="30">
        <f t="shared" si="576"/>
        <v>0</v>
      </c>
      <c r="J1383" s="30">
        <f t="shared" si="576"/>
        <v>0</v>
      </c>
      <c r="K1383" s="30">
        <f t="shared" si="576"/>
        <v>0</v>
      </c>
      <c r="L1383" s="30">
        <f t="shared" si="576"/>
        <v>1</v>
      </c>
      <c r="M1383" s="32" t="s">
        <v>60</v>
      </c>
    </row>
    <row r="1384" spans="1:13" ht="15" customHeight="1">
      <c r="A1384" s="28" t="s">
        <v>68</v>
      </c>
      <c r="B1384" s="29"/>
      <c r="C1384" s="29"/>
      <c r="D1384" s="29"/>
      <c r="E1384" s="29"/>
      <c r="F1384" s="29">
        <v>25</v>
      </c>
      <c r="G1384" s="26">
        <f t="shared" si="575"/>
        <v>25</v>
      </c>
      <c r="H1384" s="30">
        <f t="shared" si="576"/>
        <v>0</v>
      </c>
      <c r="I1384" s="30">
        <f t="shared" si="576"/>
        <v>0</v>
      </c>
      <c r="J1384" s="30">
        <f t="shared" si="576"/>
        <v>0</v>
      </c>
      <c r="K1384" s="30">
        <f t="shared" si="576"/>
        <v>0</v>
      </c>
      <c r="L1384" s="30">
        <f t="shared" si="576"/>
        <v>1</v>
      </c>
      <c r="M1384" s="32" t="s">
        <v>60</v>
      </c>
    </row>
    <row r="1385" spans="1:13" ht="15" customHeight="1">
      <c r="A1385" s="28" t="s">
        <v>69</v>
      </c>
      <c r="B1385" s="29"/>
      <c r="C1385" s="29"/>
      <c r="D1385" s="29"/>
      <c r="E1385" s="29"/>
      <c r="F1385" s="29">
        <v>25</v>
      </c>
      <c r="G1385" s="26">
        <f t="shared" si="575"/>
        <v>25</v>
      </c>
      <c r="H1385" s="30">
        <f t="shared" si="576"/>
        <v>0</v>
      </c>
      <c r="I1385" s="30">
        <f t="shared" si="576"/>
        <v>0</v>
      </c>
      <c r="J1385" s="30">
        <f t="shared" si="576"/>
        <v>0</v>
      </c>
      <c r="K1385" s="30">
        <f t="shared" si="576"/>
        <v>0</v>
      </c>
      <c r="L1385" s="30">
        <f t="shared" si="576"/>
        <v>1</v>
      </c>
      <c r="M1385" s="32"/>
    </row>
    <row r="1386" spans="1:13" ht="15" customHeight="1">
      <c r="A1386" s="33" t="s">
        <v>70</v>
      </c>
      <c r="B1386" s="34">
        <f t="shared" ref="B1386:F1386" si="577">IFERROR(AVERAGE(B1381:B1385),0)</f>
        <v>0</v>
      </c>
      <c r="C1386" s="34">
        <f t="shared" si="577"/>
        <v>0</v>
      </c>
      <c r="D1386" s="34">
        <f t="shared" si="577"/>
        <v>0</v>
      </c>
      <c r="E1386" s="34">
        <f t="shared" si="577"/>
        <v>0</v>
      </c>
      <c r="F1386" s="34">
        <f t="shared" si="577"/>
        <v>25</v>
      </c>
      <c r="G1386" s="34">
        <f>SUM(AVERAGE(G1381:G1385))</f>
        <v>25</v>
      </c>
      <c r="H1386" s="36">
        <f>AVERAGE(H1381:H1385)*0.2</f>
        <v>0</v>
      </c>
      <c r="I1386" s="36">
        <f>AVERAGE(I1381:I1385)*0.4</f>
        <v>0</v>
      </c>
      <c r="J1386" s="36">
        <f>AVERAGE(J1381:J1385)*0.6</f>
        <v>0</v>
      </c>
      <c r="K1386" s="36">
        <f>AVERAGE(K1381:K1385)*0.8</f>
        <v>0</v>
      </c>
      <c r="L1386" s="36">
        <f>AVERAGE(L1381:L1385)*1</f>
        <v>1</v>
      </c>
      <c r="M1386" s="36">
        <f>SUM(H1386:L1386)</f>
        <v>1</v>
      </c>
    </row>
    <row r="1387" spans="1:13" ht="15" customHeight="1">
      <c r="A1387" s="24" t="s">
        <v>71</v>
      </c>
      <c r="B1387" s="25" t="s">
        <v>53</v>
      </c>
      <c r="C1387" s="25" t="s">
        <v>54</v>
      </c>
      <c r="D1387" s="25" t="s">
        <v>55</v>
      </c>
      <c r="E1387" s="25" t="s">
        <v>56</v>
      </c>
      <c r="F1387" s="25" t="s">
        <v>57</v>
      </c>
      <c r="G1387" s="26" t="s">
        <v>58</v>
      </c>
      <c r="H1387" s="25" t="s">
        <v>53</v>
      </c>
      <c r="I1387" s="25" t="s">
        <v>54</v>
      </c>
      <c r="J1387" s="25" t="s">
        <v>55</v>
      </c>
      <c r="K1387" s="25" t="s">
        <v>56</v>
      </c>
      <c r="L1387" s="37" t="s">
        <v>57</v>
      </c>
      <c r="M1387" s="26" t="s">
        <v>58</v>
      </c>
    </row>
    <row r="1388" spans="1:13" ht="15" customHeight="1">
      <c r="A1388" s="28" t="s">
        <v>72</v>
      </c>
      <c r="B1388" s="29"/>
      <c r="C1388" s="29"/>
      <c r="D1388" s="29"/>
      <c r="E1388" s="29"/>
      <c r="F1388" s="29">
        <v>25</v>
      </c>
      <c r="G1388" s="26">
        <f t="shared" ref="G1388:G1390" si="578">SUM(B1388:F1388)</f>
        <v>25</v>
      </c>
      <c r="H1388" s="30">
        <f t="shared" ref="H1388:L1390" si="579">IFERROR(B1388/$G$1388,0)</f>
        <v>0</v>
      </c>
      <c r="I1388" s="30">
        <f t="shared" si="579"/>
        <v>0</v>
      </c>
      <c r="J1388" s="30">
        <f t="shared" si="579"/>
        <v>0</v>
      </c>
      <c r="K1388" s="30">
        <f t="shared" si="579"/>
        <v>0</v>
      </c>
      <c r="L1388" s="30">
        <f t="shared" si="579"/>
        <v>1</v>
      </c>
      <c r="M1388" s="32" t="s">
        <v>60</v>
      </c>
    </row>
    <row r="1389" spans="1:13" ht="15" customHeight="1">
      <c r="A1389" s="28" t="s">
        <v>73</v>
      </c>
      <c r="B1389" s="29"/>
      <c r="C1389" s="29"/>
      <c r="D1389" s="29"/>
      <c r="E1389" s="29"/>
      <c r="F1389" s="29">
        <v>25</v>
      </c>
      <c r="G1389" s="26">
        <f t="shared" si="578"/>
        <v>25</v>
      </c>
      <c r="H1389" s="30">
        <f t="shared" si="579"/>
        <v>0</v>
      </c>
      <c r="I1389" s="30">
        <f t="shared" si="579"/>
        <v>0</v>
      </c>
      <c r="J1389" s="30">
        <f t="shared" si="579"/>
        <v>0</v>
      </c>
      <c r="K1389" s="30">
        <f t="shared" si="579"/>
        <v>0</v>
      </c>
      <c r="L1389" s="30">
        <f t="shared" si="579"/>
        <v>1</v>
      </c>
      <c r="M1389" s="32" t="s">
        <v>60</v>
      </c>
    </row>
    <row r="1390" spans="1:13" ht="15" customHeight="1">
      <c r="A1390" s="28" t="s">
        <v>74</v>
      </c>
      <c r="B1390" s="29"/>
      <c r="C1390" s="29"/>
      <c r="D1390" s="29"/>
      <c r="E1390" s="29"/>
      <c r="F1390" s="29">
        <v>25</v>
      </c>
      <c r="G1390" s="26">
        <f t="shared" si="578"/>
        <v>25</v>
      </c>
      <c r="H1390" s="30">
        <f t="shared" si="579"/>
        <v>0</v>
      </c>
      <c r="I1390" s="30">
        <f t="shared" si="579"/>
        <v>0</v>
      </c>
      <c r="J1390" s="30">
        <f t="shared" si="579"/>
        <v>0</v>
      </c>
      <c r="K1390" s="30">
        <f t="shared" si="579"/>
        <v>0</v>
      </c>
      <c r="L1390" s="30">
        <f t="shared" si="579"/>
        <v>1</v>
      </c>
      <c r="M1390" s="32" t="s">
        <v>60</v>
      </c>
    </row>
    <row r="1391" spans="1:13" ht="15" customHeight="1">
      <c r="A1391" s="33" t="s">
        <v>70</v>
      </c>
      <c r="B1391" s="34">
        <f t="shared" ref="B1391:F1391" si="580">IFERROR(AVERAGE(B1388:B1390),0)</f>
        <v>0</v>
      </c>
      <c r="C1391" s="34">
        <f t="shared" si="580"/>
        <v>0</v>
      </c>
      <c r="D1391" s="38">
        <f t="shared" si="580"/>
        <v>0</v>
      </c>
      <c r="E1391" s="38">
        <f t="shared" si="580"/>
        <v>0</v>
      </c>
      <c r="F1391" s="38">
        <f t="shared" si="580"/>
        <v>25</v>
      </c>
      <c r="G1391" s="38">
        <f>SUM(AVERAGE(G1388:G1390))</f>
        <v>25</v>
      </c>
      <c r="H1391" s="36">
        <f>AVERAGE(H1388:H1390)*0.2</f>
        <v>0</v>
      </c>
      <c r="I1391" s="36">
        <f>AVERAGE(I1388:I1390)*0.4</f>
        <v>0</v>
      </c>
      <c r="J1391" s="36">
        <f>AVERAGE(J1388:J1390)*0.6</f>
        <v>0</v>
      </c>
      <c r="K1391" s="36">
        <f>AVERAGE(K1388:K1390)*0.8</f>
        <v>0</v>
      </c>
      <c r="L1391" s="36">
        <f>AVERAGE(L1388:L1390)*1</f>
        <v>1</v>
      </c>
      <c r="M1391" s="39">
        <f>SUM(H1391:L1391)</f>
        <v>1</v>
      </c>
    </row>
    <row r="1392" spans="1:13" ht="15" customHeight="1">
      <c r="A1392" s="24" t="s">
        <v>75</v>
      </c>
      <c r="B1392" s="25" t="s">
        <v>53</v>
      </c>
      <c r="C1392" s="25" t="s">
        <v>54</v>
      </c>
      <c r="D1392" s="25" t="s">
        <v>55</v>
      </c>
      <c r="E1392" s="25" t="s">
        <v>56</v>
      </c>
      <c r="F1392" s="25" t="s">
        <v>57</v>
      </c>
      <c r="G1392" s="26" t="s">
        <v>58</v>
      </c>
      <c r="H1392" s="25" t="s">
        <v>53</v>
      </c>
      <c r="I1392" s="25" t="s">
        <v>54</v>
      </c>
      <c r="J1392" s="25" t="s">
        <v>55</v>
      </c>
      <c r="K1392" s="25" t="s">
        <v>56</v>
      </c>
      <c r="L1392" s="37" t="s">
        <v>57</v>
      </c>
      <c r="M1392" s="26" t="s">
        <v>58</v>
      </c>
    </row>
    <row r="1393" spans="1:13" ht="15" customHeight="1">
      <c r="A1393" s="40" t="s">
        <v>76</v>
      </c>
      <c r="B1393" s="41"/>
      <c r="C1393" s="41"/>
      <c r="D1393" s="41"/>
      <c r="E1393" s="29"/>
      <c r="F1393" s="29">
        <v>25</v>
      </c>
      <c r="G1393" s="42">
        <f t="shared" ref="G1393:G1396" si="581">SUM(B1393:F1393)</f>
        <v>25</v>
      </c>
      <c r="H1393" s="43">
        <f t="shared" ref="H1393:L1396" si="582">IFERROR(B1393/$G$1393,0)</f>
        <v>0</v>
      </c>
      <c r="I1393" s="43">
        <f t="shared" si="582"/>
        <v>0</v>
      </c>
      <c r="J1393" s="43">
        <f t="shared" si="582"/>
        <v>0</v>
      </c>
      <c r="K1393" s="43">
        <f t="shared" si="582"/>
        <v>0</v>
      </c>
      <c r="L1393" s="43">
        <f t="shared" si="582"/>
        <v>1</v>
      </c>
      <c r="M1393" s="32" t="s">
        <v>60</v>
      </c>
    </row>
    <row r="1394" spans="1:13" ht="15" customHeight="1">
      <c r="A1394" s="40" t="s">
        <v>77</v>
      </c>
      <c r="B1394" s="41"/>
      <c r="C1394" s="41"/>
      <c r="D1394" s="41"/>
      <c r="E1394" s="29"/>
      <c r="F1394" s="29">
        <v>25</v>
      </c>
      <c r="G1394" s="42">
        <f t="shared" si="581"/>
        <v>25</v>
      </c>
      <c r="H1394" s="43">
        <f t="shared" si="582"/>
        <v>0</v>
      </c>
      <c r="I1394" s="43">
        <f t="shared" si="582"/>
        <v>0</v>
      </c>
      <c r="J1394" s="43">
        <f t="shared" si="582"/>
        <v>0</v>
      </c>
      <c r="K1394" s="43">
        <f t="shared" si="582"/>
        <v>0</v>
      </c>
      <c r="L1394" s="43">
        <f t="shared" si="582"/>
        <v>1</v>
      </c>
      <c r="M1394" s="32" t="s">
        <v>60</v>
      </c>
    </row>
    <row r="1395" spans="1:13" ht="15" customHeight="1">
      <c r="A1395" s="40" t="s">
        <v>78</v>
      </c>
      <c r="B1395" s="41"/>
      <c r="C1395" s="41"/>
      <c r="D1395" s="41"/>
      <c r="E1395" s="29"/>
      <c r="F1395" s="29">
        <v>25</v>
      </c>
      <c r="G1395" s="42">
        <f t="shared" si="581"/>
        <v>25</v>
      </c>
      <c r="H1395" s="43">
        <f t="shared" si="582"/>
        <v>0</v>
      </c>
      <c r="I1395" s="43">
        <f t="shared" si="582"/>
        <v>0</v>
      </c>
      <c r="J1395" s="43">
        <f t="shared" si="582"/>
        <v>0</v>
      </c>
      <c r="K1395" s="43">
        <f t="shared" si="582"/>
        <v>0</v>
      </c>
      <c r="L1395" s="43">
        <f t="shared" si="582"/>
        <v>1</v>
      </c>
      <c r="M1395" s="32" t="s">
        <v>60</v>
      </c>
    </row>
    <row r="1396" spans="1:13" ht="15" customHeight="1">
      <c r="A1396" s="40" t="s">
        <v>79</v>
      </c>
      <c r="B1396" s="41"/>
      <c r="C1396" s="41"/>
      <c r="D1396" s="41"/>
      <c r="E1396" s="29"/>
      <c r="F1396" s="29">
        <v>25</v>
      </c>
      <c r="G1396" s="42">
        <f t="shared" si="581"/>
        <v>25</v>
      </c>
      <c r="H1396" s="43">
        <f t="shared" si="582"/>
        <v>0</v>
      </c>
      <c r="I1396" s="43">
        <f t="shared" si="582"/>
        <v>0</v>
      </c>
      <c r="J1396" s="43">
        <f t="shared" si="582"/>
        <v>0</v>
      </c>
      <c r="K1396" s="43">
        <f t="shared" si="582"/>
        <v>0</v>
      </c>
      <c r="L1396" s="43">
        <f t="shared" si="582"/>
        <v>1</v>
      </c>
      <c r="M1396" s="32" t="s">
        <v>60</v>
      </c>
    </row>
    <row r="1397" spans="1:13" ht="15" customHeight="1">
      <c r="A1397" s="44" t="s">
        <v>70</v>
      </c>
      <c r="B1397" s="45">
        <f t="shared" ref="B1397:F1397" si="583">IFERROR(AVERAGE(B1393:B1396),0)</f>
        <v>0</v>
      </c>
      <c r="C1397" s="45">
        <f t="shared" si="583"/>
        <v>0</v>
      </c>
      <c r="D1397" s="45">
        <f t="shared" si="583"/>
        <v>0</v>
      </c>
      <c r="E1397" s="45">
        <f t="shared" si="583"/>
        <v>0</v>
      </c>
      <c r="F1397" s="45">
        <f t="shared" si="583"/>
        <v>25</v>
      </c>
      <c r="G1397" s="45">
        <f>SUM(AVERAGE(G1393:G1396))</f>
        <v>25</v>
      </c>
      <c r="H1397" s="39">
        <f>AVERAGE(H1393:H1396)*0.2</f>
        <v>0</v>
      </c>
      <c r="I1397" s="39">
        <f>AVERAGE(I1393:I1396)*0.4</f>
        <v>0</v>
      </c>
      <c r="J1397" s="39">
        <f>AVERAGE(J1393:J1396)*0.6</f>
        <v>0</v>
      </c>
      <c r="K1397" s="39">
        <f>AVERAGE(K1393:K1396)*0.8</f>
        <v>0</v>
      </c>
      <c r="L1397" s="39">
        <f>AVERAGE(L1393:L1396)*1</f>
        <v>1</v>
      </c>
      <c r="M1397" s="39">
        <f>SUM(H1397:L1397)</f>
        <v>1</v>
      </c>
    </row>
    <row r="1398" spans="1:13" ht="15" customHeight="1">
      <c r="A1398" s="40" t="s">
        <v>96</v>
      </c>
      <c r="B1398" s="41"/>
      <c r="C1398" s="41"/>
      <c r="D1398" s="41"/>
      <c r="E1398" s="41"/>
      <c r="F1398" s="41"/>
      <c r="G1398" s="42">
        <f>SUM(B1398:F1398)</f>
        <v>0</v>
      </c>
      <c r="H1398" s="43">
        <f t="shared" ref="H1398:L1398" si="584">IFERROR(B1398/$G$1398,0)</f>
        <v>0</v>
      </c>
      <c r="I1398" s="43">
        <f t="shared" si="584"/>
        <v>0</v>
      </c>
      <c r="J1398" s="43">
        <f t="shared" si="584"/>
        <v>0</v>
      </c>
      <c r="K1398" s="43">
        <f t="shared" si="584"/>
        <v>0</v>
      </c>
      <c r="L1398" s="43">
        <f t="shared" si="584"/>
        <v>0</v>
      </c>
      <c r="M1398" s="32" t="s">
        <v>60</v>
      </c>
    </row>
    <row r="1399" spans="1:13" ht="15" customHeight="1">
      <c r="A1399" s="46" t="s">
        <v>80</v>
      </c>
      <c r="B1399" s="20"/>
      <c r="C1399" s="20"/>
      <c r="D1399" s="20"/>
      <c r="E1399" s="20"/>
      <c r="F1399" s="20"/>
      <c r="G1399" s="47">
        <v>25</v>
      </c>
      <c r="H1399" s="39" t="s">
        <v>60</v>
      </c>
      <c r="I1399" s="39" t="s">
        <v>60</v>
      </c>
      <c r="J1399" s="39" t="s">
        <v>60</v>
      </c>
      <c r="K1399" s="39" t="s">
        <v>60</v>
      </c>
      <c r="L1399" s="39" t="s">
        <v>60</v>
      </c>
      <c r="M1399" s="39">
        <f>(M1379+M1386+M1391+M1397)/4</f>
        <v>1</v>
      </c>
    </row>
    <row r="1400" spans="1:13" ht="15" customHeight="1">
      <c r="A1400" s="16"/>
      <c r="B1400" s="16"/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</row>
    <row r="1401" spans="1:13" ht="15" customHeight="1">
      <c r="A1401" s="16"/>
      <c r="B1401" s="16"/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</row>
    <row r="1402" spans="1:13" ht="15" customHeight="1">
      <c r="A1402" s="18" t="s">
        <v>44</v>
      </c>
      <c r="B1402" s="19" t="s">
        <v>31</v>
      </c>
      <c r="C1402" s="20"/>
      <c r="D1402" s="20"/>
      <c r="E1402" s="20"/>
      <c r="F1402" s="20"/>
      <c r="G1402" s="20"/>
      <c r="H1402" s="19"/>
      <c r="I1402" s="20"/>
      <c r="J1402" s="20"/>
      <c r="K1402" s="21" t="s">
        <v>46</v>
      </c>
      <c r="L1402" s="22">
        <v>45262</v>
      </c>
      <c r="M1402" s="20"/>
    </row>
    <row r="1403" spans="1:13" ht="15" customHeight="1">
      <c r="A1403" s="19" t="s">
        <v>47</v>
      </c>
      <c r="B1403" s="20"/>
      <c r="C1403" s="20"/>
      <c r="D1403" s="20"/>
      <c r="E1403" s="20"/>
      <c r="F1403" s="20"/>
      <c r="G1403" s="20"/>
      <c r="H1403" s="19"/>
      <c r="I1403" s="20"/>
      <c r="J1403" s="20"/>
      <c r="K1403" s="20"/>
      <c r="L1403" s="20"/>
      <c r="M1403" s="20"/>
    </row>
    <row r="1404" spans="1:13" ht="15" customHeight="1">
      <c r="A1404" s="20"/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</row>
    <row r="1405" spans="1:13" ht="15" customHeight="1">
      <c r="A1405" s="21" t="s">
        <v>50</v>
      </c>
      <c r="B1405" s="19" t="s">
        <v>51</v>
      </c>
      <c r="C1405" s="20"/>
      <c r="D1405" s="20"/>
      <c r="E1405" s="20"/>
      <c r="F1405" s="20"/>
      <c r="G1405" s="20"/>
      <c r="H1405" s="19" t="s">
        <v>51</v>
      </c>
      <c r="I1405" s="20"/>
      <c r="J1405" s="20"/>
      <c r="K1405" s="20"/>
      <c r="L1405" s="20"/>
      <c r="M1405" s="20"/>
    </row>
    <row r="1406" spans="1:13" ht="15" customHeight="1">
      <c r="A1406" s="24" t="s">
        <v>52</v>
      </c>
      <c r="B1406" s="25" t="s">
        <v>53</v>
      </c>
      <c r="C1406" s="25" t="s">
        <v>54</v>
      </c>
      <c r="D1406" s="25" t="s">
        <v>55</v>
      </c>
      <c r="E1406" s="25" t="s">
        <v>56</v>
      </c>
      <c r="F1406" s="25" t="s">
        <v>57</v>
      </c>
      <c r="G1406" s="26" t="s">
        <v>58</v>
      </c>
      <c r="H1406" s="25" t="s">
        <v>53</v>
      </c>
      <c r="I1406" s="25" t="s">
        <v>54</v>
      </c>
      <c r="J1406" s="25" t="s">
        <v>55</v>
      </c>
      <c r="K1406" s="25" t="s">
        <v>56</v>
      </c>
      <c r="L1406" s="25" t="s">
        <v>57</v>
      </c>
      <c r="M1406" s="27" t="s">
        <v>58</v>
      </c>
    </row>
    <row r="1407" spans="1:13" ht="15" customHeight="1">
      <c r="A1407" s="28" t="s">
        <v>59</v>
      </c>
      <c r="B1407" s="29"/>
      <c r="C1407" s="29"/>
      <c r="D1407" s="29"/>
      <c r="E1407" s="29"/>
      <c r="F1407" s="29">
        <v>25</v>
      </c>
      <c r="G1407" s="26">
        <f t="shared" ref="G1407:G1409" si="585">SUM(B1407:F1407)</f>
        <v>25</v>
      </c>
      <c r="H1407" s="30">
        <f t="shared" ref="H1407:L1409" si="586">IFERROR(B1407/$G$1407,0)</f>
        <v>0</v>
      </c>
      <c r="I1407" s="30">
        <f t="shared" si="586"/>
        <v>0</v>
      </c>
      <c r="J1407" s="30">
        <f t="shared" si="586"/>
        <v>0</v>
      </c>
      <c r="K1407" s="30">
        <f t="shared" si="586"/>
        <v>0</v>
      </c>
      <c r="L1407" s="30">
        <f t="shared" si="586"/>
        <v>1</v>
      </c>
      <c r="M1407" s="31" t="s">
        <v>60</v>
      </c>
    </row>
    <row r="1408" spans="1:13" ht="15" customHeight="1">
      <c r="A1408" s="28" t="s">
        <v>61</v>
      </c>
      <c r="B1408" s="29"/>
      <c r="C1408" s="29"/>
      <c r="D1408" s="29"/>
      <c r="E1408" s="29"/>
      <c r="F1408" s="29">
        <v>25</v>
      </c>
      <c r="G1408" s="26">
        <f t="shared" si="585"/>
        <v>25</v>
      </c>
      <c r="H1408" s="30">
        <f t="shared" si="586"/>
        <v>0</v>
      </c>
      <c r="I1408" s="30">
        <f t="shared" si="586"/>
        <v>0</v>
      </c>
      <c r="J1408" s="30">
        <f t="shared" si="586"/>
        <v>0</v>
      </c>
      <c r="K1408" s="30">
        <f t="shared" si="586"/>
        <v>0</v>
      </c>
      <c r="L1408" s="30">
        <f t="shared" si="586"/>
        <v>1</v>
      </c>
      <c r="M1408" s="32" t="s">
        <v>60</v>
      </c>
    </row>
    <row r="1409" spans="1:13" ht="15" customHeight="1">
      <c r="A1409" s="28" t="s">
        <v>62</v>
      </c>
      <c r="B1409" s="29"/>
      <c r="C1409" s="29"/>
      <c r="D1409" s="29"/>
      <c r="E1409" s="29"/>
      <c r="F1409" s="29">
        <v>25</v>
      </c>
      <c r="G1409" s="26">
        <f t="shared" si="585"/>
        <v>25</v>
      </c>
      <c r="H1409" s="30">
        <f t="shared" si="586"/>
        <v>0</v>
      </c>
      <c r="I1409" s="30">
        <f t="shared" si="586"/>
        <v>0</v>
      </c>
      <c r="J1409" s="30">
        <f t="shared" si="586"/>
        <v>0</v>
      </c>
      <c r="K1409" s="30">
        <f t="shared" si="586"/>
        <v>0</v>
      </c>
      <c r="L1409" s="30">
        <f t="shared" si="586"/>
        <v>1</v>
      </c>
      <c r="M1409" s="32" t="s">
        <v>60</v>
      </c>
    </row>
    <row r="1410" spans="1:13" ht="15" customHeight="1">
      <c r="A1410" s="33" t="s">
        <v>63</v>
      </c>
      <c r="B1410" s="34">
        <f t="shared" ref="B1410:F1410" si="587">IFERROR(AVERAGE(B1407:B1409),0)</f>
        <v>0</v>
      </c>
      <c r="C1410" s="34">
        <f t="shared" si="587"/>
        <v>0</v>
      </c>
      <c r="D1410" s="34">
        <f t="shared" si="587"/>
        <v>0</v>
      </c>
      <c r="E1410" s="34">
        <f t="shared" si="587"/>
        <v>0</v>
      </c>
      <c r="F1410" s="34">
        <f t="shared" si="587"/>
        <v>25</v>
      </c>
      <c r="G1410" s="34">
        <f>SUM(AVERAGE(G1407:G1409))</f>
        <v>25</v>
      </c>
      <c r="H1410" s="35">
        <f>AVERAGE(H1407:H1409)*0.2</f>
        <v>0</v>
      </c>
      <c r="I1410" s="35">
        <f>AVERAGE(I1407:I1409)*0.4</f>
        <v>0</v>
      </c>
      <c r="J1410" s="35">
        <f>AVERAGE(J1407:J1409)*0.6</f>
        <v>0</v>
      </c>
      <c r="K1410" s="35">
        <f>AVERAGE(K1407:K1409)*0.8</f>
        <v>0</v>
      </c>
      <c r="L1410" s="35">
        <f>AVERAGE(L1407:L1409)*1</f>
        <v>1</v>
      </c>
      <c r="M1410" s="36">
        <f>SUM(H1410:L1410)</f>
        <v>1</v>
      </c>
    </row>
    <row r="1411" spans="1:13" ht="15" customHeight="1">
      <c r="A1411" s="24" t="s">
        <v>64</v>
      </c>
      <c r="B1411" s="25" t="s">
        <v>53</v>
      </c>
      <c r="C1411" s="25" t="s">
        <v>54</v>
      </c>
      <c r="D1411" s="25" t="s">
        <v>55</v>
      </c>
      <c r="E1411" s="25" t="s">
        <v>56</v>
      </c>
      <c r="F1411" s="25"/>
      <c r="G1411" s="26" t="s">
        <v>58</v>
      </c>
      <c r="H1411" s="25" t="s">
        <v>53</v>
      </c>
      <c r="I1411" s="25" t="s">
        <v>54</v>
      </c>
      <c r="J1411" s="25" t="s">
        <v>55</v>
      </c>
      <c r="K1411" s="25" t="s">
        <v>56</v>
      </c>
      <c r="L1411" s="37" t="s">
        <v>57</v>
      </c>
      <c r="M1411" s="26" t="s">
        <v>58</v>
      </c>
    </row>
    <row r="1412" spans="1:13" ht="15" customHeight="1">
      <c r="A1412" s="28" t="s">
        <v>65</v>
      </c>
      <c r="B1412" s="29"/>
      <c r="C1412" s="29"/>
      <c r="D1412" s="29"/>
      <c r="E1412" s="29"/>
      <c r="F1412" s="29">
        <v>25</v>
      </c>
      <c r="G1412" s="26">
        <f t="shared" ref="G1412:G1416" si="588">SUM(B1412:F1412)</f>
        <v>25</v>
      </c>
      <c r="H1412" s="30">
        <f t="shared" ref="H1412:L1416" si="589">IFERROR(B1412/$G$1412,0)</f>
        <v>0</v>
      </c>
      <c r="I1412" s="30">
        <f t="shared" si="589"/>
        <v>0</v>
      </c>
      <c r="J1412" s="30">
        <f t="shared" si="589"/>
        <v>0</v>
      </c>
      <c r="K1412" s="30">
        <f t="shared" si="589"/>
        <v>0</v>
      </c>
      <c r="L1412" s="30">
        <f t="shared" si="589"/>
        <v>1</v>
      </c>
      <c r="M1412" s="32" t="s">
        <v>60</v>
      </c>
    </row>
    <row r="1413" spans="1:13" ht="15" customHeight="1">
      <c r="A1413" s="28" t="s">
        <v>66</v>
      </c>
      <c r="B1413" s="29"/>
      <c r="C1413" s="29"/>
      <c r="D1413" s="29"/>
      <c r="E1413" s="29"/>
      <c r="F1413" s="29">
        <v>25</v>
      </c>
      <c r="G1413" s="26">
        <f t="shared" si="588"/>
        <v>25</v>
      </c>
      <c r="H1413" s="30">
        <f t="shared" si="589"/>
        <v>0</v>
      </c>
      <c r="I1413" s="30">
        <f t="shared" si="589"/>
        <v>0</v>
      </c>
      <c r="J1413" s="30">
        <f t="shared" si="589"/>
        <v>0</v>
      </c>
      <c r="K1413" s="30">
        <f t="shared" si="589"/>
        <v>0</v>
      </c>
      <c r="L1413" s="30">
        <f t="shared" si="589"/>
        <v>1</v>
      </c>
      <c r="M1413" s="32" t="s">
        <v>60</v>
      </c>
    </row>
    <row r="1414" spans="1:13" ht="15" customHeight="1">
      <c r="A1414" s="28" t="s">
        <v>67</v>
      </c>
      <c r="B1414" s="29"/>
      <c r="C1414" s="29"/>
      <c r="D1414" s="29"/>
      <c r="E1414" s="29"/>
      <c r="F1414" s="29">
        <v>25</v>
      </c>
      <c r="G1414" s="26">
        <f t="shared" si="588"/>
        <v>25</v>
      </c>
      <c r="H1414" s="30">
        <f t="shared" si="589"/>
        <v>0</v>
      </c>
      <c r="I1414" s="30">
        <f t="shared" si="589"/>
        <v>0</v>
      </c>
      <c r="J1414" s="30">
        <f t="shared" si="589"/>
        <v>0</v>
      </c>
      <c r="K1414" s="30">
        <f t="shared" si="589"/>
        <v>0</v>
      </c>
      <c r="L1414" s="30">
        <f t="shared" si="589"/>
        <v>1</v>
      </c>
      <c r="M1414" s="32" t="s">
        <v>60</v>
      </c>
    </row>
    <row r="1415" spans="1:13" ht="15" customHeight="1">
      <c r="A1415" s="28" t="s">
        <v>68</v>
      </c>
      <c r="B1415" s="29"/>
      <c r="C1415" s="29"/>
      <c r="D1415" s="29"/>
      <c r="E1415" s="29"/>
      <c r="F1415" s="29">
        <v>25</v>
      </c>
      <c r="G1415" s="26">
        <f t="shared" si="588"/>
        <v>25</v>
      </c>
      <c r="H1415" s="30">
        <f t="shared" si="589"/>
        <v>0</v>
      </c>
      <c r="I1415" s="30">
        <f t="shared" si="589"/>
        <v>0</v>
      </c>
      <c r="J1415" s="30">
        <f t="shared" si="589"/>
        <v>0</v>
      </c>
      <c r="K1415" s="30">
        <f t="shared" si="589"/>
        <v>0</v>
      </c>
      <c r="L1415" s="30">
        <f t="shared" si="589"/>
        <v>1</v>
      </c>
      <c r="M1415" s="32" t="s">
        <v>60</v>
      </c>
    </row>
    <row r="1416" spans="1:13" ht="15" customHeight="1">
      <c r="A1416" s="28" t="s">
        <v>69</v>
      </c>
      <c r="B1416" s="29"/>
      <c r="C1416" s="29"/>
      <c r="D1416" s="29"/>
      <c r="E1416" s="29"/>
      <c r="F1416" s="29">
        <v>25</v>
      </c>
      <c r="G1416" s="26">
        <f t="shared" si="588"/>
        <v>25</v>
      </c>
      <c r="H1416" s="30">
        <f t="shared" si="589"/>
        <v>0</v>
      </c>
      <c r="I1416" s="30">
        <f t="shared" si="589"/>
        <v>0</v>
      </c>
      <c r="J1416" s="30">
        <f t="shared" si="589"/>
        <v>0</v>
      </c>
      <c r="K1416" s="30">
        <f t="shared" si="589"/>
        <v>0</v>
      </c>
      <c r="L1416" s="30">
        <f t="shared" si="589"/>
        <v>1</v>
      </c>
      <c r="M1416" s="32"/>
    </row>
    <row r="1417" spans="1:13" ht="15" customHeight="1">
      <c r="A1417" s="33" t="s">
        <v>70</v>
      </c>
      <c r="B1417" s="34">
        <f t="shared" ref="B1417:F1417" si="590">IFERROR(AVERAGE(B1412:B1416),0)</f>
        <v>0</v>
      </c>
      <c r="C1417" s="34">
        <f t="shared" si="590"/>
        <v>0</v>
      </c>
      <c r="D1417" s="34">
        <f t="shared" si="590"/>
        <v>0</v>
      </c>
      <c r="E1417" s="34">
        <f t="shared" si="590"/>
        <v>0</v>
      </c>
      <c r="F1417" s="34">
        <f t="shared" si="590"/>
        <v>25</v>
      </c>
      <c r="G1417" s="34">
        <f>SUM(AVERAGE(G1412:G1416))</f>
        <v>25</v>
      </c>
      <c r="H1417" s="36">
        <f>AVERAGE(H1412:H1416)*0.2</f>
        <v>0</v>
      </c>
      <c r="I1417" s="36">
        <f>AVERAGE(I1412:I1416)*0.4</f>
        <v>0</v>
      </c>
      <c r="J1417" s="36">
        <f>AVERAGE(J1412:J1416)*0.6</f>
        <v>0</v>
      </c>
      <c r="K1417" s="36">
        <f>AVERAGE(K1412:K1416)*0.8</f>
        <v>0</v>
      </c>
      <c r="L1417" s="36">
        <f>AVERAGE(L1412:L1416)*1</f>
        <v>1</v>
      </c>
      <c r="M1417" s="36">
        <f>SUM(H1417:L1417)</f>
        <v>1</v>
      </c>
    </row>
    <row r="1418" spans="1:13" ht="15" customHeight="1">
      <c r="A1418" s="24" t="s">
        <v>71</v>
      </c>
      <c r="B1418" s="25" t="s">
        <v>53</v>
      </c>
      <c r="C1418" s="25" t="s">
        <v>54</v>
      </c>
      <c r="D1418" s="25" t="s">
        <v>55</v>
      </c>
      <c r="E1418" s="25" t="s">
        <v>56</v>
      </c>
      <c r="F1418" s="25" t="s">
        <v>57</v>
      </c>
      <c r="G1418" s="26" t="s">
        <v>58</v>
      </c>
      <c r="H1418" s="25" t="s">
        <v>53</v>
      </c>
      <c r="I1418" s="25" t="s">
        <v>54</v>
      </c>
      <c r="J1418" s="25" t="s">
        <v>55</v>
      </c>
      <c r="K1418" s="25" t="s">
        <v>56</v>
      </c>
      <c r="L1418" s="37" t="s">
        <v>57</v>
      </c>
      <c r="M1418" s="26" t="s">
        <v>58</v>
      </c>
    </row>
    <row r="1419" spans="1:13" ht="15" customHeight="1">
      <c r="A1419" s="28" t="s">
        <v>72</v>
      </c>
      <c r="B1419" s="29"/>
      <c r="C1419" s="29"/>
      <c r="D1419" s="29"/>
      <c r="E1419" s="29"/>
      <c r="F1419" s="29">
        <v>25</v>
      </c>
      <c r="G1419" s="26">
        <f t="shared" ref="G1419:G1421" si="591">SUM(B1419:F1419)</f>
        <v>25</v>
      </c>
      <c r="H1419" s="30">
        <f t="shared" ref="H1419:L1421" si="592">IFERROR(B1419/$G$1419,0)</f>
        <v>0</v>
      </c>
      <c r="I1419" s="30">
        <f t="shared" si="592"/>
        <v>0</v>
      </c>
      <c r="J1419" s="30">
        <f t="shared" si="592"/>
        <v>0</v>
      </c>
      <c r="K1419" s="30">
        <f t="shared" si="592"/>
        <v>0</v>
      </c>
      <c r="L1419" s="30">
        <f t="shared" si="592"/>
        <v>1</v>
      </c>
      <c r="M1419" s="32" t="s">
        <v>60</v>
      </c>
    </row>
    <row r="1420" spans="1:13" ht="15" customHeight="1">
      <c r="A1420" s="28" t="s">
        <v>73</v>
      </c>
      <c r="B1420" s="29"/>
      <c r="C1420" s="29"/>
      <c r="D1420" s="29"/>
      <c r="E1420" s="29"/>
      <c r="F1420" s="29">
        <v>25</v>
      </c>
      <c r="G1420" s="26">
        <f t="shared" si="591"/>
        <v>25</v>
      </c>
      <c r="H1420" s="30">
        <f t="shared" si="592"/>
        <v>0</v>
      </c>
      <c r="I1420" s="30">
        <f t="shared" si="592"/>
        <v>0</v>
      </c>
      <c r="J1420" s="30">
        <f t="shared" si="592"/>
        <v>0</v>
      </c>
      <c r="K1420" s="30">
        <f t="shared" si="592"/>
        <v>0</v>
      </c>
      <c r="L1420" s="30">
        <f t="shared" si="592"/>
        <v>1</v>
      </c>
      <c r="M1420" s="32" t="s">
        <v>60</v>
      </c>
    </row>
    <row r="1421" spans="1:13" ht="15" customHeight="1">
      <c r="A1421" s="28" t="s">
        <v>74</v>
      </c>
      <c r="B1421" s="29"/>
      <c r="C1421" s="29"/>
      <c r="D1421" s="29"/>
      <c r="E1421" s="29"/>
      <c r="F1421" s="29">
        <v>25</v>
      </c>
      <c r="G1421" s="26">
        <f t="shared" si="591"/>
        <v>25</v>
      </c>
      <c r="H1421" s="30">
        <f t="shared" si="592"/>
        <v>0</v>
      </c>
      <c r="I1421" s="30">
        <f t="shared" si="592"/>
        <v>0</v>
      </c>
      <c r="J1421" s="30">
        <f t="shared" si="592"/>
        <v>0</v>
      </c>
      <c r="K1421" s="30">
        <f t="shared" si="592"/>
        <v>0</v>
      </c>
      <c r="L1421" s="30">
        <f t="shared" si="592"/>
        <v>1</v>
      </c>
      <c r="M1421" s="32" t="s">
        <v>60</v>
      </c>
    </row>
    <row r="1422" spans="1:13" ht="15" customHeight="1">
      <c r="A1422" s="33" t="s">
        <v>70</v>
      </c>
      <c r="B1422" s="34">
        <f t="shared" ref="B1422:F1422" si="593">IFERROR(AVERAGE(B1419:B1421),0)</f>
        <v>0</v>
      </c>
      <c r="C1422" s="34">
        <f t="shared" si="593"/>
        <v>0</v>
      </c>
      <c r="D1422" s="38">
        <f t="shared" si="593"/>
        <v>0</v>
      </c>
      <c r="E1422" s="38">
        <f t="shared" si="593"/>
        <v>0</v>
      </c>
      <c r="F1422" s="38">
        <f t="shared" si="593"/>
        <v>25</v>
      </c>
      <c r="G1422" s="38">
        <f>SUM(AVERAGE(G1419:G1421))</f>
        <v>25</v>
      </c>
      <c r="H1422" s="36">
        <f>AVERAGE(H1419:H1421)*0.2</f>
        <v>0</v>
      </c>
      <c r="I1422" s="36">
        <f>AVERAGE(I1419:I1421)*0.4</f>
        <v>0</v>
      </c>
      <c r="J1422" s="36">
        <f>AVERAGE(J1419:J1421)*0.6</f>
        <v>0</v>
      </c>
      <c r="K1422" s="36">
        <f>AVERAGE(K1419:K1421)*0.8</f>
        <v>0</v>
      </c>
      <c r="L1422" s="36">
        <f>AVERAGE(L1419:L1421)*1</f>
        <v>1</v>
      </c>
      <c r="M1422" s="39">
        <f>SUM(H1422:L1422)</f>
        <v>1</v>
      </c>
    </row>
    <row r="1423" spans="1:13" ht="15" customHeight="1">
      <c r="A1423" s="24" t="s">
        <v>75</v>
      </c>
      <c r="B1423" s="25" t="s">
        <v>53</v>
      </c>
      <c r="C1423" s="25" t="s">
        <v>54</v>
      </c>
      <c r="D1423" s="25" t="s">
        <v>55</v>
      </c>
      <c r="E1423" s="25" t="s">
        <v>56</v>
      </c>
      <c r="F1423" s="25" t="s">
        <v>57</v>
      </c>
      <c r="G1423" s="26" t="s">
        <v>58</v>
      </c>
      <c r="H1423" s="25" t="s">
        <v>53</v>
      </c>
      <c r="I1423" s="25" t="s">
        <v>54</v>
      </c>
      <c r="J1423" s="25" t="s">
        <v>55</v>
      </c>
      <c r="K1423" s="25" t="s">
        <v>56</v>
      </c>
      <c r="L1423" s="37" t="s">
        <v>57</v>
      </c>
      <c r="M1423" s="26" t="s">
        <v>58</v>
      </c>
    </row>
    <row r="1424" spans="1:13" ht="15" customHeight="1">
      <c r="A1424" s="40" t="s">
        <v>76</v>
      </c>
      <c r="B1424" s="41"/>
      <c r="C1424" s="41"/>
      <c r="D1424" s="41"/>
      <c r="E1424" s="29"/>
      <c r="F1424" s="29">
        <v>25</v>
      </c>
      <c r="G1424" s="42">
        <f t="shared" ref="G1424:G1427" si="594">SUM(B1424:F1424)</f>
        <v>25</v>
      </c>
      <c r="H1424" s="43">
        <f t="shared" ref="H1424:L1427" si="595">IFERROR(B1424/$G$1424,0)</f>
        <v>0</v>
      </c>
      <c r="I1424" s="43">
        <f t="shared" si="595"/>
        <v>0</v>
      </c>
      <c r="J1424" s="43">
        <f t="shared" si="595"/>
        <v>0</v>
      </c>
      <c r="K1424" s="43">
        <f t="shared" si="595"/>
        <v>0</v>
      </c>
      <c r="L1424" s="43">
        <f t="shared" si="595"/>
        <v>1</v>
      </c>
      <c r="M1424" s="32" t="s">
        <v>60</v>
      </c>
    </row>
    <row r="1425" spans="1:13" ht="15" customHeight="1">
      <c r="A1425" s="40" t="s">
        <v>77</v>
      </c>
      <c r="B1425" s="41"/>
      <c r="C1425" s="41"/>
      <c r="D1425" s="41"/>
      <c r="E1425" s="29"/>
      <c r="F1425" s="29">
        <v>25</v>
      </c>
      <c r="G1425" s="42">
        <f t="shared" si="594"/>
        <v>25</v>
      </c>
      <c r="H1425" s="43">
        <f t="shared" si="595"/>
        <v>0</v>
      </c>
      <c r="I1425" s="43">
        <f t="shared" si="595"/>
        <v>0</v>
      </c>
      <c r="J1425" s="43">
        <f t="shared" si="595"/>
        <v>0</v>
      </c>
      <c r="K1425" s="43">
        <f t="shared" si="595"/>
        <v>0</v>
      </c>
      <c r="L1425" s="43">
        <f t="shared" si="595"/>
        <v>1</v>
      </c>
      <c r="M1425" s="32" t="s">
        <v>60</v>
      </c>
    </row>
    <row r="1426" spans="1:13" ht="15" customHeight="1">
      <c r="A1426" s="40" t="s">
        <v>78</v>
      </c>
      <c r="B1426" s="41"/>
      <c r="C1426" s="41"/>
      <c r="D1426" s="41"/>
      <c r="E1426" s="29"/>
      <c r="F1426" s="29">
        <v>25</v>
      </c>
      <c r="G1426" s="42">
        <f t="shared" si="594"/>
        <v>25</v>
      </c>
      <c r="H1426" s="43">
        <f t="shared" si="595"/>
        <v>0</v>
      </c>
      <c r="I1426" s="43">
        <f t="shared" si="595"/>
        <v>0</v>
      </c>
      <c r="J1426" s="43">
        <f t="shared" si="595"/>
        <v>0</v>
      </c>
      <c r="K1426" s="43">
        <f t="shared" si="595"/>
        <v>0</v>
      </c>
      <c r="L1426" s="43">
        <f t="shared" si="595"/>
        <v>1</v>
      </c>
      <c r="M1426" s="32" t="s">
        <v>60</v>
      </c>
    </row>
    <row r="1427" spans="1:13" ht="15" customHeight="1">
      <c r="A1427" s="40" t="s">
        <v>79</v>
      </c>
      <c r="B1427" s="41"/>
      <c r="C1427" s="41"/>
      <c r="D1427" s="41"/>
      <c r="E1427" s="29"/>
      <c r="F1427" s="29">
        <v>25</v>
      </c>
      <c r="G1427" s="42">
        <f t="shared" si="594"/>
        <v>25</v>
      </c>
      <c r="H1427" s="43">
        <f t="shared" si="595"/>
        <v>0</v>
      </c>
      <c r="I1427" s="43">
        <f t="shared" si="595"/>
        <v>0</v>
      </c>
      <c r="J1427" s="43">
        <f t="shared" si="595"/>
        <v>0</v>
      </c>
      <c r="K1427" s="43">
        <f t="shared" si="595"/>
        <v>0</v>
      </c>
      <c r="L1427" s="43">
        <f t="shared" si="595"/>
        <v>1</v>
      </c>
      <c r="M1427" s="32" t="s">
        <v>60</v>
      </c>
    </row>
    <row r="1428" spans="1:13" ht="15" customHeight="1">
      <c r="A1428" s="44" t="s">
        <v>70</v>
      </c>
      <c r="B1428" s="45">
        <f t="shared" ref="B1428:F1428" si="596">IFERROR(AVERAGE(B1424:B1427),0)</f>
        <v>0</v>
      </c>
      <c r="C1428" s="45">
        <f t="shared" si="596"/>
        <v>0</v>
      </c>
      <c r="D1428" s="45">
        <f t="shared" si="596"/>
        <v>0</v>
      </c>
      <c r="E1428" s="45">
        <f t="shared" si="596"/>
        <v>0</v>
      </c>
      <c r="F1428" s="45">
        <f t="shared" si="596"/>
        <v>25</v>
      </c>
      <c r="G1428" s="45">
        <f>SUM(AVERAGE(G1424:G1427))</f>
        <v>25</v>
      </c>
      <c r="H1428" s="39">
        <f>AVERAGE(H1424:H1427)*0.2</f>
        <v>0</v>
      </c>
      <c r="I1428" s="39">
        <f>AVERAGE(I1424:I1427)*0.4</f>
        <v>0</v>
      </c>
      <c r="J1428" s="39">
        <f>AVERAGE(J1424:J1427)*0.6</f>
        <v>0</v>
      </c>
      <c r="K1428" s="39">
        <f>AVERAGE(K1424:K1427)*0.8</f>
        <v>0</v>
      </c>
      <c r="L1428" s="39">
        <f>AVERAGE(L1424:L1427)*1</f>
        <v>1</v>
      </c>
      <c r="M1428" s="39">
        <f>SUM(H1428:L1428)</f>
        <v>1</v>
      </c>
    </row>
    <row r="1429" spans="1:13" ht="15" customHeight="1">
      <c r="A1429" s="40" t="s">
        <v>96</v>
      </c>
      <c r="B1429" s="41"/>
      <c r="C1429" s="41"/>
      <c r="D1429" s="41"/>
      <c r="E1429" s="41"/>
      <c r="F1429" s="41"/>
      <c r="G1429" s="42">
        <f>SUM(B1429:F1429)</f>
        <v>0</v>
      </c>
      <c r="H1429" s="43">
        <f t="shared" ref="H1429:L1429" si="597">IFERROR(B1429/$G$1429,0)</f>
        <v>0</v>
      </c>
      <c r="I1429" s="43">
        <f t="shared" si="597"/>
        <v>0</v>
      </c>
      <c r="J1429" s="43">
        <f t="shared" si="597"/>
        <v>0</v>
      </c>
      <c r="K1429" s="43">
        <f t="shared" si="597"/>
        <v>0</v>
      </c>
      <c r="L1429" s="43">
        <f t="shared" si="597"/>
        <v>0</v>
      </c>
      <c r="M1429" s="32" t="s">
        <v>60</v>
      </c>
    </row>
    <row r="1430" spans="1:13" ht="15" customHeight="1">
      <c r="A1430" s="46" t="s">
        <v>80</v>
      </c>
      <c r="B1430" s="20"/>
      <c r="C1430" s="20"/>
      <c r="D1430" s="20"/>
      <c r="E1430" s="20"/>
      <c r="F1430" s="20"/>
      <c r="G1430" s="47">
        <v>25</v>
      </c>
      <c r="H1430" s="39" t="s">
        <v>60</v>
      </c>
      <c r="I1430" s="39" t="s">
        <v>60</v>
      </c>
      <c r="J1430" s="39" t="s">
        <v>60</v>
      </c>
      <c r="K1430" s="39" t="s">
        <v>60</v>
      </c>
      <c r="L1430" s="39" t="s">
        <v>60</v>
      </c>
      <c r="M1430" s="39">
        <f>(M1410+M1417+M1422+M1428)/4</f>
        <v>1</v>
      </c>
    </row>
    <row r="1431" spans="1:13" ht="15" customHeight="1">
      <c r="A1431" s="16"/>
      <c r="B1431" s="16"/>
      <c r="C1431" s="16"/>
      <c r="D1431" s="16"/>
      <c r="E1431" s="16"/>
      <c r="F1431" s="16"/>
      <c r="G1431" s="16"/>
      <c r="H1431" s="16"/>
      <c r="I1431" s="16"/>
      <c r="J1431" s="16"/>
      <c r="K1431" s="16"/>
      <c r="L1431" s="16"/>
      <c r="M1431" s="16"/>
    </row>
    <row r="1432" spans="1:13" ht="15" customHeight="1">
      <c r="A1432" s="16"/>
      <c r="B1432" s="16"/>
      <c r="C1432" s="16"/>
      <c r="D1432" s="16"/>
      <c r="E1432" s="16"/>
      <c r="F1432" s="16"/>
      <c r="G1432" s="16"/>
      <c r="H1432" s="16"/>
      <c r="I1432" s="16"/>
      <c r="J1432" s="16"/>
      <c r="K1432" s="16"/>
      <c r="L1432" s="16"/>
      <c r="M1432" s="16"/>
    </row>
    <row r="1433" spans="1:13" ht="15" customHeight="1">
      <c r="A1433" s="18" t="s">
        <v>44</v>
      </c>
      <c r="B1433" s="19" t="s">
        <v>81</v>
      </c>
      <c r="C1433" s="20"/>
      <c r="D1433" s="20"/>
      <c r="E1433" s="20"/>
      <c r="F1433" s="20"/>
      <c r="G1433" s="20"/>
      <c r="H1433" s="19"/>
      <c r="I1433" s="20"/>
      <c r="J1433" s="20"/>
      <c r="K1433" s="21" t="s">
        <v>46</v>
      </c>
      <c r="L1433" s="22">
        <v>45213</v>
      </c>
      <c r="M1433" s="20"/>
    </row>
    <row r="1434" spans="1:13" ht="15" customHeight="1">
      <c r="A1434" s="19" t="s">
        <v>47</v>
      </c>
      <c r="B1434" s="20"/>
      <c r="C1434" s="20"/>
      <c r="D1434" s="20"/>
      <c r="E1434" s="20"/>
      <c r="F1434" s="20"/>
      <c r="G1434" s="20"/>
      <c r="H1434" s="19"/>
      <c r="I1434" s="20"/>
      <c r="J1434" s="20"/>
      <c r="K1434" s="20"/>
      <c r="L1434" s="20"/>
      <c r="M1434" s="20"/>
    </row>
    <row r="1435" spans="1:13" ht="15" customHeight="1">
      <c r="A1435" s="20"/>
      <c r="B1435" s="20"/>
      <c r="C1435" s="20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</row>
    <row r="1436" spans="1:13" ht="15" customHeight="1">
      <c r="A1436" s="21" t="s">
        <v>50</v>
      </c>
      <c r="B1436" s="19" t="s">
        <v>51</v>
      </c>
      <c r="C1436" s="20"/>
      <c r="D1436" s="20"/>
      <c r="E1436" s="20"/>
      <c r="F1436" s="20"/>
      <c r="G1436" s="20"/>
      <c r="H1436" s="19" t="s">
        <v>51</v>
      </c>
      <c r="I1436" s="20"/>
      <c r="J1436" s="20"/>
      <c r="K1436" s="20"/>
      <c r="L1436" s="20"/>
      <c r="M1436" s="20"/>
    </row>
    <row r="1437" spans="1:13" ht="15" customHeight="1">
      <c r="A1437" s="24" t="s">
        <v>52</v>
      </c>
      <c r="B1437" s="25" t="s">
        <v>53</v>
      </c>
      <c r="C1437" s="25" t="s">
        <v>54</v>
      </c>
      <c r="D1437" s="25" t="s">
        <v>55</v>
      </c>
      <c r="E1437" s="25" t="s">
        <v>56</v>
      </c>
      <c r="F1437" s="25" t="s">
        <v>57</v>
      </c>
      <c r="G1437" s="26" t="s">
        <v>58</v>
      </c>
      <c r="H1437" s="25" t="s">
        <v>53</v>
      </c>
      <c r="I1437" s="25" t="s">
        <v>54</v>
      </c>
      <c r="J1437" s="25" t="s">
        <v>55</v>
      </c>
      <c r="K1437" s="25" t="s">
        <v>56</v>
      </c>
      <c r="L1437" s="25" t="s">
        <v>57</v>
      </c>
      <c r="M1437" s="27" t="s">
        <v>58</v>
      </c>
    </row>
    <row r="1438" spans="1:13" ht="15" customHeight="1">
      <c r="A1438" s="28" t="s">
        <v>59</v>
      </c>
      <c r="B1438" s="29"/>
      <c r="C1438" s="29"/>
      <c r="D1438" s="29"/>
      <c r="E1438" s="29"/>
      <c r="F1438" s="29">
        <v>25</v>
      </c>
      <c r="G1438" s="26">
        <f t="shared" ref="G1438:G1440" si="598">SUM(B1438:F1438)</f>
        <v>25</v>
      </c>
      <c r="H1438" s="30">
        <f t="shared" ref="H1438:L1440" si="599">IFERROR(B1438/$G$1438,0)</f>
        <v>0</v>
      </c>
      <c r="I1438" s="30">
        <f t="shared" si="599"/>
        <v>0</v>
      </c>
      <c r="J1438" s="30">
        <f t="shared" si="599"/>
        <v>0</v>
      </c>
      <c r="K1438" s="30">
        <f t="shared" si="599"/>
        <v>0</v>
      </c>
      <c r="L1438" s="30">
        <f t="shared" si="599"/>
        <v>1</v>
      </c>
      <c r="M1438" s="31" t="s">
        <v>60</v>
      </c>
    </row>
    <row r="1439" spans="1:13" ht="15" customHeight="1">
      <c r="A1439" s="28" t="s">
        <v>61</v>
      </c>
      <c r="B1439" s="29"/>
      <c r="C1439" s="29"/>
      <c r="D1439" s="29"/>
      <c r="E1439" s="29"/>
      <c r="F1439" s="29">
        <v>25</v>
      </c>
      <c r="G1439" s="26">
        <f t="shared" si="598"/>
        <v>25</v>
      </c>
      <c r="H1439" s="30">
        <f t="shared" si="599"/>
        <v>0</v>
      </c>
      <c r="I1439" s="30">
        <f t="shared" si="599"/>
        <v>0</v>
      </c>
      <c r="J1439" s="30">
        <f t="shared" si="599"/>
        <v>0</v>
      </c>
      <c r="K1439" s="30">
        <f t="shared" si="599"/>
        <v>0</v>
      </c>
      <c r="L1439" s="30">
        <f t="shared" si="599"/>
        <v>1</v>
      </c>
      <c r="M1439" s="32" t="s">
        <v>60</v>
      </c>
    </row>
    <row r="1440" spans="1:13" ht="15" customHeight="1">
      <c r="A1440" s="28" t="s">
        <v>62</v>
      </c>
      <c r="B1440" s="29"/>
      <c r="C1440" s="29"/>
      <c r="D1440" s="29"/>
      <c r="E1440" s="29"/>
      <c r="F1440" s="29">
        <v>25</v>
      </c>
      <c r="G1440" s="26">
        <f t="shared" si="598"/>
        <v>25</v>
      </c>
      <c r="H1440" s="30">
        <f t="shared" si="599"/>
        <v>0</v>
      </c>
      <c r="I1440" s="30">
        <f t="shared" si="599"/>
        <v>0</v>
      </c>
      <c r="J1440" s="30">
        <f t="shared" si="599"/>
        <v>0</v>
      </c>
      <c r="K1440" s="30">
        <f t="shared" si="599"/>
        <v>0</v>
      </c>
      <c r="L1440" s="30">
        <f t="shared" si="599"/>
        <v>1</v>
      </c>
      <c r="M1440" s="32" t="s">
        <v>60</v>
      </c>
    </row>
    <row r="1441" spans="1:13" ht="15" customHeight="1">
      <c r="A1441" s="33" t="s">
        <v>63</v>
      </c>
      <c r="B1441" s="34">
        <f t="shared" ref="B1441:F1441" si="600">IFERROR(AVERAGE(B1438:B1440),0)</f>
        <v>0</v>
      </c>
      <c r="C1441" s="34">
        <f t="shared" si="600"/>
        <v>0</v>
      </c>
      <c r="D1441" s="34">
        <f t="shared" si="600"/>
        <v>0</v>
      </c>
      <c r="E1441" s="34">
        <f t="shared" si="600"/>
        <v>0</v>
      </c>
      <c r="F1441" s="34">
        <f t="shared" si="600"/>
        <v>25</v>
      </c>
      <c r="G1441" s="34">
        <f>SUM(AVERAGE(G1438:G1440))</f>
        <v>25</v>
      </c>
      <c r="H1441" s="35">
        <f>AVERAGE(H1438:H1440)*0.2</f>
        <v>0</v>
      </c>
      <c r="I1441" s="35">
        <f>AVERAGE(I1438:I1440)*0.4</f>
        <v>0</v>
      </c>
      <c r="J1441" s="35">
        <f>AVERAGE(J1438:J1440)*0.6</f>
        <v>0</v>
      </c>
      <c r="K1441" s="35">
        <f>AVERAGE(K1438:K1440)*0.8</f>
        <v>0</v>
      </c>
      <c r="L1441" s="35">
        <f>AVERAGE(L1438:L1440)*1</f>
        <v>1</v>
      </c>
      <c r="M1441" s="36">
        <f>SUM(H1441:L1441)</f>
        <v>1</v>
      </c>
    </row>
    <row r="1442" spans="1:13" ht="15" customHeight="1">
      <c r="A1442" s="24" t="s">
        <v>64</v>
      </c>
      <c r="B1442" s="25" t="s">
        <v>53</v>
      </c>
      <c r="C1442" s="25" t="s">
        <v>54</v>
      </c>
      <c r="D1442" s="25" t="s">
        <v>55</v>
      </c>
      <c r="E1442" s="25" t="s">
        <v>56</v>
      </c>
      <c r="F1442" s="25"/>
      <c r="G1442" s="26" t="s">
        <v>58</v>
      </c>
      <c r="H1442" s="25" t="s">
        <v>53</v>
      </c>
      <c r="I1442" s="25" t="s">
        <v>54</v>
      </c>
      <c r="J1442" s="25" t="s">
        <v>55</v>
      </c>
      <c r="K1442" s="25" t="s">
        <v>56</v>
      </c>
      <c r="L1442" s="37" t="s">
        <v>57</v>
      </c>
      <c r="M1442" s="26" t="s">
        <v>58</v>
      </c>
    </row>
    <row r="1443" spans="1:13" ht="15" customHeight="1">
      <c r="A1443" s="28" t="s">
        <v>65</v>
      </c>
      <c r="B1443" s="29"/>
      <c r="C1443" s="29"/>
      <c r="D1443" s="29"/>
      <c r="E1443" s="29"/>
      <c r="F1443" s="29">
        <v>25</v>
      </c>
      <c r="G1443" s="26">
        <f t="shared" ref="G1443:G1447" si="601">SUM(B1443:F1443)</f>
        <v>25</v>
      </c>
      <c r="H1443" s="30">
        <f t="shared" ref="H1443:L1447" si="602">IFERROR(B1443/$G$1443,0)</f>
        <v>0</v>
      </c>
      <c r="I1443" s="30">
        <f t="shared" si="602"/>
        <v>0</v>
      </c>
      <c r="J1443" s="30">
        <f t="shared" si="602"/>
        <v>0</v>
      </c>
      <c r="K1443" s="30">
        <f t="shared" si="602"/>
        <v>0</v>
      </c>
      <c r="L1443" s="30">
        <f t="shared" si="602"/>
        <v>1</v>
      </c>
      <c r="M1443" s="32" t="s">
        <v>60</v>
      </c>
    </row>
    <row r="1444" spans="1:13" ht="15" customHeight="1">
      <c r="A1444" s="28" t="s">
        <v>66</v>
      </c>
      <c r="B1444" s="29"/>
      <c r="C1444" s="29"/>
      <c r="D1444" s="29"/>
      <c r="E1444" s="29"/>
      <c r="F1444" s="29">
        <v>25</v>
      </c>
      <c r="G1444" s="26">
        <f t="shared" si="601"/>
        <v>25</v>
      </c>
      <c r="H1444" s="30">
        <f t="shared" si="602"/>
        <v>0</v>
      </c>
      <c r="I1444" s="30">
        <f t="shared" si="602"/>
        <v>0</v>
      </c>
      <c r="J1444" s="30">
        <f t="shared" si="602"/>
        <v>0</v>
      </c>
      <c r="K1444" s="30">
        <f t="shared" si="602"/>
        <v>0</v>
      </c>
      <c r="L1444" s="30">
        <f t="shared" si="602"/>
        <v>1</v>
      </c>
      <c r="M1444" s="32" t="s">
        <v>60</v>
      </c>
    </row>
    <row r="1445" spans="1:13" ht="15" customHeight="1">
      <c r="A1445" s="28" t="s">
        <v>67</v>
      </c>
      <c r="B1445" s="29"/>
      <c r="C1445" s="29"/>
      <c r="D1445" s="29"/>
      <c r="E1445" s="29"/>
      <c r="F1445" s="29">
        <v>25</v>
      </c>
      <c r="G1445" s="26">
        <f t="shared" si="601"/>
        <v>25</v>
      </c>
      <c r="H1445" s="30">
        <f t="shared" si="602"/>
        <v>0</v>
      </c>
      <c r="I1445" s="30">
        <f t="shared" si="602"/>
        <v>0</v>
      </c>
      <c r="J1445" s="30">
        <f t="shared" si="602"/>
        <v>0</v>
      </c>
      <c r="K1445" s="30">
        <f t="shared" si="602"/>
        <v>0</v>
      </c>
      <c r="L1445" s="30">
        <f t="shared" si="602"/>
        <v>1</v>
      </c>
      <c r="M1445" s="32" t="s">
        <v>60</v>
      </c>
    </row>
    <row r="1446" spans="1:13" ht="15" customHeight="1">
      <c r="A1446" s="28" t="s">
        <v>68</v>
      </c>
      <c r="B1446" s="29"/>
      <c r="C1446" s="29"/>
      <c r="D1446" s="29"/>
      <c r="E1446" s="29"/>
      <c r="F1446" s="29">
        <v>25</v>
      </c>
      <c r="G1446" s="26">
        <f t="shared" si="601"/>
        <v>25</v>
      </c>
      <c r="H1446" s="30">
        <f t="shared" si="602"/>
        <v>0</v>
      </c>
      <c r="I1446" s="30">
        <f t="shared" si="602"/>
        <v>0</v>
      </c>
      <c r="J1446" s="30">
        <f t="shared" si="602"/>
        <v>0</v>
      </c>
      <c r="K1446" s="30">
        <f t="shared" si="602"/>
        <v>0</v>
      </c>
      <c r="L1446" s="30">
        <f t="shared" si="602"/>
        <v>1</v>
      </c>
      <c r="M1446" s="32" t="s">
        <v>60</v>
      </c>
    </row>
    <row r="1447" spans="1:13" ht="15" customHeight="1">
      <c r="A1447" s="28" t="s">
        <v>69</v>
      </c>
      <c r="B1447" s="29"/>
      <c r="C1447" s="29"/>
      <c r="D1447" s="29"/>
      <c r="E1447" s="29"/>
      <c r="F1447" s="29">
        <v>25</v>
      </c>
      <c r="G1447" s="26">
        <f t="shared" si="601"/>
        <v>25</v>
      </c>
      <c r="H1447" s="30">
        <f t="shared" si="602"/>
        <v>0</v>
      </c>
      <c r="I1447" s="30">
        <f t="shared" si="602"/>
        <v>0</v>
      </c>
      <c r="J1447" s="30">
        <f t="shared" si="602"/>
        <v>0</v>
      </c>
      <c r="K1447" s="30">
        <f t="shared" si="602"/>
        <v>0</v>
      </c>
      <c r="L1447" s="30">
        <f t="shared" si="602"/>
        <v>1</v>
      </c>
      <c r="M1447" s="32"/>
    </row>
    <row r="1448" spans="1:13" ht="15" customHeight="1">
      <c r="A1448" s="33" t="s">
        <v>70</v>
      </c>
      <c r="B1448" s="34">
        <f t="shared" ref="B1448:F1448" si="603">IFERROR(AVERAGE(B1443:B1447),0)</f>
        <v>0</v>
      </c>
      <c r="C1448" s="34">
        <f t="shared" si="603"/>
        <v>0</v>
      </c>
      <c r="D1448" s="34">
        <f t="shared" si="603"/>
        <v>0</v>
      </c>
      <c r="E1448" s="34">
        <f t="shared" si="603"/>
        <v>0</v>
      </c>
      <c r="F1448" s="34">
        <f t="shared" si="603"/>
        <v>25</v>
      </c>
      <c r="G1448" s="34">
        <f>SUM(AVERAGE(G1443:G1447))</f>
        <v>25</v>
      </c>
      <c r="H1448" s="36">
        <f>AVERAGE(H1443:H1447)*0.2</f>
        <v>0</v>
      </c>
      <c r="I1448" s="36">
        <f>AVERAGE(I1443:I1447)*0.4</f>
        <v>0</v>
      </c>
      <c r="J1448" s="36">
        <f>AVERAGE(J1443:J1447)*0.6</f>
        <v>0</v>
      </c>
      <c r="K1448" s="36">
        <f>AVERAGE(K1443:K1447)*0.8</f>
        <v>0</v>
      </c>
      <c r="L1448" s="36">
        <f>AVERAGE(L1443:L1447)*1</f>
        <v>1</v>
      </c>
      <c r="M1448" s="36">
        <f>SUM(H1448:L1448)</f>
        <v>1</v>
      </c>
    </row>
    <row r="1449" spans="1:13" ht="15" customHeight="1">
      <c r="A1449" s="24" t="s">
        <v>71</v>
      </c>
      <c r="B1449" s="25" t="s">
        <v>53</v>
      </c>
      <c r="C1449" s="25" t="s">
        <v>54</v>
      </c>
      <c r="D1449" s="25" t="s">
        <v>55</v>
      </c>
      <c r="E1449" s="25" t="s">
        <v>56</v>
      </c>
      <c r="F1449" s="25" t="s">
        <v>57</v>
      </c>
      <c r="G1449" s="26" t="s">
        <v>58</v>
      </c>
      <c r="H1449" s="25" t="s">
        <v>53</v>
      </c>
      <c r="I1449" s="25" t="s">
        <v>54</v>
      </c>
      <c r="J1449" s="25" t="s">
        <v>55</v>
      </c>
      <c r="K1449" s="25" t="s">
        <v>56</v>
      </c>
      <c r="L1449" s="37" t="s">
        <v>57</v>
      </c>
      <c r="M1449" s="26" t="s">
        <v>58</v>
      </c>
    </row>
    <row r="1450" spans="1:13" ht="15" customHeight="1">
      <c r="A1450" s="28" t="s">
        <v>72</v>
      </c>
      <c r="B1450" s="29"/>
      <c r="C1450" s="29"/>
      <c r="D1450" s="29"/>
      <c r="E1450" s="29"/>
      <c r="F1450" s="29">
        <v>25</v>
      </c>
      <c r="G1450" s="26">
        <f t="shared" ref="G1450:G1452" si="604">SUM(B1450:F1450)</f>
        <v>25</v>
      </c>
      <c r="H1450" s="30">
        <f t="shared" ref="H1450:L1452" si="605">IFERROR(B1450/$G$1450,0)</f>
        <v>0</v>
      </c>
      <c r="I1450" s="30">
        <f t="shared" si="605"/>
        <v>0</v>
      </c>
      <c r="J1450" s="30">
        <f t="shared" si="605"/>
        <v>0</v>
      </c>
      <c r="K1450" s="30">
        <f t="shared" si="605"/>
        <v>0</v>
      </c>
      <c r="L1450" s="30">
        <f t="shared" si="605"/>
        <v>1</v>
      </c>
      <c r="M1450" s="32" t="s">
        <v>60</v>
      </c>
    </row>
    <row r="1451" spans="1:13" ht="15" customHeight="1">
      <c r="A1451" s="28" t="s">
        <v>73</v>
      </c>
      <c r="B1451" s="29"/>
      <c r="C1451" s="29"/>
      <c r="D1451" s="29"/>
      <c r="E1451" s="29"/>
      <c r="F1451" s="29">
        <v>25</v>
      </c>
      <c r="G1451" s="26">
        <f t="shared" si="604"/>
        <v>25</v>
      </c>
      <c r="H1451" s="30">
        <f t="shared" si="605"/>
        <v>0</v>
      </c>
      <c r="I1451" s="30">
        <f t="shared" si="605"/>
        <v>0</v>
      </c>
      <c r="J1451" s="30">
        <f t="shared" si="605"/>
        <v>0</v>
      </c>
      <c r="K1451" s="30">
        <f t="shared" si="605"/>
        <v>0</v>
      </c>
      <c r="L1451" s="30">
        <f t="shared" si="605"/>
        <v>1</v>
      </c>
      <c r="M1451" s="32" t="s">
        <v>60</v>
      </c>
    </row>
    <row r="1452" spans="1:13" ht="15" customHeight="1">
      <c r="A1452" s="28" t="s">
        <v>74</v>
      </c>
      <c r="B1452" s="29"/>
      <c r="C1452" s="29"/>
      <c r="D1452" s="29"/>
      <c r="E1452" s="29"/>
      <c r="F1452" s="29">
        <v>25</v>
      </c>
      <c r="G1452" s="26">
        <f t="shared" si="604"/>
        <v>25</v>
      </c>
      <c r="H1452" s="30">
        <f t="shared" si="605"/>
        <v>0</v>
      </c>
      <c r="I1452" s="30">
        <f t="shared" si="605"/>
        <v>0</v>
      </c>
      <c r="J1452" s="30">
        <f t="shared" si="605"/>
        <v>0</v>
      </c>
      <c r="K1452" s="30">
        <f t="shared" si="605"/>
        <v>0</v>
      </c>
      <c r="L1452" s="30">
        <f t="shared" si="605"/>
        <v>1</v>
      </c>
      <c r="M1452" s="32" t="s">
        <v>60</v>
      </c>
    </row>
    <row r="1453" spans="1:13" ht="15" customHeight="1">
      <c r="A1453" s="33" t="s">
        <v>70</v>
      </c>
      <c r="B1453" s="34">
        <f t="shared" ref="B1453:F1453" si="606">IFERROR(AVERAGE(B1450:B1452),0)</f>
        <v>0</v>
      </c>
      <c r="C1453" s="34">
        <f t="shared" si="606"/>
        <v>0</v>
      </c>
      <c r="D1453" s="38">
        <f t="shared" si="606"/>
        <v>0</v>
      </c>
      <c r="E1453" s="38">
        <f t="shared" si="606"/>
        <v>0</v>
      </c>
      <c r="F1453" s="38">
        <f t="shared" si="606"/>
        <v>25</v>
      </c>
      <c r="G1453" s="38">
        <f>SUM(AVERAGE(G1450:G1452))</f>
        <v>25</v>
      </c>
      <c r="H1453" s="36">
        <f>AVERAGE(H1450:H1452)*0.2</f>
        <v>0</v>
      </c>
      <c r="I1453" s="36">
        <f>AVERAGE(I1450:I1452)*0.4</f>
        <v>0</v>
      </c>
      <c r="J1453" s="36">
        <f>AVERAGE(J1450:J1452)*0.6</f>
        <v>0</v>
      </c>
      <c r="K1453" s="36">
        <f>AVERAGE(K1450:K1452)*0.8</f>
        <v>0</v>
      </c>
      <c r="L1453" s="36">
        <f>AVERAGE(L1450:L1452)*1</f>
        <v>1</v>
      </c>
      <c r="M1453" s="39">
        <f>SUM(H1453:L1453)</f>
        <v>1</v>
      </c>
    </row>
    <row r="1454" spans="1:13" ht="15" customHeight="1">
      <c r="A1454" s="24" t="s">
        <v>75</v>
      </c>
      <c r="B1454" s="25" t="s">
        <v>53</v>
      </c>
      <c r="C1454" s="25" t="s">
        <v>54</v>
      </c>
      <c r="D1454" s="25" t="s">
        <v>55</v>
      </c>
      <c r="E1454" s="25" t="s">
        <v>56</v>
      </c>
      <c r="F1454" s="25" t="s">
        <v>57</v>
      </c>
      <c r="G1454" s="26" t="s">
        <v>58</v>
      </c>
      <c r="H1454" s="25" t="s">
        <v>53</v>
      </c>
      <c r="I1454" s="25" t="s">
        <v>54</v>
      </c>
      <c r="J1454" s="25" t="s">
        <v>55</v>
      </c>
      <c r="K1454" s="25" t="s">
        <v>56</v>
      </c>
      <c r="L1454" s="37" t="s">
        <v>57</v>
      </c>
      <c r="M1454" s="26" t="s">
        <v>58</v>
      </c>
    </row>
    <row r="1455" spans="1:13" ht="15" customHeight="1">
      <c r="A1455" s="40" t="s">
        <v>76</v>
      </c>
      <c r="B1455" s="41"/>
      <c r="C1455" s="41"/>
      <c r="D1455" s="41"/>
      <c r="E1455" s="29"/>
      <c r="F1455" s="29">
        <v>25</v>
      </c>
      <c r="G1455" s="42">
        <f t="shared" ref="G1455:G1458" si="607">SUM(B1455:F1455)</f>
        <v>25</v>
      </c>
      <c r="H1455" s="43">
        <f t="shared" ref="H1455:L1458" si="608">IFERROR(B1455/$G$1455,0)</f>
        <v>0</v>
      </c>
      <c r="I1455" s="43">
        <f t="shared" si="608"/>
        <v>0</v>
      </c>
      <c r="J1455" s="43">
        <f t="shared" si="608"/>
        <v>0</v>
      </c>
      <c r="K1455" s="43">
        <f t="shared" si="608"/>
        <v>0</v>
      </c>
      <c r="L1455" s="43">
        <f t="shared" si="608"/>
        <v>1</v>
      </c>
      <c r="M1455" s="32" t="s">
        <v>60</v>
      </c>
    </row>
    <row r="1456" spans="1:13" ht="15" customHeight="1">
      <c r="A1456" s="40" t="s">
        <v>77</v>
      </c>
      <c r="B1456" s="41"/>
      <c r="C1456" s="41"/>
      <c r="D1456" s="41"/>
      <c r="E1456" s="29"/>
      <c r="F1456" s="29">
        <v>25</v>
      </c>
      <c r="G1456" s="42">
        <f t="shared" si="607"/>
        <v>25</v>
      </c>
      <c r="H1456" s="43">
        <f t="shared" si="608"/>
        <v>0</v>
      </c>
      <c r="I1456" s="43">
        <f t="shared" si="608"/>
        <v>0</v>
      </c>
      <c r="J1456" s="43">
        <f t="shared" si="608"/>
        <v>0</v>
      </c>
      <c r="K1456" s="43">
        <f t="shared" si="608"/>
        <v>0</v>
      </c>
      <c r="L1456" s="43">
        <f t="shared" si="608"/>
        <v>1</v>
      </c>
      <c r="M1456" s="32" t="s">
        <v>60</v>
      </c>
    </row>
    <row r="1457" spans="1:13" ht="15" customHeight="1">
      <c r="A1457" s="40" t="s">
        <v>78</v>
      </c>
      <c r="B1457" s="41"/>
      <c r="C1457" s="41"/>
      <c r="D1457" s="41"/>
      <c r="E1457" s="29"/>
      <c r="F1457" s="29">
        <v>25</v>
      </c>
      <c r="G1457" s="42">
        <f t="shared" si="607"/>
        <v>25</v>
      </c>
      <c r="H1457" s="43">
        <f t="shared" si="608"/>
        <v>0</v>
      </c>
      <c r="I1457" s="43">
        <f t="shared" si="608"/>
        <v>0</v>
      </c>
      <c r="J1457" s="43">
        <f t="shared" si="608"/>
        <v>0</v>
      </c>
      <c r="K1457" s="43">
        <f t="shared" si="608"/>
        <v>0</v>
      </c>
      <c r="L1457" s="43">
        <f t="shared" si="608"/>
        <v>1</v>
      </c>
      <c r="M1457" s="32" t="s">
        <v>60</v>
      </c>
    </row>
    <row r="1458" spans="1:13" ht="15" customHeight="1">
      <c r="A1458" s="40" t="s">
        <v>79</v>
      </c>
      <c r="B1458" s="41"/>
      <c r="C1458" s="41"/>
      <c r="D1458" s="41"/>
      <c r="E1458" s="29"/>
      <c r="F1458" s="29">
        <v>25</v>
      </c>
      <c r="G1458" s="42">
        <f t="shared" si="607"/>
        <v>25</v>
      </c>
      <c r="H1458" s="43">
        <f t="shared" si="608"/>
        <v>0</v>
      </c>
      <c r="I1458" s="43">
        <f t="shared" si="608"/>
        <v>0</v>
      </c>
      <c r="J1458" s="43">
        <f t="shared" si="608"/>
        <v>0</v>
      </c>
      <c r="K1458" s="43">
        <f t="shared" si="608"/>
        <v>0</v>
      </c>
      <c r="L1458" s="43">
        <f t="shared" si="608"/>
        <v>1</v>
      </c>
      <c r="M1458" s="32" t="s">
        <v>60</v>
      </c>
    </row>
    <row r="1459" spans="1:13" ht="15" customHeight="1">
      <c r="A1459" s="44" t="s">
        <v>70</v>
      </c>
      <c r="B1459" s="45">
        <f t="shared" ref="B1459:F1459" si="609">IFERROR(AVERAGE(B1455:B1458),0)</f>
        <v>0</v>
      </c>
      <c r="C1459" s="45">
        <f t="shared" si="609"/>
        <v>0</v>
      </c>
      <c r="D1459" s="45">
        <f t="shared" si="609"/>
        <v>0</v>
      </c>
      <c r="E1459" s="45">
        <f t="shared" si="609"/>
        <v>0</v>
      </c>
      <c r="F1459" s="45">
        <f t="shared" si="609"/>
        <v>25</v>
      </c>
      <c r="G1459" s="45">
        <f>SUM(AVERAGE(G1455:G1458))</f>
        <v>25</v>
      </c>
      <c r="H1459" s="39">
        <f>AVERAGE(H1455:H1458)*0.2</f>
        <v>0</v>
      </c>
      <c r="I1459" s="39">
        <f>AVERAGE(I1455:I1458)*0.4</f>
        <v>0</v>
      </c>
      <c r="J1459" s="39">
        <f>AVERAGE(J1455:J1458)*0.6</f>
        <v>0</v>
      </c>
      <c r="K1459" s="39">
        <f>AVERAGE(K1455:K1458)*0.8</f>
        <v>0</v>
      </c>
      <c r="L1459" s="39">
        <f>AVERAGE(L1455:L1458)*1</f>
        <v>1</v>
      </c>
      <c r="M1459" s="39">
        <f>SUM(H1459:L1459)</f>
        <v>1</v>
      </c>
    </row>
    <row r="1460" spans="1:13" ht="15" customHeight="1">
      <c r="A1460" s="40" t="s">
        <v>96</v>
      </c>
      <c r="B1460" s="41"/>
      <c r="C1460" s="41"/>
      <c r="D1460" s="41"/>
      <c r="E1460" s="41"/>
      <c r="F1460" s="41"/>
      <c r="G1460" s="42">
        <f>SUM(B1460:F1460)</f>
        <v>0</v>
      </c>
      <c r="H1460" s="43">
        <f t="shared" ref="H1460:L1460" si="610">IFERROR(B1460/$G$1460,0)</f>
        <v>0</v>
      </c>
      <c r="I1460" s="43">
        <f t="shared" si="610"/>
        <v>0</v>
      </c>
      <c r="J1460" s="43">
        <f t="shared" si="610"/>
        <v>0</v>
      </c>
      <c r="K1460" s="43">
        <f t="shared" si="610"/>
        <v>0</v>
      </c>
      <c r="L1460" s="43">
        <f t="shared" si="610"/>
        <v>0</v>
      </c>
      <c r="M1460" s="32" t="s">
        <v>60</v>
      </c>
    </row>
    <row r="1461" spans="1:13" ht="15" customHeight="1">
      <c r="A1461" s="46" t="s">
        <v>80</v>
      </c>
      <c r="B1461" s="20"/>
      <c r="C1461" s="20"/>
      <c r="D1461" s="20"/>
      <c r="E1461" s="20"/>
      <c r="F1461" s="20"/>
      <c r="G1461" s="47">
        <v>25</v>
      </c>
      <c r="H1461" s="39" t="s">
        <v>60</v>
      </c>
      <c r="I1461" s="39" t="s">
        <v>60</v>
      </c>
      <c r="J1461" s="39" t="s">
        <v>60</v>
      </c>
      <c r="K1461" s="39" t="s">
        <v>60</v>
      </c>
      <c r="L1461" s="39" t="s">
        <v>60</v>
      </c>
      <c r="M1461" s="39">
        <f>(M1441+M1448+M1453+M1459)/4</f>
        <v>1</v>
      </c>
    </row>
    <row r="1462" spans="1:13" ht="15" customHeight="1">
      <c r="A1462" s="16"/>
      <c r="B1462" s="16"/>
      <c r="C1462" s="16"/>
      <c r="D1462" s="16"/>
      <c r="E1462" s="16"/>
      <c r="F1462" s="16"/>
      <c r="G1462" s="16"/>
      <c r="H1462" s="16"/>
      <c r="I1462" s="16"/>
      <c r="J1462" s="16"/>
      <c r="K1462" s="16"/>
      <c r="L1462" s="16"/>
      <c r="M1462" s="16"/>
    </row>
    <row r="1463" spans="1:13" ht="15" customHeight="1">
      <c r="A1463" s="16"/>
      <c r="B1463" s="16"/>
      <c r="C1463" s="16"/>
      <c r="D1463" s="16"/>
      <c r="E1463" s="16"/>
      <c r="F1463" s="16"/>
      <c r="G1463" s="16"/>
      <c r="H1463" s="16"/>
      <c r="I1463" s="16"/>
      <c r="J1463" s="16"/>
      <c r="K1463" s="16"/>
      <c r="L1463" s="16"/>
      <c r="M1463" s="16"/>
    </row>
    <row r="1464" spans="1:13" ht="15" customHeight="1">
      <c r="A1464" s="18" t="s">
        <v>44</v>
      </c>
      <c r="B1464" s="19" t="s">
        <v>85</v>
      </c>
      <c r="C1464" s="20"/>
      <c r="D1464" s="20"/>
      <c r="E1464" s="20"/>
      <c r="F1464" s="20"/>
      <c r="G1464" s="20"/>
      <c r="H1464" s="19"/>
      <c r="I1464" s="20"/>
      <c r="J1464" s="20"/>
      <c r="K1464" s="21" t="s">
        <v>46</v>
      </c>
      <c r="L1464" s="22">
        <v>45227</v>
      </c>
      <c r="M1464" s="20"/>
    </row>
    <row r="1465" spans="1:13" ht="15" customHeight="1">
      <c r="A1465" s="19" t="s">
        <v>47</v>
      </c>
      <c r="B1465" s="20"/>
      <c r="C1465" s="20"/>
      <c r="D1465" s="20"/>
      <c r="E1465" s="20"/>
      <c r="F1465" s="20"/>
      <c r="G1465" s="20"/>
      <c r="H1465" s="19"/>
      <c r="I1465" s="20"/>
      <c r="J1465" s="20"/>
      <c r="K1465" s="20"/>
      <c r="L1465" s="20"/>
      <c r="M1465" s="20"/>
    </row>
    <row r="1466" spans="1:13" ht="15" customHeight="1">
      <c r="A1466" s="20"/>
      <c r="B1466" s="20"/>
      <c r="C1466" s="20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</row>
    <row r="1467" spans="1:13" ht="15" customHeight="1">
      <c r="A1467" s="21" t="s">
        <v>50</v>
      </c>
      <c r="B1467" s="19" t="s">
        <v>51</v>
      </c>
      <c r="C1467" s="20"/>
      <c r="D1467" s="20"/>
      <c r="E1467" s="20"/>
      <c r="F1467" s="20"/>
      <c r="G1467" s="20"/>
      <c r="H1467" s="19" t="s">
        <v>51</v>
      </c>
      <c r="I1467" s="20"/>
      <c r="J1467" s="20"/>
      <c r="K1467" s="20"/>
      <c r="L1467" s="20"/>
      <c r="M1467" s="20"/>
    </row>
    <row r="1468" spans="1:13" ht="15" customHeight="1">
      <c r="A1468" s="24" t="s">
        <v>52</v>
      </c>
      <c r="B1468" s="25" t="s">
        <v>53</v>
      </c>
      <c r="C1468" s="25" t="s">
        <v>54</v>
      </c>
      <c r="D1468" s="25" t="s">
        <v>55</v>
      </c>
      <c r="E1468" s="25" t="s">
        <v>56</v>
      </c>
      <c r="F1468" s="25" t="s">
        <v>57</v>
      </c>
      <c r="G1468" s="26" t="s">
        <v>58</v>
      </c>
      <c r="H1468" s="25" t="s">
        <v>53</v>
      </c>
      <c r="I1468" s="25" t="s">
        <v>54</v>
      </c>
      <c r="J1468" s="25" t="s">
        <v>55</v>
      </c>
      <c r="K1468" s="25" t="s">
        <v>56</v>
      </c>
      <c r="L1468" s="25" t="s">
        <v>57</v>
      </c>
      <c r="M1468" s="27" t="s">
        <v>58</v>
      </c>
    </row>
    <row r="1469" spans="1:13" ht="15" customHeight="1">
      <c r="A1469" s="28" t="s">
        <v>59</v>
      </c>
      <c r="B1469" s="29"/>
      <c r="C1469" s="29"/>
      <c r="D1469" s="29"/>
      <c r="E1469" s="29"/>
      <c r="F1469" s="29">
        <v>25</v>
      </c>
      <c r="G1469" s="26">
        <f t="shared" ref="G1469:G1471" si="611">SUM(B1469:F1469)</f>
        <v>25</v>
      </c>
      <c r="H1469" s="30">
        <f t="shared" ref="H1469:L1471" si="612">IFERROR(B1469/$G$1469,0)</f>
        <v>0</v>
      </c>
      <c r="I1469" s="30">
        <f t="shared" si="612"/>
        <v>0</v>
      </c>
      <c r="J1469" s="30">
        <f t="shared" si="612"/>
        <v>0</v>
      </c>
      <c r="K1469" s="30">
        <f t="shared" si="612"/>
        <v>0</v>
      </c>
      <c r="L1469" s="30">
        <f t="shared" si="612"/>
        <v>1</v>
      </c>
      <c r="M1469" s="31" t="s">
        <v>60</v>
      </c>
    </row>
    <row r="1470" spans="1:13" ht="15" customHeight="1">
      <c r="A1470" s="28" t="s">
        <v>61</v>
      </c>
      <c r="B1470" s="29"/>
      <c r="C1470" s="29"/>
      <c r="D1470" s="29"/>
      <c r="E1470" s="29"/>
      <c r="F1470" s="29">
        <v>25</v>
      </c>
      <c r="G1470" s="26">
        <f t="shared" si="611"/>
        <v>25</v>
      </c>
      <c r="H1470" s="30">
        <f t="shared" si="612"/>
        <v>0</v>
      </c>
      <c r="I1470" s="30">
        <f t="shared" si="612"/>
        <v>0</v>
      </c>
      <c r="J1470" s="30">
        <f t="shared" si="612"/>
        <v>0</v>
      </c>
      <c r="K1470" s="30">
        <f t="shared" si="612"/>
        <v>0</v>
      </c>
      <c r="L1470" s="30">
        <f t="shared" si="612"/>
        <v>1</v>
      </c>
      <c r="M1470" s="32" t="s">
        <v>60</v>
      </c>
    </row>
    <row r="1471" spans="1:13" ht="15" customHeight="1">
      <c r="A1471" s="28" t="s">
        <v>62</v>
      </c>
      <c r="B1471" s="29"/>
      <c r="C1471" s="29"/>
      <c r="D1471" s="29"/>
      <c r="E1471" s="29"/>
      <c r="F1471" s="29">
        <v>25</v>
      </c>
      <c r="G1471" s="26">
        <f t="shared" si="611"/>
        <v>25</v>
      </c>
      <c r="H1471" s="30">
        <f t="shared" si="612"/>
        <v>0</v>
      </c>
      <c r="I1471" s="30">
        <f t="shared" si="612"/>
        <v>0</v>
      </c>
      <c r="J1471" s="30">
        <f t="shared" si="612"/>
        <v>0</v>
      </c>
      <c r="K1471" s="30">
        <f t="shared" si="612"/>
        <v>0</v>
      </c>
      <c r="L1471" s="30">
        <f t="shared" si="612"/>
        <v>1</v>
      </c>
      <c r="M1471" s="32" t="s">
        <v>60</v>
      </c>
    </row>
    <row r="1472" spans="1:13" ht="15" customHeight="1">
      <c r="A1472" s="33" t="s">
        <v>63</v>
      </c>
      <c r="B1472" s="34">
        <f t="shared" ref="B1472:F1472" si="613">IFERROR(AVERAGE(B1469:B1471),0)</f>
        <v>0</v>
      </c>
      <c r="C1472" s="34">
        <f t="shared" si="613"/>
        <v>0</v>
      </c>
      <c r="D1472" s="34">
        <f t="shared" si="613"/>
        <v>0</v>
      </c>
      <c r="E1472" s="34">
        <f t="shared" si="613"/>
        <v>0</v>
      </c>
      <c r="F1472" s="34">
        <f t="shared" si="613"/>
        <v>25</v>
      </c>
      <c r="G1472" s="34">
        <f>SUM(AVERAGE(G1469:G1471))</f>
        <v>25</v>
      </c>
      <c r="H1472" s="35">
        <f>AVERAGE(H1469:H1471)*0.2</f>
        <v>0</v>
      </c>
      <c r="I1472" s="35">
        <f>AVERAGE(I1469:I1471)*0.4</f>
        <v>0</v>
      </c>
      <c r="J1472" s="35">
        <f>AVERAGE(J1469:J1471)*0.6</f>
        <v>0</v>
      </c>
      <c r="K1472" s="35">
        <f>AVERAGE(K1469:K1471)*0.8</f>
        <v>0</v>
      </c>
      <c r="L1472" s="35">
        <f>AVERAGE(L1469:L1471)*1</f>
        <v>1</v>
      </c>
      <c r="M1472" s="36">
        <f>SUM(H1472:L1472)</f>
        <v>1</v>
      </c>
    </row>
    <row r="1473" spans="1:13" ht="15" customHeight="1">
      <c r="A1473" s="24" t="s">
        <v>64</v>
      </c>
      <c r="B1473" s="25" t="s">
        <v>53</v>
      </c>
      <c r="C1473" s="25" t="s">
        <v>54</v>
      </c>
      <c r="D1473" s="25" t="s">
        <v>55</v>
      </c>
      <c r="E1473" s="25" t="s">
        <v>56</v>
      </c>
      <c r="F1473" s="25"/>
      <c r="G1473" s="26" t="s">
        <v>58</v>
      </c>
      <c r="H1473" s="25" t="s">
        <v>53</v>
      </c>
      <c r="I1473" s="25" t="s">
        <v>54</v>
      </c>
      <c r="J1473" s="25" t="s">
        <v>55</v>
      </c>
      <c r="K1473" s="25" t="s">
        <v>56</v>
      </c>
      <c r="L1473" s="37" t="s">
        <v>57</v>
      </c>
      <c r="M1473" s="26" t="s">
        <v>58</v>
      </c>
    </row>
    <row r="1474" spans="1:13" ht="15" customHeight="1">
      <c r="A1474" s="28" t="s">
        <v>65</v>
      </c>
      <c r="B1474" s="29"/>
      <c r="C1474" s="29"/>
      <c r="D1474" s="29"/>
      <c r="E1474" s="29"/>
      <c r="F1474" s="29">
        <v>25</v>
      </c>
      <c r="G1474" s="26">
        <f t="shared" ref="G1474:G1478" si="614">SUM(B1474:F1474)</f>
        <v>25</v>
      </c>
      <c r="H1474" s="30">
        <f t="shared" ref="H1474:L1478" si="615">IFERROR(B1474/$G$1474,0)</f>
        <v>0</v>
      </c>
      <c r="I1474" s="30">
        <f t="shared" si="615"/>
        <v>0</v>
      </c>
      <c r="J1474" s="30">
        <f t="shared" si="615"/>
        <v>0</v>
      </c>
      <c r="K1474" s="30">
        <f t="shared" si="615"/>
        <v>0</v>
      </c>
      <c r="L1474" s="30">
        <f t="shared" si="615"/>
        <v>1</v>
      </c>
      <c r="M1474" s="32" t="s">
        <v>60</v>
      </c>
    </row>
    <row r="1475" spans="1:13" ht="15" customHeight="1">
      <c r="A1475" s="28" t="s">
        <v>66</v>
      </c>
      <c r="B1475" s="29"/>
      <c r="C1475" s="29"/>
      <c r="D1475" s="29"/>
      <c r="E1475" s="29"/>
      <c r="F1475" s="29">
        <v>25</v>
      </c>
      <c r="G1475" s="26">
        <f t="shared" si="614"/>
        <v>25</v>
      </c>
      <c r="H1475" s="30">
        <f t="shared" si="615"/>
        <v>0</v>
      </c>
      <c r="I1475" s="30">
        <f t="shared" si="615"/>
        <v>0</v>
      </c>
      <c r="J1475" s="30">
        <f t="shared" si="615"/>
        <v>0</v>
      </c>
      <c r="K1475" s="30">
        <f t="shared" si="615"/>
        <v>0</v>
      </c>
      <c r="L1475" s="30">
        <f t="shared" si="615"/>
        <v>1</v>
      </c>
      <c r="M1475" s="32" t="s">
        <v>60</v>
      </c>
    </row>
    <row r="1476" spans="1:13" ht="15" customHeight="1">
      <c r="A1476" s="28" t="s">
        <v>67</v>
      </c>
      <c r="B1476" s="29"/>
      <c r="C1476" s="29"/>
      <c r="D1476" s="29"/>
      <c r="E1476" s="29"/>
      <c r="F1476" s="29">
        <v>25</v>
      </c>
      <c r="G1476" s="26">
        <f t="shared" si="614"/>
        <v>25</v>
      </c>
      <c r="H1476" s="30">
        <f t="shared" si="615"/>
        <v>0</v>
      </c>
      <c r="I1476" s="30">
        <f t="shared" si="615"/>
        <v>0</v>
      </c>
      <c r="J1476" s="30">
        <f t="shared" si="615"/>
        <v>0</v>
      </c>
      <c r="K1476" s="30">
        <f t="shared" si="615"/>
        <v>0</v>
      </c>
      <c r="L1476" s="30">
        <f t="shared" si="615"/>
        <v>1</v>
      </c>
      <c r="M1476" s="32" t="s">
        <v>60</v>
      </c>
    </row>
    <row r="1477" spans="1:13" ht="15" customHeight="1">
      <c r="A1477" s="28" t="s">
        <v>68</v>
      </c>
      <c r="B1477" s="29"/>
      <c r="C1477" s="29"/>
      <c r="D1477" s="29"/>
      <c r="E1477" s="29"/>
      <c r="F1477" s="29">
        <v>25</v>
      </c>
      <c r="G1477" s="26">
        <f t="shared" si="614"/>
        <v>25</v>
      </c>
      <c r="H1477" s="30">
        <f t="shared" si="615"/>
        <v>0</v>
      </c>
      <c r="I1477" s="30">
        <f t="shared" si="615"/>
        <v>0</v>
      </c>
      <c r="J1477" s="30">
        <f t="shared" si="615"/>
        <v>0</v>
      </c>
      <c r="K1477" s="30">
        <f t="shared" si="615"/>
        <v>0</v>
      </c>
      <c r="L1477" s="30">
        <f t="shared" si="615"/>
        <v>1</v>
      </c>
      <c r="M1477" s="32" t="s">
        <v>60</v>
      </c>
    </row>
    <row r="1478" spans="1:13" ht="15" customHeight="1">
      <c r="A1478" s="28" t="s">
        <v>69</v>
      </c>
      <c r="B1478" s="29"/>
      <c r="C1478" s="29"/>
      <c r="D1478" s="29"/>
      <c r="E1478" s="29"/>
      <c r="F1478" s="29">
        <v>25</v>
      </c>
      <c r="G1478" s="26">
        <f t="shared" si="614"/>
        <v>25</v>
      </c>
      <c r="H1478" s="30">
        <f t="shared" si="615"/>
        <v>0</v>
      </c>
      <c r="I1478" s="30">
        <f t="shared" si="615"/>
        <v>0</v>
      </c>
      <c r="J1478" s="30">
        <f t="shared" si="615"/>
        <v>0</v>
      </c>
      <c r="K1478" s="30">
        <f t="shared" si="615"/>
        <v>0</v>
      </c>
      <c r="L1478" s="30">
        <f t="shared" si="615"/>
        <v>1</v>
      </c>
      <c r="M1478" s="32"/>
    </row>
    <row r="1479" spans="1:13" ht="15" customHeight="1">
      <c r="A1479" s="33" t="s">
        <v>70</v>
      </c>
      <c r="B1479" s="34">
        <f t="shared" ref="B1479:F1479" si="616">IFERROR(AVERAGE(B1474:B1478),0)</f>
        <v>0</v>
      </c>
      <c r="C1479" s="34">
        <f t="shared" si="616"/>
        <v>0</v>
      </c>
      <c r="D1479" s="34">
        <f t="shared" si="616"/>
        <v>0</v>
      </c>
      <c r="E1479" s="34">
        <f t="shared" si="616"/>
        <v>0</v>
      </c>
      <c r="F1479" s="34">
        <f t="shared" si="616"/>
        <v>25</v>
      </c>
      <c r="G1479" s="34">
        <f>SUM(AVERAGE(G1474:G1478))</f>
        <v>25</v>
      </c>
      <c r="H1479" s="36">
        <f>AVERAGE(H1474:H1478)*0.2</f>
        <v>0</v>
      </c>
      <c r="I1479" s="36">
        <f>AVERAGE(I1474:I1478)*0.4</f>
        <v>0</v>
      </c>
      <c r="J1479" s="36">
        <f>AVERAGE(J1474:J1478)*0.6</f>
        <v>0</v>
      </c>
      <c r="K1479" s="36">
        <f>AVERAGE(K1474:K1478)*0.8</f>
        <v>0</v>
      </c>
      <c r="L1479" s="36">
        <f>AVERAGE(L1474:L1478)*1</f>
        <v>1</v>
      </c>
      <c r="M1479" s="36">
        <f>SUM(H1479:L1479)</f>
        <v>1</v>
      </c>
    </row>
    <row r="1480" spans="1:13" ht="15" customHeight="1">
      <c r="A1480" s="24" t="s">
        <v>71</v>
      </c>
      <c r="B1480" s="25" t="s">
        <v>53</v>
      </c>
      <c r="C1480" s="25" t="s">
        <v>54</v>
      </c>
      <c r="D1480" s="25" t="s">
        <v>55</v>
      </c>
      <c r="E1480" s="25" t="s">
        <v>56</v>
      </c>
      <c r="F1480" s="25" t="s">
        <v>57</v>
      </c>
      <c r="G1480" s="26" t="s">
        <v>58</v>
      </c>
      <c r="H1480" s="25" t="s">
        <v>53</v>
      </c>
      <c r="I1480" s="25" t="s">
        <v>54</v>
      </c>
      <c r="J1480" s="25" t="s">
        <v>55</v>
      </c>
      <c r="K1480" s="25" t="s">
        <v>56</v>
      </c>
      <c r="L1480" s="37" t="s">
        <v>57</v>
      </c>
      <c r="M1480" s="26" t="s">
        <v>58</v>
      </c>
    </row>
    <row r="1481" spans="1:13" ht="15" customHeight="1">
      <c r="A1481" s="28" t="s">
        <v>72</v>
      </c>
      <c r="B1481" s="29"/>
      <c r="C1481" s="29"/>
      <c r="D1481" s="29"/>
      <c r="E1481" s="29"/>
      <c r="F1481" s="29">
        <v>25</v>
      </c>
      <c r="G1481" s="26">
        <f t="shared" ref="G1481:G1483" si="617">SUM(B1481:F1481)</f>
        <v>25</v>
      </c>
      <c r="H1481" s="30">
        <f t="shared" ref="H1481:L1483" si="618">IFERROR(B1481/$G$1481,0)</f>
        <v>0</v>
      </c>
      <c r="I1481" s="30">
        <f t="shared" si="618"/>
        <v>0</v>
      </c>
      <c r="J1481" s="30">
        <f t="shared" si="618"/>
        <v>0</v>
      </c>
      <c r="K1481" s="30">
        <f t="shared" si="618"/>
        <v>0</v>
      </c>
      <c r="L1481" s="30">
        <f t="shared" si="618"/>
        <v>1</v>
      </c>
      <c r="M1481" s="32" t="s">
        <v>60</v>
      </c>
    </row>
    <row r="1482" spans="1:13" ht="15" customHeight="1">
      <c r="A1482" s="28" t="s">
        <v>73</v>
      </c>
      <c r="B1482" s="29"/>
      <c r="C1482" s="29"/>
      <c r="D1482" s="29"/>
      <c r="E1482" s="29"/>
      <c r="F1482" s="29">
        <v>25</v>
      </c>
      <c r="G1482" s="26">
        <f t="shared" si="617"/>
        <v>25</v>
      </c>
      <c r="H1482" s="30">
        <f t="shared" si="618"/>
        <v>0</v>
      </c>
      <c r="I1482" s="30">
        <f t="shared" si="618"/>
        <v>0</v>
      </c>
      <c r="J1482" s="30">
        <f t="shared" si="618"/>
        <v>0</v>
      </c>
      <c r="K1482" s="30">
        <f t="shared" si="618"/>
        <v>0</v>
      </c>
      <c r="L1482" s="30">
        <f t="shared" si="618"/>
        <v>1</v>
      </c>
      <c r="M1482" s="32" t="s">
        <v>60</v>
      </c>
    </row>
    <row r="1483" spans="1:13" ht="15" customHeight="1">
      <c r="A1483" s="28" t="s">
        <v>74</v>
      </c>
      <c r="B1483" s="29"/>
      <c r="C1483" s="29"/>
      <c r="D1483" s="29"/>
      <c r="E1483" s="29"/>
      <c r="F1483" s="29">
        <v>25</v>
      </c>
      <c r="G1483" s="26">
        <f t="shared" si="617"/>
        <v>25</v>
      </c>
      <c r="H1483" s="30">
        <f t="shared" si="618"/>
        <v>0</v>
      </c>
      <c r="I1483" s="30">
        <f t="shared" si="618"/>
        <v>0</v>
      </c>
      <c r="J1483" s="30">
        <f t="shared" si="618"/>
        <v>0</v>
      </c>
      <c r="K1483" s="30">
        <f t="shared" si="618"/>
        <v>0</v>
      </c>
      <c r="L1483" s="30">
        <f t="shared" si="618"/>
        <v>1</v>
      </c>
      <c r="M1483" s="32" t="s">
        <v>60</v>
      </c>
    </row>
    <row r="1484" spans="1:13" ht="15" customHeight="1">
      <c r="A1484" s="33" t="s">
        <v>70</v>
      </c>
      <c r="B1484" s="34">
        <f t="shared" ref="B1484:F1484" si="619">IFERROR(AVERAGE(B1481:B1483),0)</f>
        <v>0</v>
      </c>
      <c r="C1484" s="34">
        <f t="shared" si="619"/>
        <v>0</v>
      </c>
      <c r="D1484" s="38">
        <f t="shared" si="619"/>
        <v>0</v>
      </c>
      <c r="E1484" s="38">
        <f t="shared" si="619"/>
        <v>0</v>
      </c>
      <c r="F1484" s="38">
        <f t="shared" si="619"/>
        <v>25</v>
      </c>
      <c r="G1484" s="38">
        <f>SUM(AVERAGE(G1481:G1483))</f>
        <v>25</v>
      </c>
      <c r="H1484" s="36">
        <f>AVERAGE(H1481:H1483)*0.2</f>
        <v>0</v>
      </c>
      <c r="I1484" s="36">
        <f>AVERAGE(I1481:I1483)*0.4</f>
        <v>0</v>
      </c>
      <c r="J1484" s="36">
        <f>AVERAGE(J1481:J1483)*0.6</f>
        <v>0</v>
      </c>
      <c r="K1484" s="36">
        <f>AVERAGE(K1481:K1483)*0.8</f>
        <v>0</v>
      </c>
      <c r="L1484" s="36">
        <f>AVERAGE(L1481:L1483)*1</f>
        <v>1</v>
      </c>
      <c r="M1484" s="39">
        <f>SUM(H1484:L1484)</f>
        <v>1</v>
      </c>
    </row>
    <row r="1485" spans="1:13" ht="15" customHeight="1">
      <c r="A1485" s="24" t="s">
        <v>75</v>
      </c>
      <c r="B1485" s="25" t="s">
        <v>53</v>
      </c>
      <c r="C1485" s="25" t="s">
        <v>54</v>
      </c>
      <c r="D1485" s="25" t="s">
        <v>55</v>
      </c>
      <c r="E1485" s="25" t="s">
        <v>56</v>
      </c>
      <c r="F1485" s="25" t="s">
        <v>57</v>
      </c>
      <c r="G1485" s="26" t="s">
        <v>58</v>
      </c>
      <c r="H1485" s="25" t="s">
        <v>53</v>
      </c>
      <c r="I1485" s="25" t="s">
        <v>54</v>
      </c>
      <c r="J1485" s="25" t="s">
        <v>55</v>
      </c>
      <c r="K1485" s="25" t="s">
        <v>56</v>
      </c>
      <c r="L1485" s="37" t="s">
        <v>57</v>
      </c>
      <c r="M1485" s="26" t="s">
        <v>58</v>
      </c>
    </row>
    <row r="1486" spans="1:13" ht="15" customHeight="1">
      <c r="A1486" s="40" t="s">
        <v>76</v>
      </c>
      <c r="B1486" s="41"/>
      <c r="C1486" s="41"/>
      <c r="D1486" s="41"/>
      <c r="E1486" s="29"/>
      <c r="F1486" s="29">
        <v>25</v>
      </c>
      <c r="G1486" s="42">
        <f t="shared" ref="G1486:G1489" si="620">SUM(B1486:F1486)</f>
        <v>25</v>
      </c>
      <c r="H1486" s="43">
        <f t="shared" ref="H1486:L1489" si="621">IFERROR(B1486/$G$1486,0)</f>
        <v>0</v>
      </c>
      <c r="I1486" s="43">
        <f t="shared" si="621"/>
        <v>0</v>
      </c>
      <c r="J1486" s="43">
        <f t="shared" si="621"/>
        <v>0</v>
      </c>
      <c r="K1486" s="43">
        <f t="shared" si="621"/>
        <v>0</v>
      </c>
      <c r="L1486" s="43">
        <f t="shared" si="621"/>
        <v>1</v>
      </c>
      <c r="M1486" s="32" t="s">
        <v>60</v>
      </c>
    </row>
    <row r="1487" spans="1:13" ht="15" customHeight="1">
      <c r="A1487" s="40" t="s">
        <v>77</v>
      </c>
      <c r="B1487" s="41"/>
      <c r="C1487" s="41"/>
      <c r="D1487" s="41"/>
      <c r="E1487" s="29"/>
      <c r="F1487" s="29">
        <v>25</v>
      </c>
      <c r="G1487" s="42">
        <f t="shared" si="620"/>
        <v>25</v>
      </c>
      <c r="H1487" s="43">
        <f t="shared" si="621"/>
        <v>0</v>
      </c>
      <c r="I1487" s="43">
        <f t="shared" si="621"/>
        <v>0</v>
      </c>
      <c r="J1487" s="43">
        <f t="shared" si="621"/>
        <v>0</v>
      </c>
      <c r="K1487" s="43">
        <f t="shared" si="621"/>
        <v>0</v>
      </c>
      <c r="L1487" s="43">
        <f t="shared" si="621"/>
        <v>1</v>
      </c>
      <c r="M1487" s="32" t="s">
        <v>60</v>
      </c>
    </row>
    <row r="1488" spans="1:13" ht="15" customHeight="1">
      <c r="A1488" s="40" t="s">
        <v>78</v>
      </c>
      <c r="B1488" s="41"/>
      <c r="C1488" s="41"/>
      <c r="D1488" s="41"/>
      <c r="E1488" s="29"/>
      <c r="F1488" s="29">
        <v>25</v>
      </c>
      <c r="G1488" s="42">
        <f t="shared" si="620"/>
        <v>25</v>
      </c>
      <c r="H1488" s="43">
        <f t="shared" si="621"/>
        <v>0</v>
      </c>
      <c r="I1488" s="43">
        <f t="shared" si="621"/>
        <v>0</v>
      </c>
      <c r="J1488" s="43">
        <f t="shared" si="621"/>
        <v>0</v>
      </c>
      <c r="K1488" s="43">
        <f t="shared" si="621"/>
        <v>0</v>
      </c>
      <c r="L1488" s="43">
        <f t="shared" si="621"/>
        <v>1</v>
      </c>
      <c r="M1488" s="32" t="s">
        <v>60</v>
      </c>
    </row>
    <row r="1489" spans="1:13" ht="15" customHeight="1">
      <c r="A1489" s="40" t="s">
        <v>79</v>
      </c>
      <c r="B1489" s="41"/>
      <c r="C1489" s="41"/>
      <c r="D1489" s="41"/>
      <c r="E1489" s="29"/>
      <c r="F1489" s="29">
        <v>25</v>
      </c>
      <c r="G1489" s="42">
        <f t="shared" si="620"/>
        <v>25</v>
      </c>
      <c r="H1489" s="43">
        <f t="shared" si="621"/>
        <v>0</v>
      </c>
      <c r="I1489" s="43">
        <f t="shared" si="621"/>
        <v>0</v>
      </c>
      <c r="J1489" s="43">
        <f t="shared" si="621"/>
        <v>0</v>
      </c>
      <c r="K1489" s="43">
        <f t="shared" si="621"/>
        <v>0</v>
      </c>
      <c r="L1489" s="43">
        <f t="shared" si="621"/>
        <v>1</v>
      </c>
      <c r="M1489" s="32" t="s">
        <v>60</v>
      </c>
    </row>
    <row r="1490" spans="1:13" ht="15" customHeight="1">
      <c r="A1490" s="44" t="s">
        <v>70</v>
      </c>
      <c r="B1490" s="45">
        <f t="shared" ref="B1490:F1490" si="622">IFERROR(AVERAGE(B1486:B1489),0)</f>
        <v>0</v>
      </c>
      <c r="C1490" s="45">
        <f t="shared" si="622"/>
        <v>0</v>
      </c>
      <c r="D1490" s="45">
        <f t="shared" si="622"/>
        <v>0</v>
      </c>
      <c r="E1490" s="45">
        <f t="shared" si="622"/>
        <v>0</v>
      </c>
      <c r="F1490" s="45">
        <f t="shared" si="622"/>
        <v>25</v>
      </c>
      <c r="G1490" s="45">
        <f>SUM(AVERAGE(G1486:G1489))</f>
        <v>25</v>
      </c>
      <c r="H1490" s="39">
        <f>AVERAGE(H1486:H1489)*0.2</f>
        <v>0</v>
      </c>
      <c r="I1490" s="39">
        <f>AVERAGE(I1486:I1489)*0.4</f>
        <v>0</v>
      </c>
      <c r="J1490" s="39">
        <f>AVERAGE(J1486:J1489)*0.6</f>
        <v>0</v>
      </c>
      <c r="K1490" s="39">
        <f>AVERAGE(K1486:K1489)*0.8</f>
        <v>0</v>
      </c>
      <c r="L1490" s="39">
        <f>AVERAGE(L1486:L1489)*1</f>
        <v>1</v>
      </c>
      <c r="M1490" s="39">
        <f>SUM(H1490:L1490)</f>
        <v>1</v>
      </c>
    </row>
    <row r="1491" spans="1:13" ht="15" customHeight="1">
      <c r="A1491" s="40" t="s">
        <v>96</v>
      </c>
      <c r="B1491" s="41"/>
      <c r="C1491" s="41"/>
      <c r="D1491" s="41"/>
      <c r="E1491" s="41"/>
      <c r="F1491" s="41"/>
      <c r="G1491" s="42">
        <f>SUM(B1491:F1491)</f>
        <v>0</v>
      </c>
      <c r="H1491" s="43">
        <f t="shared" ref="H1491:L1491" si="623">IFERROR(B1491/$G$1491,0)</f>
        <v>0</v>
      </c>
      <c r="I1491" s="43">
        <f t="shared" si="623"/>
        <v>0</v>
      </c>
      <c r="J1491" s="43">
        <f t="shared" si="623"/>
        <v>0</v>
      </c>
      <c r="K1491" s="43">
        <f t="shared" si="623"/>
        <v>0</v>
      </c>
      <c r="L1491" s="43">
        <f t="shared" si="623"/>
        <v>0</v>
      </c>
      <c r="M1491" s="32" t="s">
        <v>60</v>
      </c>
    </row>
    <row r="1492" spans="1:13" ht="15" customHeight="1">
      <c r="A1492" s="46" t="s">
        <v>80</v>
      </c>
      <c r="B1492" s="20"/>
      <c r="C1492" s="20"/>
      <c r="D1492" s="20"/>
      <c r="E1492" s="20"/>
      <c r="F1492" s="20"/>
      <c r="G1492" s="47">
        <v>25</v>
      </c>
      <c r="H1492" s="39" t="s">
        <v>60</v>
      </c>
      <c r="I1492" s="39" t="s">
        <v>60</v>
      </c>
      <c r="J1492" s="39" t="s">
        <v>60</v>
      </c>
      <c r="K1492" s="39" t="s">
        <v>60</v>
      </c>
      <c r="L1492" s="39" t="s">
        <v>60</v>
      </c>
      <c r="M1492" s="39">
        <f>(M1472+M1479+M1484+M1490)/4</f>
        <v>1</v>
      </c>
    </row>
    <row r="1493" spans="1:13" ht="15" customHeight="1">
      <c r="A1493" s="16"/>
      <c r="B1493" s="16"/>
      <c r="C1493" s="16"/>
      <c r="D1493" s="16"/>
      <c r="E1493" s="16"/>
      <c r="F1493" s="16"/>
      <c r="G1493" s="16"/>
      <c r="H1493" s="16"/>
      <c r="I1493" s="16"/>
      <c r="J1493" s="16"/>
      <c r="K1493" s="16"/>
      <c r="L1493" s="16"/>
      <c r="M1493" s="16"/>
    </row>
    <row r="1494" spans="1:13" ht="15" customHeight="1">
      <c r="A1494" s="16"/>
      <c r="B1494" s="16"/>
      <c r="C1494" s="16"/>
      <c r="D1494" s="16"/>
      <c r="E1494" s="16"/>
      <c r="F1494" s="16"/>
      <c r="G1494" s="16"/>
      <c r="H1494" s="16"/>
      <c r="I1494" s="16"/>
      <c r="J1494" s="16"/>
      <c r="K1494" s="16"/>
      <c r="L1494" s="16"/>
      <c r="M1494" s="16"/>
    </row>
    <row r="1495" spans="1:13" ht="15" customHeight="1">
      <c r="A1495" s="18" t="s">
        <v>44</v>
      </c>
      <c r="B1495" s="19" t="s">
        <v>34</v>
      </c>
      <c r="C1495" s="20"/>
      <c r="D1495" s="20"/>
      <c r="E1495" s="20"/>
      <c r="F1495" s="20"/>
      <c r="G1495" s="20"/>
      <c r="H1495" s="19"/>
      <c r="I1495" s="20"/>
      <c r="J1495" s="20"/>
      <c r="K1495" s="21" t="s">
        <v>46</v>
      </c>
      <c r="L1495" s="22">
        <v>45234</v>
      </c>
      <c r="M1495" s="20"/>
    </row>
    <row r="1496" spans="1:13" ht="15" customHeight="1">
      <c r="A1496" s="19" t="s">
        <v>47</v>
      </c>
      <c r="B1496" s="20"/>
      <c r="C1496" s="20"/>
      <c r="D1496" s="20"/>
      <c r="E1496" s="20"/>
      <c r="F1496" s="20"/>
      <c r="G1496" s="20"/>
      <c r="H1496" s="19"/>
      <c r="I1496" s="20"/>
      <c r="J1496" s="20"/>
      <c r="K1496" s="20"/>
      <c r="L1496" s="20"/>
      <c r="M1496" s="20"/>
    </row>
    <row r="1497" spans="1:13" ht="15" customHeight="1">
      <c r="A1497" s="20"/>
      <c r="B1497" s="20"/>
      <c r="C1497" s="20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</row>
    <row r="1498" spans="1:13" ht="15" customHeight="1">
      <c r="A1498" s="21" t="s">
        <v>50</v>
      </c>
      <c r="B1498" s="19" t="s">
        <v>51</v>
      </c>
      <c r="C1498" s="20"/>
      <c r="D1498" s="20"/>
      <c r="E1498" s="20"/>
      <c r="F1498" s="20"/>
      <c r="G1498" s="20"/>
      <c r="H1498" s="19" t="s">
        <v>51</v>
      </c>
      <c r="I1498" s="20"/>
      <c r="J1498" s="20"/>
      <c r="K1498" s="20"/>
      <c r="L1498" s="20"/>
      <c r="M1498" s="20"/>
    </row>
    <row r="1499" spans="1:13" ht="15" customHeight="1">
      <c r="A1499" s="24" t="s">
        <v>52</v>
      </c>
      <c r="B1499" s="25" t="s">
        <v>53</v>
      </c>
      <c r="C1499" s="25" t="s">
        <v>54</v>
      </c>
      <c r="D1499" s="25" t="s">
        <v>55</v>
      </c>
      <c r="E1499" s="25" t="s">
        <v>56</v>
      </c>
      <c r="F1499" s="25" t="s">
        <v>57</v>
      </c>
      <c r="G1499" s="26" t="s">
        <v>58</v>
      </c>
      <c r="H1499" s="25" t="s">
        <v>53</v>
      </c>
      <c r="I1499" s="25" t="s">
        <v>54</v>
      </c>
      <c r="J1499" s="25" t="s">
        <v>55</v>
      </c>
      <c r="K1499" s="25" t="s">
        <v>56</v>
      </c>
      <c r="L1499" s="25" t="s">
        <v>57</v>
      </c>
      <c r="M1499" s="27" t="s">
        <v>58</v>
      </c>
    </row>
    <row r="1500" spans="1:13" ht="15" customHeight="1">
      <c r="A1500" s="28" t="s">
        <v>59</v>
      </c>
      <c r="B1500" s="29"/>
      <c r="C1500" s="29"/>
      <c r="D1500" s="29"/>
      <c r="E1500" s="29"/>
      <c r="F1500" s="29">
        <v>25</v>
      </c>
      <c r="G1500" s="26">
        <f t="shared" ref="G1500:G1502" si="624">SUM(B1500:F1500)</f>
        <v>25</v>
      </c>
      <c r="H1500" s="30">
        <f t="shared" ref="H1500:L1502" si="625">IFERROR(B1500/$G$1500,0)</f>
        <v>0</v>
      </c>
      <c r="I1500" s="30">
        <f t="shared" si="625"/>
        <v>0</v>
      </c>
      <c r="J1500" s="30">
        <f t="shared" si="625"/>
        <v>0</v>
      </c>
      <c r="K1500" s="30">
        <f t="shared" si="625"/>
        <v>0</v>
      </c>
      <c r="L1500" s="30">
        <f t="shared" si="625"/>
        <v>1</v>
      </c>
      <c r="M1500" s="31" t="s">
        <v>60</v>
      </c>
    </row>
    <row r="1501" spans="1:13" ht="15" customHeight="1">
      <c r="A1501" s="28" t="s">
        <v>61</v>
      </c>
      <c r="B1501" s="29"/>
      <c r="C1501" s="29"/>
      <c r="D1501" s="29"/>
      <c r="E1501" s="29"/>
      <c r="F1501" s="29">
        <v>25</v>
      </c>
      <c r="G1501" s="26">
        <f t="shared" si="624"/>
        <v>25</v>
      </c>
      <c r="H1501" s="30">
        <f t="shared" si="625"/>
        <v>0</v>
      </c>
      <c r="I1501" s="30">
        <f t="shared" si="625"/>
        <v>0</v>
      </c>
      <c r="J1501" s="30">
        <f t="shared" si="625"/>
        <v>0</v>
      </c>
      <c r="K1501" s="30">
        <f t="shared" si="625"/>
        <v>0</v>
      </c>
      <c r="L1501" s="30">
        <f t="shared" si="625"/>
        <v>1</v>
      </c>
      <c r="M1501" s="32" t="s">
        <v>60</v>
      </c>
    </row>
    <row r="1502" spans="1:13" ht="15" customHeight="1">
      <c r="A1502" s="28" t="s">
        <v>62</v>
      </c>
      <c r="B1502" s="29"/>
      <c r="C1502" s="29"/>
      <c r="D1502" s="29"/>
      <c r="E1502" s="29"/>
      <c r="F1502" s="29">
        <v>25</v>
      </c>
      <c r="G1502" s="26">
        <f t="shared" si="624"/>
        <v>25</v>
      </c>
      <c r="H1502" s="30">
        <f t="shared" si="625"/>
        <v>0</v>
      </c>
      <c r="I1502" s="30">
        <f t="shared" si="625"/>
        <v>0</v>
      </c>
      <c r="J1502" s="30">
        <f t="shared" si="625"/>
        <v>0</v>
      </c>
      <c r="K1502" s="30">
        <f t="shared" si="625"/>
        <v>0</v>
      </c>
      <c r="L1502" s="30">
        <f t="shared" si="625"/>
        <v>1</v>
      </c>
      <c r="M1502" s="32" t="s">
        <v>60</v>
      </c>
    </row>
    <row r="1503" spans="1:13" ht="15" customHeight="1">
      <c r="A1503" s="33" t="s">
        <v>63</v>
      </c>
      <c r="B1503" s="34">
        <f t="shared" ref="B1503:F1503" si="626">IFERROR(AVERAGE(B1500:B1502),0)</f>
        <v>0</v>
      </c>
      <c r="C1503" s="34">
        <f t="shared" si="626"/>
        <v>0</v>
      </c>
      <c r="D1503" s="34">
        <f t="shared" si="626"/>
        <v>0</v>
      </c>
      <c r="E1503" s="34">
        <f t="shared" si="626"/>
        <v>0</v>
      </c>
      <c r="F1503" s="34">
        <f t="shared" si="626"/>
        <v>25</v>
      </c>
      <c r="G1503" s="34">
        <f>SUM(AVERAGE(G1500:G1502))</f>
        <v>25</v>
      </c>
      <c r="H1503" s="35">
        <f>AVERAGE(H1500:H1502)*0.2</f>
        <v>0</v>
      </c>
      <c r="I1503" s="35">
        <f>AVERAGE(I1500:I1502)*0.4</f>
        <v>0</v>
      </c>
      <c r="J1503" s="35">
        <f>AVERAGE(J1500:J1502)*0.6</f>
        <v>0</v>
      </c>
      <c r="K1503" s="35">
        <f>AVERAGE(K1500:K1502)*0.8</f>
        <v>0</v>
      </c>
      <c r="L1503" s="35">
        <f>AVERAGE(L1500:L1502)*1</f>
        <v>1</v>
      </c>
      <c r="M1503" s="36">
        <f>SUM(H1503:L1503)</f>
        <v>1</v>
      </c>
    </row>
    <row r="1504" spans="1:13" ht="15" customHeight="1">
      <c r="A1504" s="24" t="s">
        <v>64</v>
      </c>
      <c r="B1504" s="25" t="s">
        <v>53</v>
      </c>
      <c r="C1504" s="25" t="s">
        <v>54</v>
      </c>
      <c r="D1504" s="25" t="s">
        <v>55</v>
      </c>
      <c r="E1504" s="25" t="s">
        <v>56</v>
      </c>
      <c r="F1504" s="25"/>
      <c r="G1504" s="26" t="s">
        <v>58</v>
      </c>
      <c r="H1504" s="25" t="s">
        <v>53</v>
      </c>
      <c r="I1504" s="25" t="s">
        <v>54</v>
      </c>
      <c r="J1504" s="25" t="s">
        <v>55</v>
      </c>
      <c r="K1504" s="25" t="s">
        <v>56</v>
      </c>
      <c r="L1504" s="37" t="s">
        <v>57</v>
      </c>
      <c r="M1504" s="26" t="s">
        <v>58</v>
      </c>
    </row>
    <row r="1505" spans="1:13" ht="15" customHeight="1">
      <c r="A1505" s="28" t="s">
        <v>65</v>
      </c>
      <c r="B1505" s="29"/>
      <c r="C1505" s="29"/>
      <c r="D1505" s="29"/>
      <c r="E1505" s="29"/>
      <c r="F1505" s="29">
        <v>25</v>
      </c>
      <c r="G1505" s="26">
        <f t="shared" ref="G1505:G1509" si="627">SUM(B1505:F1505)</f>
        <v>25</v>
      </c>
      <c r="H1505" s="30">
        <f t="shared" ref="H1505:L1509" si="628">IFERROR(B1505/$G$1505,0)</f>
        <v>0</v>
      </c>
      <c r="I1505" s="30">
        <f t="shared" si="628"/>
        <v>0</v>
      </c>
      <c r="J1505" s="30">
        <f t="shared" si="628"/>
        <v>0</v>
      </c>
      <c r="K1505" s="30">
        <f t="shared" si="628"/>
        <v>0</v>
      </c>
      <c r="L1505" s="30">
        <f t="shared" si="628"/>
        <v>1</v>
      </c>
      <c r="M1505" s="32" t="s">
        <v>60</v>
      </c>
    </row>
    <row r="1506" spans="1:13" ht="15" customHeight="1">
      <c r="A1506" s="28" t="s">
        <v>66</v>
      </c>
      <c r="B1506" s="29"/>
      <c r="C1506" s="29"/>
      <c r="D1506" s="29"/>
      <c r="E1506" s="29"/>
      <c r="F1506" s="29">
        <v>25</v>
      </c>
      <c r="G1506" s="26">
        <f t="shared" si="627"/>
        <v>25</v>
      </c>
      <c r="H1506" s="30">
        <f t="shared" si="628"/>
        <v>0</v>
      </c>
      <c r="I1506" s="30">
        <f t="shared" si="628"/>
        <v>0</v>
      </c>
      <c r="J1506" s="30">
        <f t="shared" si="628"/>
        <v>0</v>
      </c>
      <c r="K1506" s="30">
        <f t="shared" si="628"/>
        <v>0</v>
      </c>
      <c r="L1506" s="30">
        <f t="shared" si="628"/>
        <v>1</v>
      </c>
      <c r="M1506" s="32" t="s">
        <v>60</v>
      </c>
    </row>
    <row r="1507" spans="1:13" ht="15" customHeight="1">
      <c r="A1507" s="28" t="s">
        <v>67</v>
      </c>
      <c r="B1507" s="29"/>
      <c r="C1507" s="29"/>
      <c r="D1507" s="29"/>
      <c r="E1507" s="29"/>
      <c r="F1507" s="29">
        <v>25</v>
      </c>
      <c r="G1507" s="26">
        <f t="shared" si="627"/>
        <v>25</v>
      </c>
      <c r="H1507" s="30">
        <f t="shared" si="628"/>
        <v>0</v>
      </c>
      <c r="I1507" s="30">
        <f t="shared" si="628"/>
        <v>0</v>
      </c>
      <c r="J1507" s="30">
        <f t="shared" si="628"/>
        <v>0</v>
      </c>
      <c r="K1507" s="30">
        <f t="shared" si="628"/>
        <v>0</v>
      </c>
      <c r="L1507" s="30">
        <f t="shared" si="628"/>
        <v>1</v>
      </c>
      <c r="M1507" s="32" t="s">
        <v>60</v>
      </c>
    </row>
    <row r="1508" spans="1:13" ht="15" customHeight="1">
      <c r="A1508" s="28" t="s">
        <v>68</v>
      </c>
      <c r="B1508" s="29"/>
      <c r="C1508" s="29"/>
      <c r="D1508" s="29"/>
      <c r="E1508" s="29"/>
      <c r="F1508" s="29">
        <v>25</v>
      </c>
      <c r="G1508" s="26">
        <f t="shared" si="627"/>
        <v>25</v>
      </c>
      <c r="H1508" s="30">
        <f t="shared" si="628"/>
        <v>0</v>
      </c>
      <c r="I1508" s="30">
        <f t="shared" si="628"/>
        <v>0</v>
      </c>
      <c r="J1508" s="30">
        <f t="shared" si="628"/>
        <v>0</v>
      </c>
      <c r="K1508" s="30">
        <f t="shared" si="628"/>
        <v>0</v>
      </c>
      <c r="L1508" s="30">
        <f t="shared" si="628"/>
        <v>1</v>
      </c>
      <c r="M1508" s="32" t="s">
        <v>60</v>
      </c>
    </row>
    <row r="1509" spans="1:13" ht="15" customHeight="1">
      <c r="A1509" s="28" t="s">
        <v>69</v>
      </c>
      <c r="B1509" s="29"/>
      <c r="C1509" s="29"/>
      <c r="D1509" s="29"/>
      <c r="E1509" s="29"/>
      <c r="F1509" s="29">
        <v>25</v>
      </c>
      <c r="G1509" s="26">
        <f t="shared" si="627"/>
        <v>25</v>
      </c>
      <c r="H1509" s="30">
        <f t="shared" si="628"/>
        <v>0</v>
      </c>
      <c r="I1509" s="30">
        <f t="shared" si="628"/>
        <v>0</v>
      </c>
      <c r="J1509" s="30">
        <f t="shared" si="628"/>
        <v>0</v>
      </c>
      <c r="K1509" s="30">
        <f t="shared" si="628"/>
        <v>0</v>
      </c>
      <c r="L1509" s="30">
        <f t="shared" si="628"/>
        <v>1</v>
      </c>
      <c r="M1509" s="32"/>
    </row>
    <row r="1510" spans="1:13" ht="15" customHeight="1">
      <c r="A1510" s="33" t="s">
        <v>70</v>
      </c>
      <c r="B1510" s="34">
        <f t="shared" ref="B1510:F1510" si="629">IFERROR(AVERAGE(B1505:B1509),0)</f>
        <v>0</v>
      </c>
      <c r="C1510" s="34">
        <f t="shared" si="629"/>
        <v>0</v>
      </c>
      <c r="D1510" s="34">
        <f t="shared" si="629"/>
        <v>0</v>
      </c>
      <c r="E1510" s="34">
        <f t="shared" si="629"/>
        <v>0</v>
      </c>
      <c r="F1510" s="34">
        <f t="shared" si="629"/>
        <v>25</v>
      </c>
      <c r="G1510" s="34">
        <f>SUM(AVERAGE(G1505:G1509))</f>
        <v>25</v>
      </c>
      <c r="H1510" s="36">
        <f>AVERAGE(H1505:H1509)*0.2</f>
        <v>0</v>
      </c>
      <c r="I1510" s="36">
        <f>AVERAGE(I1505:I1509)*0.4</f>
        <v>0</v>
      </c>
      <c r="J1510" s="36">
        <f>AVERAGE(J1505:J1509)*0.6</f>
        <v>0</v>
      </c>
      <c r="K1510" s="36">
        <f>AVERAGE(K1505:K1509)*0.8</f>
        <v>0</v>
      </c>
      <c r="L1510" s="36">
        <f>AVERAGE(L1505:L1509)*1</f>
        <v>1</v>
      </c>
      <c r="M1510" s="36">
        <f>SUM(H1510:L1510)</f>
        <v>1</v>
      </c>
    </row>
    <row r="1511" spans="1:13" ht="15" customHeight="1">
      <c r="A1511" s="24" t="s">
        <v>71</v>
      </c>
      <c r="B1511" s="25" t="s">
        <v>53</v>
      </c>
      <c r="C1511" s="25" t="s">
        <v>54</v>
      </c>
      <c r="D1511" s="25" t="s">
        <v>55</v>
      </c>
      <c r="E1511" s="25" t="s">
        <v>56</v>
      </c>
      <c r="F1511" s="25" t="s">
        <v>57</v>
      </c>
      <c r="G1511" s="26" t="s">
        <v>58</v>
      </c>
      <c r="H1511" s="25" t="s">
        <v>53</v>
      </c>
      <c r="I1511" s="25" t="s">
        <v>54</v>
      </c>
      <c r="J1511" s="25" t="s">
        <v>55</v>
      </c>
      <c r="K1511" s="25" t="s">
        <v>56</v>
      </c>
      <c r="L1511" s="37" t="s">
        <v>57</v>
      </c>
      <c r="M1511" s="26" t="s">
        <v>58</v>
      </c>
    </row>
    <row r="1512" spans="1:13" ht="15" customHeight="1">
      <c r="A1512" s="28" t="s">
        <v>72</v>
      </c>
      <c r="B1512" s="29"/>
      <c r="C1512" s="29"/>
      <c r="D1512" s="29"/>
      <c r="E1512" s="29"/>
      <c r="F1512" s="29">
        <v>25</v>
      </c>
      <c r="G1512" s="26">
        <f t="shared" ref="G1512:G1514" si="630">SUM(B1512:F1512)</f>
        <v>25</v>
      </c>
      <c r="H1512" s="30">
        <f t="shared" ref="H1512:L1514" si="631">IFERROR(B1512/$G$1512,0)</f>
        <v>0</v>
      </c>
      <c r="I1512" s="30">
        <f t="shared" si="631"/>
        <v>0</v>
      </c>
      <c r="J1512" s="30">
        <f t="shared" si="631"/>
        <v>0</v>
      </c>
      <c r="K1512" s="30">
        <f t="shared" si="631"/>
        <v>0</v>
      </c>
      <c r="L1512" s="30">
        <f t="shared" si="631"/>
        <v>1</v>
      </c>
      <c r="M1512" s="32" t="s">
        <v>60</v>
      </c>
    </row>
    <row r="1513" spans="1:13" ht="15" customHeight="1">
      <c r="A1513" s="28" t="s">
        <v>73</v>
      </c>
      <c r="B1513" s="29"/>
      <c r="C1513" s="29"/>
      <c r="D1513" s="29"/>
      <c r="E1513" s="29"/>
      <c r="F1513" s="29">
        <v>25</v>
      </c>
      <c r="G1513" s="26">
        <f t="shared" si="630"/>
        <v>25</v>
      </c>
      <c r="H1513" s="30">
        <f t="shared" si="631"/>
        <v>0</v>
      </c>
      <c r="I1513" s="30">
        <f t="shared" si="631"/>
        <v>0</v>
      </c>
      <c r="J1513" s="30">
        <f t="shared" si="631"/>
        <v>0</v>
      </c>
      <c r="K1513" s="30">
        <f t="shared" si="631"/>
        <v>0</v>
      </c>
      <c r="L1513" s="30">
        <f t="shared" si="631"/>
        <v>1</v>
      </c>
      <c r="M1513" s="32" t="s">
        <v>60</v>
      </c>
    </row>
    <row r="1514" spans="1:13" ht="15" customHeight="1">
      <c r="A1514" s="28" t="s">
        <v>74</v>
      </c>
      <c r="B1514" s="29"/>
      <c r="C1514" s="29"/>
      <c r="D1514" s="29"/>
      <c r="E1514" s="29"/>
      <c r="F1514" s="29">
        <v>25</v>
      </c>
      <c r="G1514" s="26">
        <f t="shared" si="630"/>
        <v>25</v>
      </c>
      <c r="H1514" s="30">
        <f t="shared" si="631"/>
        <v>0</v>
      </c>
      <c r="I1514" s="30">
        <f t="shared" si="631"/>
        <v>0</v>
      </c>
      <c r="J1514" s="30">
        <f t="shared" si="631"/>
        <v>0</v>
      </c>
      <c r="K1514" s="30">
        <f t="shared" si="631"/>
        <v>0</v>
      </c>
      <c r="L1514" s="30">
        <f t="shared" si="631"/>
        <v>1</v>
      </c>
      <c r="M1514" s="32" t="s">
        <v>60</v>
      </c>
    </row>
    <row r="1515" spans="1:13" ht="15" customHeight="1">
      <c r="A1515" s="33" t="s">
        <v>70</v>
      </c>
      <c r="B1515" s="34">
        <f t="shared" ref="B1515:F1515" si="632">IFERROR(AVERAGE(B1512:B1514),0)</f>
        <v>0</v>
      </c>
      <c r="C1515" s="34">
        <f t="shared" si="632"/>
        <v>0</v>
      </c>
      <c r="D1515" s="38">
        <f t="shared" si="632"/>
        <v>0</v>
      </c>
      <c r="E1515" s="38">
        <f t="shared" si="632"/>
        <v>0</v>
      </c>
      <c r="F1515" s="38">
        <f t="shared" si="632"/>
        <v>25</v>
      </c>
      <c r="G1515" s="38">
        <f>SUM(AVERAGE(G1512:G1514))</f>
        <v>25</v>
      </c>
      <c r="H1515" s="36">
        <f>AVERAGE(H1512:H1514)*0.2</f>
        <v>0</v>
      </c>
      <c r="I1515" s="36">
        <f>AVERAGE(I1512:I1514)*0.4</f>
        <v>0</v>
      </c>
      <c r="J1515" s="36">
        <f>AVERAGE(J1512:J1514)*0.6</f>
        <v>0</v>
      </c>
      <c r="K1515" s="36">
        <f>AVERAGE(K1512:K1514)*0.8</f>
        <v>0</v>
      </c>
      <c r="L1515" s="36">
        <f>AVERAGE(L1512:L1514)*1</f>
        <v>1</v>
      </c>
      <c r="M1515" s="39">
        <f>SUM(H1515:L1515)</f>
        <v>1</v>
      </c>
    </row>
    <row r="1516" spans="1:13" ht="15" customHeight="1">
      <c r="A1516" s="24" t="s">
        <v>75</v>
      </c>
      <c r="B1516" s="25" t="s">
        <v>53</v>
      </c>
      <c r="C1516" s="25" t="s">
        <v>54</v>
      </c>
      <c r="D1516" s="25" t="s">
        <v>55</v>
      </c>
      <c r="E1516" s="25" t="s">
        <v>56</v>
      </c>
      <c r="F1516" s="25" t="s">
        <v>57</v>
      </c>
      <c r="G1516" s="26" t="s">
        <v>58</v>
      </c>
      <c r="H1516" s="25" t="s">
        <v>53</v>
      </c>
      <c r="I1516" s="25" t="s">
        <v>54</v>
      </c>
      <c r="J1516" s="25" t="s">
        <v>55</v>
      </c>
      <c r="K1516" s="25" t="s">
        <v>56</v>
      </c>
      <c r="L1516" s="37" t="s">
        <v>57</v>
      </c>
      <c r="M1516" s="26" t="s">
        <v>58</v>
      </c>
    </row>
    <row r="1517" spans="1:13" ht="15" customHeight="1">
      <c r="A1517" s="40" t="s">
        <v>76</v>
      </c>
      <c r="B1517" s="41"/>
      <c r="C1517" s="41"/>
      <c r="D1517" s="41"/>
      <c r="E1517" s="29"/>
      <c r="F1517" s="29">
        <v>25</v>
      </c>
      <c r="G1517" s="42">
        <f t="shared" ref="G1517:G1520" si="633">SUM(B1517:F1517)</f>
        <v>25</v>
      </c>
      <c r="H1517" s="43">
        <f t="shared" ref="H1517:L1520" si="634">IFERROR(B1517/$G$1517,0)</f>
        <v>0</v>
      </c>
      <c r="I1517" s="43">
        <f t="shared" si="634"/>
        <v>0</v>
      </c>
      <c r="J1517" s="43">
        <f t="shared" si="634"/>
        <v>0</v>
      </c>
      <c r="K1517" s="43">
        <f t="shared" si="634"/>
        <v>0</v>
      </c>
      <c r="L1517" s="43">
        <f t="shared" si="634"/>
        <v>1</v>
      </c>
      <c r="M1517" s="32" t="s">
        <v>60</v>
      </c>
    </row>
    <row r="1518" spans="1:13" ht="15" customHeight="1">
      <c r="A1518" s="40" t="s">
        <v>77</v>
      </c>
      <c r="B1518" s="41"/>
      <c r="C1518" s="41"/>
      <c r="D1518" s="41"/>
      <c r="E1518" s="29"/>
      <c r="F1518" s="29">
        <v>25</v>
      </c>
      <c r="G1518" s="42">
        <f t="shared" si="633"/>
        <v>25</v>
      </c>
      <c r="H1518" s="43">
        <f t="shared" si="634"/>
        <v>0</v>
      </c>
      <c r="I1518" s="43">
        <f t="shared" si="634"/>
        <v>0</v>
      </c>
      <c r="J1518" s="43">
        <f t="shared" si="634"/>
        <v>0</v>
      </c>
      <c r="K1518" s="43">
        <f t="shared" si="634"/>
        <v>0</v>
      </c>
      <c r="L1518" s="43">
        <f t="shared" si="634"/>
        <v>1</v>
      </c>
      <c r="M1518" s="32" t="s">
        <v>60</v>
      </c>
    </row>
    <row r="1519" spans="1:13" ht="15" customHeight="1">
      <c r="A1519" s="40" t="s">
        <v>78</v>
      </c>
      <c r="B1519" s="41"/>
      <c r="C1519" s="41"/>
      <c r="D1519" s="41"/>
      <c r="E1519" s="29"/>
      <c r="F1519" s="29">
        <v>25</v>
      </c>
      <c r="G1519" s="42">
        <f t="shared" si="633"/>
        <v>25</v>
      </c>
      <c r="H1519" s="43">
        <f t="shared" si="634"/>
        <v>0</v>
      </c>
      <c r="I1519" s="43">
        <f t="shared" si="634"/>
        <v>0</v>
      </c>
      <c r="J1519" s="43">
        <f t="shared" si="634"/>
        <v>0</v>
      </c>
      <c r="K1519" s="43">
        <f t="shared" si="634"/>
        <v>0</v>
      </c>
      <c r="L1519" s="43">
        <f t="shared" si="634"/>
        <v>1</v>
      </c>
      <c r="M1519" s="32" t="s">
        <v>60</v>
      </c>
    </row>
    <row r="1520" spans="1:13" ht="15" customHeight="1">
      <c r="A1520" s="40" t="s">
        <v>79</v>
      </c>
      <c r="B1520" s="41"/>
      <c r="C1520" s="41"/>
      <c r="D1520" s="41"/>
      <c r="E1520" s="29"/>
      <c r="F1520" s="29">
        <v>25</v>
      </c>
      <c r="G1520" s="42">
        <f t="shared" si="633"/>
        <v>25</v>
      </c>
      <c r="H1520" s="43">
        <f t="shared" si="634"/>
        <v>0</v>
      </c>
      <c r="I1520" s="43">
        <f t="shared" si="634"/>
        <v>0</v>
      </c>
      <c r="J1520" s="43">
        <f t="shared" si="634"/>
        <v>0</v>
      </c>
      <c r="K1520" s="43">
        <f t="shared" si="634"/>
        <v>0</v>
      </c>
      <c r="L1520" s="43">
        <f t="shared" si="634"/>
        <v>1</v>
      </c>
      <c r="M1520" s="32" t="s">
        <v>60</v>
      </c>
    </row>
    <row r="1521" spans="1:13" ht="15" customHeight="1">
      <c r="A1521" s="44" t="s">
        <v>70</v>
      </c>
      <c r="B1521" s="45">
        <f t="shared" ref="B1521:F1521" si="635">IFERROR(AVERAGE(B1517:B1520),0)</f>
        <v>0</v>
      </c>
      <c r="C1521" s="45">
        <f t="shared" si="635"/>
        <v>0</v>
      </c>
      <c r="D1521" s="45">
        <f t="shared" si="635"/>
        <v>0</v>
      </c>
      <c r="E1521" s="45">
        <f t="shared" si="635"/>
        <v>0</v>
      </c>
      <c r="F1521" s="45">
        <f t="shared" si="635"/>
        <v>25</v>
      </c>
      <c r="G1521" s="45">
        <f>SUM(AVERAGE(G1517:G1520))</f>
        <v>25</v>
      </c>
      <c r="H1521" s="39">
        <f>AVERAGE(H1517:H1520)*0.2</f>
        <v>0</v>
      </c>
      <c r="I1521" s="39">
        <f>AVERAGE(I1517:I1520)*0.4</f>
        <v>0</v>
      </c>
      <c r="J1521" s="39">
        <f>AVERAGE(J1517:J1520)*0.6</f>
        <v>0</v>
      </c>
      <c r="K1521" s="39">
        <f>AVERAGE(K1517:K1520)*0.8</f>
        <v>0</v>
      </c>
      <c r="L1521" s="39">
        <f>AVERAGE(L1517:L1520)*1</f>
        <v>1</v>
      </c>
      <c r="M1521" s="39">
        <f>SUM(H1521:L1521)</f>
        <v>1</v>
      </c>
    </row>
    <row r="1522" spans="1:13" ht="15" customHeight="1">
      <c r="A1522" s="40" t="s">
        <v>96</v>
      </c>
      <c r="B1522" s="41"/>
      <c r="C1522" s="41"/>
      <c r="D1522" s="41"/>
      <c r="E1522" s="41"/>
      <c r="F1522" s="41"/>
      <c r="G1522" s="42">
        <f>SUM(B1522:F1522)</f>
        <v>0</v>
      </c>
      <c r="H1522" s="43">
        <f t="shared" ref="H1522:L1522" si="636">IFERROR(B1522/$G$1522,0)</f>
        <v>0</v>
      </c>
      <c r="I1522" s="43">
        <f t="shared" si="636"/>
        <v>0</v>
      </c>
      <c r="J1522" s="43">
        <f t="shared" si="636"/>
        <v>0</v>
      </c>
      <c r="K1522" s="43">
        <f t="shared" si="636"/>
        <v>0</v>
      </c>
      <c r="L1522" s="43">
        <f t="shared" si="636"/>
        <v>0</v>
      </c>
      <c r="M1522" s="32" t="s">
        <v>60</v>
      </c>
    </row>
    <row r="1523" spans="1:13" ht="15" customHeight="1">
      <c r="A1523" s="46" t="s">
        <v>80</v>
      </c>
      <c r="B1523" s="20"/>
      <c r="C1523" s="20"/>
      <c r="D1523" s="20"/>
      <c r="E1523" s="20"/>
      <c r="F1523" s="20"/>
      <c r="G1523" s="47">
        <v>25</v>
      </c>
      <c r="H1523" s="39" t="s">
        <v>60</v>
      </c>
      <c r="I1523" s="39" t="s">
        <v>60</v>
      </c>
      <c r="J1523" s="39" t="s">
        <v>60</v>
      </c>
      <c r="K1523" s="39" t="s">
        <v>60</v>
      </c>
      <c r="L1523" s="39" t="s">
        <v>60</v>
      </c>
      <c r="M1523" s="39">
        <f>(M1503+M1510+M1515+M1521)/4</f>
        <v>1</v>
      </c>
    </row>
    <row r="1524" spans="1:13" ht="15" customHeight="1">
      <c r="A1524" s="16"/>
      <c r="B1524" s="16"/>
      <c r="C1524" s="16"/>
      <c r="D1524" s="16"/>
      <c r="E1524" s="16"/>
      <c r="F1524" s="16"/>
      <c r="G1524" s="16"/>
      <c r="H1524" s="16"/>
      <c r="I1524" s="16"/>
      <c r="J1524" s="16"/>
      <c r="K1524" s="16"/>
      <c r="L1524" s="16"/>
      <c r="M1524" s="16"/>
    </row>
    <row r="1525" spans="1:13" ht="15" customHeight="1">
      <c r="A1525" s="16"/>
      <c r="B1525" s="16"/>
      <c r="C1525" s="16"/>
      <c r="D1525" s="16"/>
      <c r="E1525" s="16"/>
      <c r="F1525" s="16"/>
      <c r="G1525" s="16"/>
      <c r="H1525" s="16"/>
      <c r="I1525" s="16"/>
      <c r="J1525" s="16"/>
      <c r="K1525" s="16"/>
      <c r="L1525" s="16"/>
      <c r="M1525" s="16"/>
    </row>
    <row r="1526" spans="1:13" ht="15" customHeight="1">
      <c r="A1526" s="18" t="s">
        <v>44</v>
      </c>
      <c r="B1526" s="19" t="s">
        <v>86</v>
      </c>
      <c r="C1526" s="20"/>
      <c r="D1526" s="20"/>
      <c r="E1526" s="20"/>
      <c r="F1526" s="20"/>
      <c r="G1526" s="20"/>
      <c r="H1526" s="19"/>
      <c r="I1526" s="20"/>
      <c r="J1526" s="20"/>
      <c r="K1526" s="21" t="s">
        <v>46</v>
      </c>
      <c r="L1526" s="22">
        <v>45241</v>
      </c>
      <c r="M1526" s="20"/>
    </row>
    <row r="1527" spans="1:13" ht="15" customHeight="1">
      <c r="A1527" s="19" t="s">
        <v>47</v>
      </c>
      <c r="B1527" s="20"/>
      <c r="C1527" s="20"/>
      <c r="D1527" s="20"/>
      <c r="E1527" s="20"/>
      <c r="F1527" s="20"/>
      <c r="G1527" s="20"/>
      <c r="H1527" s="19"/>
      <c r="I1527" s="20"/>
      <c r="J1527" s="20"/>
      <c r="K1527" s="20"/>
      <c r="L1527" s="20"/>
      <c r="M1527" s="20"/>
    </row>
    <row r="1528" spans="1:13" ht="15" customHeight="1">
      <c r="A1528" s="20"/>
      <c r="B1528" s="20"/>
      <c r="C1528" s="20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</row>
    <row r="1529" spans="1:13" ht="15" customHeight="1">
      <c r="A1529" s="21" t="s">
        <v>50</v>
      </c>
      <c r="B1529" s="19" t="s">
        <v>51</v>
      </c>
      <c r="C1529" s="20"/>
      <c r="D1529" s="20"/>
      <c r="E1529" s="20"/>
      <c r="F1529" s="20"/>
      <c r="G1529" s="20"/>
      <c r="H1529" s="19" t="s">
        <v>51</v>
      </c>
      <c r="I1529" s="20"/>
      <c r="J1529" s="20"/>
      <c r="K1529" s="20"/>
      <c r="L1529" s="20"/>
      <c r="M1529" s="20"/>
    </row>
    <row r="1530" spans="1:13" ht="15" customHeight="1">
      <c r="A1530" s="24" t="s">
        <v>52</v>
      </c>
      <c r="B1530" s="25" t="s">
        <v>53</v>
      </c>
      <c r="C1530" s="25" t="s">
        <v>54</v>
      </c>
      <c r="D1530" s="25" t="s">
        <v>55</v>
      </c>
      <c r="E1530" s="25" t="s">
        <v>56</v>
      </c>
      <c r="F1530" s="25" t="s">
        <v>57</v>
      </c>
      <c r="G1530" s="26" t="s">
        <v>58</v>
      </c>
      <c r="H1530" s="25" t="s">
        <v>53</v>
      </c>
      <c r="I1530" s="25" t="s">
        <v>54</v>
      </c>
      <c r="J1530" s="25" t="s">
        <v>55</v>
      </c>
      <c r="K1530" s="25" t="s">
        <v>56</v>
      </c>
      <c r="L1530" s="25" t="s">
        <v>57</v>
      </c>
      <c r="M1530" s="27" t="s">
        <v>58</v>
      </c>
    </row>
    <row r="1531" spans="1:13" ht="15" customHeight="1">
      <c r="A1531" s="28" t="s">
        <v>59</v>
      </c>
      <c r="B1531" s="29"/>
      <c r="C1531" s="29"/>
      <c r="D1531" s="29"/>
      <c r="E1531" s="29"/>
      <c r="F1531" s="29">
        <v>25</v>
      </c>
      <c r="G1531" s="26">
        <f t="shared" ref="G1531:G1533" si="637">SUM(B1531:F1531)</f>
        <v>25</v>
      </c>
      <c r="H1531" s="30">
        <f t="shared" ref="H1531:L1533" si="638">IFERROR(B1531/$G$1531,0)</f>
        <v>0</v>
      </c>
      <c r="I1531" s="30">
        <f t="shared" si="638"/>
        <v>0</v>
      </c>
      <c r="J1531" s="30">
        <f t="shared" si="638"/>
        <v>0</v>
      </c>
      <c r="K1531" s="30">
        <f t="shared" si="638"/>
        <v>0</v>
      </c>
      <c r="L1531" s="30">
        <f t="shared" si="638"/>
        <v>1</v>
      </c>
      <c r="M1531" s="31" t="s">
        <v>60</v>
      </c>
    </row>
    <row r="1532" spans="1:13" ht="15" customHeight="1">
      <c r="A1532" s="28" t="s">
        <v>61</v>
      </c>
      <c r="B1532" s="29"/>
      <c r="C1532" s="29"/>
      <c r="D1532" s="29"/>
      <c r="E1532" s="29"/>
      <c r="F1532" s="29">
        <v>25</v>
      </c>
      <c r="G1532" s="26">
        <f t="shared" si="637"/>
        <v>25</v>
      </c>
      <c r="H1532" s="30">
        <f t="shared" si="638"/>
        <v>0</v>
      </c>
      <c r="I1532" s="30">
        <f t="shared" si="638"/>
        <v>0</v>
      </c>
      <c r="J1532" s="30">
        <f t="shared" si="638"/>
        <v>0</v>
      </c>
      <c r="K1532" s="30">
        <f t="shared" si="638"/>
        <v>0</v>
      </c>
      <c r="L1532" s="30">
        <f t="shared" si="638"/>
        <v>1</v>
      </c>
      <c r="M1532" s="32" t="s">
        <v>60</v>
      </c>
    </row>
    <row r="1533" spans="1:13" ht="15" customHeight="1">
      <c r="A1533" s="28" t="s">
        <v>62</v>
      </c>
      <c r="B1533" s="29"/>
      <c r="C1533" s="29"/>
      <c r="D1533" s="29"/>
      <c r="E1533" s="29"/>
      <c r="F1533" s="29">
        <v>25</v>
      </c>
      <c r="G1533" s="26">
        <f t="shared" si="637"/>
        <v>25</v>
      </c>
      <c r="H1533" s="30">
        <f t="shared" si="638"/>
        <v>0</v>
      </c>
      <c r="I1533" s="30">
        <f t="shared" si="638"/>
        <v>0</v>
      </c>
      <c r="J1533" s="30">
        <f t="shared" si="638"/>
        <v>0</v>
      </c>
      <c r="K1533" s="30">
        <f t="shared" si="638"/>
        <v>0</v>
      </c>
      <c r="L1533" s="30">
        <f t="shared" si="638"/>
        <v>1</v>
      </c>
      <c r="M1533" s="32" t="s">
        <v>60</v>
      </c>
    </row>
    <row r="1534" spans="1:13" ht="15" customHeight="1">
      <c r="A1534" s="33" t="s">
        <v>63</v>
      </c>
      <c r="B1534" s="34">
        <f t="shared" ref="B1534:F1534" si="639">IFERROR(AVERAGE(B1531:B1533),0)</f>
        <v>0</v>
      </c>
      <c r="C1534" s="34">
        <f t="shared" si="639"/>
        <v>0</v>
      </c>
      <c r="D1534" s="34">
        <f t="shared" si="639"/>
        <v>0</v>
      </c>
      <c r="E1534" s="34">
        <f t="shared" si="639"/>
        <v>0</v>
      </c>
      <c r="F1534" s="34">
        <f t="shared" si="639"/>
        <v>25</v>
      </c>
      <c r="G1534" s="34">
        <f>SUM(AVERAGE(G1531:G1533))</f>
        <v>25</v>
      </c>
      <c r="H1534" s="35">
        <f>AVERAGE(H1531:H1533)*0.2</f>
        <v>0</v>
      </c>
      <c r="I1534" s="35">
        <f>AVERAGE(I1531:I1533)*0.4</f>
        <v>0</v>
      </c>
      <c r="J1534" s="35">
        <f>AVERAGE(J1531:J1533)*0.6</f>
        <v>0</v>
      </c>
      <c r="K1534" s="35">
        <f>AVERAGE(K1531:K1533)*0.8</f>
        <v>0</v>
      </c>
      <c r="L1534" s="35">
        <f>AVERAGE(L1531:L1533)*1</f>
        <v>1</v>
      </c>
      <c r="M1534" s="36">
        <f>SUM(H1534:L1534)</f>
        <v>1</v>
      </c>
    </row>
    <row r="1535" spans="1:13" ht="15" customHeight="1">
      <c r="A1535" s="24" t="s">
        <v>64</v>
      </c>
      <c r="B1535" s="25" t="s">
        <v>53</v>
      </c>
      <c r="C1535" s="25" t="s">
        <v>54</v>
      </c>
      <c r="D1535" s="25" t="s">
        <v>55</v>
      </c>
      <c r="E1535" s="25" t="s">
        <v>56</v>
      </c>
      <c r="F1535" s="25"/>
      <c r="G1535" s="26" t="s">
        <v>58</v>
      </c>
      <c r="H1535" s="25" t="s">
        <v>53</v>
      </c>
      <c r="I1535" s="25" t="s">
        <v>54</v>
      </c>
      <c r="J1535" s="25" t="s">
        <v>55</v>
      </c>
      <c r="K1535" s="25" t="s">
        <v>56</v>
      </c>
      <c r="L1535" s="37" t="s">
        <v>57</v>
      </c>
      <c r="M1535" s="26" t="s">
        <v>58</v>
      </c>
    </row>
    <row r="1536" spans="1:13" ht="15" customHeight="1">
      <c r="A1536" s="28" t="s">
        <v>65</v>
      </c>
      <c r="B1536" s="29"/>
      <c r="C1536" s="29"/>
      <c r="D1536" s="29"/>
      <c r="E1536" s="29"/>
      <c r="F1536" s="29">
        <v>25</v>
      </c>
      <c r="G1536" s="26">
        <f t="shared" ref="G1536:G1540" si="640">SUM(B1536:F1536)</f>
        <v>25</v>
      </c>
      <c r="H1536" s="30">
        <f t="shared" ref="H1536:L1540" si="641">IFERROR(B1536/$G$1536,0)</f>
        <v>0</v>
      </c>
      <c r="I1536" s="30">
        <f t="shared" si="641"/>
        <v>0</v>
      </c>
      <c r="J1536" s="30">
        <f t="shared" si="641"/>
        <v>0</v>
      </c>
      <c r="K1536" s="30">
        <f t="shared" si="641"/>
        <v>0</v>
      </c>
      <c r="L1536" s="30">
        <f t="shared" si="641"/>
        <v>1</v>
      </c>
      <c r="M1536" s="32" t="s">
        <v>60</v>
      </c>
    </row>
    <row r="1537" spans="1:13" ht="15" customHeight="1">
      <c r="A1537" s="28" t="s">
        <v>66</v>
      </c>
      <c r="B1537" s="29"/>
      <c r="C1537" s="29"/>
      <c r="D1537" s="29"/>
      <c r="E1537" s="29"/>
      <c r="F1537" s="29">
        <v>25</v>
      </c>
      <c r="G1537" s="26">
        <f t="shared" si="640"/>
        <v>25</v>
      </c>
      <c r="H1537" s="30">
        <f t="shared" si="641"/>
        <v>0</v>
      </c>
      <c r="I1537" s="30">
        <f t="shared" si="641"/>
        <v>0</v>
      </c>
      <c r="J1537" s="30">
        <f t="shared" si="641"/>
        <v>0</v>
      </c>
      <c r="K1537" s="30">
        <f t="shared" si="641"/>
        <v>0</v>
      </c>
      <c r="L1537" s="30">
        <f t="shared" si="641"/>
        <v>1</v>
      </c>
      <c r="M1537" s="32" t="s">
        <v>60</v>
      </c>
    </row>
    <row r="1538" spans="1:13" ht="15" customHeight="1">
      <c r="A1538" s="28" t="s">
        <v>67</v>
      </c>
      <c r="B1538" s="29"/>
      <c r="C1538" s="29"/>
      <c r="D1538" s="29"/>
      <c r="E1538" s="29"/>
      <c r="F1538" s="29">
        <v>25</v>
      </c>
      <c r="G1538" s="26">
        <f t="shared" si="640"/>
        <v>25</v>
      </c>
      <c r="H1538" s="30">
        <f t="shared" si="641"/>
        <v>0</v>
      </c>
      <c r="I1538" s="30">
        <f t="shared" si="641"/>
        <v>0</v>
      </c>
      <c r="J1538" s="30">
        <f t="shared" si="641"/>
        <v>0</v>
      </c>
      <c r="K1538" s="30">
        <f t="shared" si="641"/>
        <v>0</v>
      </c>
      <c r="L1538" s="30">
        <f t="shared" si="641"/>
        <v>1</v>
      </c>
      <c r="M1538" s="32" t="s">
        <v>60</v>
      </c>
    </row>
    <row r="1539" spans="1:13" ht="15" customHeight="1">
      <c r="A1539" s="28" t="s">
        <v>68</v>
      </c>
      <c r="B1539" s="29"/>
      <c r="C1539" s="29"/>
      <c r="D1539" s="29"/>
      <c r="E1539" s="29"/>
      <c r="F1539" s="29">
        <v>25</v>
      </c>
      <c r="G1539" s="26">
        <f t="shared" si="640"/>
        <v>25</v>
      </c>
      <c r="H1539" s="30">
        <f t="shared" si="641"/>
        <v>0</v>
      </c>
      <c r="I1539" s="30">
        <f t="shared" si="641"/>
        <v>0</v>
      </c>
      <c r="J1539" s="30">
        <f t="shared" si="641"/>
        <v>0</v>
      </c>
      <c r="K1539" s="30">
        <f t="shared" si="641"/>
        <v>0</v>
      </c>
      <c r="L1539" s="30">
        <f t="shared" si="641"/>
        <v>1</v>
      </c>
      <c r="M1539" s="32" t="s">
        <v>60</v>
      </c>
    </row>
    <row r="1540" spans="1:13" ht="15" customHeight="1">
      <c r="A1540" s="28" t="s">
        <v>69</v>
      </c>
      <c r="B1540" s="29"/>
      <c r="C1540" s="29"/>
      <c r="D1540" s="29"/>
      <c r="E1540" s="29"/>
      <c r="F1540" s="29">
        <v>25</v>
      </c>
      <c r="G1540" s="26">
        <f t="shared" si="640"/>
        <v>25</v>
      </c>
      <c r="H1540" s="30">
        <f t="shared" si="641"/>
        <v>0</v>
      </c>
      <c r="I1540" s="30">
        <f t="shared" si="641"/>
        <v>0</v>
      </c>
      <c r="J1540" s="30">
        <f t="shared" si="641"/>
        <v>0</v>
      </c>
      <c r="K1540" s="30">
        <f t="shared" si="641"/>
        <v>0</v>
      </c>
      <c r="L1540" s="30">
        <f t="shared" si="641"/>
        <v>1</v>
      </c>
      <c r="M1540" s="32"/>
    </row>
    <row r="1541" spans="1:13" ht="15" customHeight="1">
      <c r="A1541" s="33" t="s">
        <v>70</v>
      </c>
      <c r="B1541" s="34">
        <f t="shared" ref="B1541:F1541" si="642">IFERROR(AVERAGE(B1536:B1540),0)</f>
        <v>0</v>
      </c>
      <c r="C1541" s="34">
        <f t="shared" si="642"/>
        <v>0</v>
      </c>
      <c r="D1541" s="34">
        <f t="shared" si="642"/>
        <v>0</v>
      </c>
      <c r="E1541" s="34">
        <f t="shared" si="642"/>
        <v>0</v>
      </c>
      <c r="F1541" s="34">
        <f t="shared" si="642"/>
        <v>25</v>
      </c>
      <c r="G1541" s="34">
        <f>SUM(AVERAGE(G1536:G1540))</f>
        <v>25</v>
      </c>
      <c r="H1541" s="36">
        <f>AVERAGE(H1536:H1540)*0.2</f>
        <v>0</v>
      </c>
      <c r="I1541" s="36">
        <f>AVERAGE(I1536:I1540)*0.4</f>
        <v>0</v>
      </c>
      <c r="J1541" s="36">
        <f>AVERAGE(J1536:J1540)*0.6</f>
        <v>0</v>
      </c>
      <c r="K1541" s="36">
        <f>AVERAGE(K1536:K1540)*0.8</f>
        <v>0</v>
      </c>
      <c r="L1541" s="36">
        <f>AVERAGE(L1536:L1540)*1</f>
        <v>1</v>
      </c>
      <c r="M1541" s="36">
        <f>SUM(H1541:L1541)</f>
        <v>1</v>
      </c>
    </row>
    <row r="1542" spans="1:13" ht="15" customHeight="1">
      <c r="A1542" s="24" t="s">
        <v>71</v>
      </c>
      <c r="B1542" s="25" t="s">
        <v>53</v>
      </c>
      <c r="C1542" s="25" t="s">
        <v>54</v>
      </c>
      <c r="D1542" s="25" t="s">
        <v>55</v>
      </c>
      <c r="E1542" s="25" t="s">
        <v>56</v>
      </c>
      <c r="F1542" s="25" t="s">
        <v>57</v>
      </c>
      <c r="G1542" s="26" t="s">
        <v>58</v>
      </c>
      <c r="H1542" s="25" t="s">
        <v>53</v>
      </c>
      <c r="I1542" s="25" t="s">
        <v>54</v>
      </c>
      <c r="J1542" s="25" t="s">
        <v>55</v>
      </c>
      <c r="K1542" s="25" t="s">
        <v>56</v>
      </c>
      <c r="L1542" s="37" t="s">
        <v>57</v>
      </c>
      <c r="M1542" s="26" t="s">
        <v>58</v>
      </c>
    </row>
    <row r="1543" spans="1:13" ht="15" customHeight="1">
      <c r="A1543" s="28" t="s">
        <v>72</v>
      </c>
      <c r="B1543" s="29"/>
      <c r="C1543" s="29"/>
      <c r="D1543" s="29"/>
      <c r="E1543" s="29"/>
      <c r="F1543" s="29">
        <v>25</v>
      </c>
      <c r="G1543" s="26">
        <f t="shared" ref="G1543:G1545" si="643">SUM(B1543:F1543)</f>
        <v>25</v>
      </c>
      <c r="H1543" s="30">
        <f t="shared" ref="H1543:L1545" si="644">IFERROR(B1543/$G$1543,0)</f>
        <v>0</v>
      </c>
      <c r="I1543" s="30">
        <f t="shared" si="644"/>
        <v>0</v>
      </c>
      <c r="J1543" s="30">
        <f t="shared" si="644"/>
        <v>0</v>
      </c>
      <c r="K1543" s="30">
        <f t="shared" si="644"/>
        <v>0</v>
      </c>
      <c r="L1543" s="30">
        <f t="shared" si="644"/>
        <v>1</v>
      </c>
      <c r="M1543" s="32" t="s">
        <v>60</v>
      </c>
    </row>
    <row r="1544" spans="1:13" ht="15" customHeight="1">
      <c r="A1544" s="28" t="s">
        <v>73</v>
      </c>
      <c r="B1544" s="29"/>
      <c r="C1544" s="29"/>
      <c r="D1544" s="29"/>
      <c r="E1544" s="29"/>
      <c r="F1544" s="29">
        <v>25</v>
      </c>
      <c r="G1544" s="26">
        <f t="shared" si="643"/>
        <v>25</v>
      </c>
      <c r="H1544" s="30">
        <f t="shared" si="644"/>
        <v>0</v>
      </c>
      <c r="I1544" s="30">
        <f t="shared" si="644"/>
        <v>0</v>
      </c>
      <c r="J1544" s="30">
        <f t="shared" si="644"/>
        <v>0</v>
      </c>
      <c r="K1544" s="30">
        <f t="shared" si="644"/>
        <v>0</v>
      </c>
      <c r="L1544" s="30">
        <f t="shared" si="644"/>
        <v>1</v>
      </c>
      <c r="M1544" s="32" t="s">
        <v>60</v>
      </c>
    </row>
    <row r="1545" spans="1:13" ht="15" customHeight="1">
      <c r="A1545" s="28" t="s">
        <v>74</v>
      </c>
      <c r="B1545" s="29"/>
      <c r="C1545" s="29"/>
      <c r="D1545" s="29"/>
      <c r="E1545" s="29"/>
      <c r="F1545" s="29">
        <v>25</v>
      </c>
      <c r="G1545" s="26">
        <f t="shared" si="643"/>
        <v>25</v>
      </c>
      <c r="H1545" s="30">
        <f t="shared" si="644"/>
        <v>0</v>
      </c>
      <c r="I1545" s="30">
        <f t="shared" si="644"/>
        <v>0</v>
      </c>
      <c r="J1545" s="30">
        <f t="shared" si="644"/>
        <v>0</v>
      </c>
      <c r="K1545" s="30">
        <f t="shared" si="644"/>
        <v>0</v>
      </c>
      <c r="L1545" s="30">
        <f t="shared" si="644"/>
        <v>1</v>
      </c>
      <c r="M1545" s="32" t="s">
        <v>60</v>
      </c>
    </row>
    <row r="1546" spans="1:13" ht="15" customHeight="1">
      <c r="A1546" s="33" t="s">
        <v>70</v>
      </c>
      <c r="B1546" s="34">
        <f t="shared" ref="B1546:F1546" si="645">IFERROR(AVERAGE(B1543:B1545),0)</f>
        <v>0</v>
      </c>
      <c r="C1546" s="34">
        <f t="shared" si="645"/>
        <v>0</v>
      </c>
      <c r="D1546" s="38">
        <f t="shared" si="645"/>
        <v>0</v>
      </c>
      <c r="E1546" s="38">
        <f t="shared" si="645"/>
        <v>0</v>
      </c>
      <c r="F1546" s="38">
        <f t="shared" si="645"/>
        <v>25</v>
      </c>
      <c r="G1546" s="38">
        <f>SUM(AVERAGE(G1543:G1545))</f>
        <v>25</v>
      </c>
      <c r="H1546" s="36">
        <f>AVERAGE(H1543:H1545)*0.2</f>
        <v>0</v>
      </c>
      <c r="I1546" s="36">
        <f>AVERAGE(I1543:I1545)*0.4</f>
        <v>0</v>
      </c>
      <c r="J1546" s="36">
        <f>AVERAGE(J1543:J1545)*0.6</f>
        <v>0</v>
      </c>
      <c r="K1546" s="36">
        <f>AVERAGE(K1543:K1545)*0.8</f>
        <v>0</v>
      </c>
      <c r="L1546" s="36">
        <f>AVERAGE(L1543:L1545)*1</f>
        <v>1</v>
      </c>
      <c r="M1546" s="39">
        <f>SUM(H1546:L1546)</f>
        <v>1</v>
      </c>
    </row>
    <row r="1547" spans="1:13" ht="15" customHeight="1">
      <c r="A1547" s="24" t="s">
        <v>75</v>
      </c>
      <c r="B1547" s="25" t="s">
        <v>53</v>
      </c>
      <c r="C1547" s="25" t="s">
        <v>54</v>
      </c>
      <c r="D1547" s="25" t="s">
        <v>55</v>
      </c>
      <c r="E1547" s="25" t="s">
        <v>56</v>
      </c>
      <c r="F1547" s="25" t="s">
        <v>57</v>
      </c>
      <c r="G1547" s="26" t="s">
        <v>58</v>
      </c>
      <c r="H1547" s="25" t="s">
        <v>53</v>
      </c>
      <c r="I1547" s="25" t="s">
        <v>54</v>
      </c>
      <c r="J1547" s="25" t="s">
        <v>55</v>
      </c>
      <c r="K1547" s="25" t="s">
        <v>56</v>
      </c>
      <c r="L1547" s="37" t="s">
        <v>57</v>
      </c>
      <c r="M1547" s="26" t="s">
        <v>58</v>
      </c>
    </row>
    <row r="1548" spans="1:13" ht="15" customHeight="1">
      <c r="A1548" s="40" t="s">
        <v>76</v>
      </c>
      <c r="B1548" s="41"/>
      <c r="C1548" s="41"/>
      <c r="D1548" s="41"/>
      <c r="E1548" s="29"/>
      <c r="F1548" s="29">
        <v>25</v>
      </c>
      <c r="G1548" s="42">
        <f t="shared" ref="G1548:G1551" si="646">SUM(B1548:F1548)</f>
        <v>25</v>
      </c>
      <c r="H1548" s="43">
        <f t="shared" ref="H1548:L1551" si="647">IFERROR(B1548/$G$1548,0)</f>
        <v>0</v>
      </c>
      <c r="I1548" s="43">
        <f t="shared" si="647"/>
        <v>0</v>
      </c>
      <c r="J1548" s="43">
        <f t="shared" si="647"/>
        <v>0</v>
      </c>
      <c r="K1548" s="43">
        <f t="shared" si="647"/>
        <v>0</v>
      </c>
      <c r="L1548" s="43">
        <f t="shared" si="647"/>
        <v>1</v>
      </c>
      <c r="M1548" s="32" t="s">
        <v>60</v>
      </c>
    </row>
    <row r="1549" spans="1:13" ht="15" customHeight="1">
      <c r="A1549" s="40" t="s">
        <v>77</v>
      </c>
      <c r="B1549" s="41"/>
      <c r="C1549" s="41"/>
      <c r="D1549" s="41"/>
      <c r="E1549" s="29"/>
      <c r="F1549" s="29">
        <v>25</v>
      </c>
      <c r="G1549" s="42">
        <f t="shared" si="646"/>
        <v>25</v>
      </c>
      <c r="H1549" s="43">
        <f t="shared" si="647"/>
        <v>0</v>
      </c>
      <c r="I1549" s="43">
        <f t="shared" si="647"/>
        <v>0</v>
      </c>
      <c r="J1549" s="43">
        <f t="shared" si="647"/>
        <v>0</v>
      </c>
      <c r="K1549" s="43">
        <f t="shared" si="647"/>
        <v>0</v>
      </c>
      <c r="L1549" s="43">
        <f t="shared" si="647"/>
        <v>1</v>
      </c>
      <c r="M1549" s="32" t="s">
        <v>60</v>
      </c>
    </row>
    <row r="1550" spans="1:13" ht="15" customHeight="1">
      <c r="A1550" s="40" t="s">
        <v>78</v>
      </c>
      <c r="B1550" s="41"/>
      <c r="C1550" s="41"/>
      <c r="D1550" s="41"/>
      <c r="E1550" s="29"/>
      <c r="F1550" s="29">
        <v>25</v>
      </c>
      <c r="G1550" s="42">
        <f t="shared" si="646"/>
        <v>25</v>
      </c>
      <c r="H1550" s="43">
        <f t="shared" si="647"/>
        <v>0</v>
      </c>
      <c r="I1550" s="43">
        <f t="shared" si="647"/>
        <v>0</v>
      </c>
      <c r="J1550" s="43">
        <f t="shared" si="647"/>
        <v>0</v>
      </c>
      <c r="K1550" s="43">
        <f t="shared" si="647"/>
        <v>0</v>
      </c>
      <c r="L1550" s="43">
        <f t="shared" si="647"/>
        <v>1</v>
      </c>
      <c r="M1550" s="32" t="s">
        <v>60</v>
      </c>
    </row>
    <row r="1551" spans="1:13" ht="15" customHeight="1">
      <c r="A1551" s="40" t="s">
        <v>79</v>
      </c>
      <c r="B1551" s="41"/>
      <c r="C1551" s="41"/>
      <c r="D1551" s="41"/>
      <c r="E1551" s="29"/>
      <c r="F1551" s="29">
        <v>25</v>
      </c>
      <c r="G1551" s="42">
        <f t="shared" si="646"/>
        <v>25</v>
      </c>
      <c r="H1551" s="43">
        <f t="shared" si="647"/>
        <v>0</v>
      </c>
      <c r="I1551" s="43">
        <f t="shared" si="647"/>
        <v>0</v>
      </c>
      <c r="J1551" s="43">
        <f t="shared" si="647"/>
        <v>0</v>
      </c>
      <c r="K1551" s="43">
        <f t="shared" si="647"/>
        <v>0</v>
      </c>
      <c r="L1551" s="43">
        <f t="shared" si="647"/>
        <v>1</v>
      </c>
      <c r="M1551" s="32" t="s">
        <v>60</v>
      </c>
    </row>
    <row r="1552" spans="1:13" ht="15" customHeight="1">
      <c r="A1552" s="44" t="s">
        <v>70</v>
      </c>
      <c r="B1552" s="45">
        <f t="shared" ref="B1552:F1552" si="648">IFERROR(AVERAGE(B1548:B1551),0)</f>
        <v>0</v>
      </c>
      <c r="C1552" s="45">
        <f t="shared" si="648"/>
        <v>0</v>
      </c>
      <c r="D1552" s="45">
        <f t="shared" si="648"/>
        <v>0</v>
      </c>
      <c r="E1552" s="45">
        <f t="shared" si="648"/>
        <v>0</v>
      </c>
      <c r="F1552" s="45">
        <f t="shared" si="648"/>
        <v>25</v>
      </c>
      <c r="G1552" s="45">
        <f>SUM(AVERAGE(G1548:G1551))</f>
        <v>25</v>
      </c>
      <c r="H1552" s="39">
        <f>AVERAGE(H1548:H1551)*0.2</f>
        <v>0</v>
      </c>
      <c r="I1552" s="39">
        <f>AVERAGE(I1548:I1551)*0.4</f>
        <v>0</v>
      </c>
      <c r="J1552" s="39">
        <f>AVERAGE(J1548:J1551)*0.6</f>
        <v>0</v>
      </c>
      <c r="K1552" s="39">
        <f>AVERAGE(K1548:K1551)*0.8</f>
        <v>0</v>
      </c>
      <c r="L1552" s="39">
        <f>AVERAGE(L1548:L1551)*1</f>
        <v>1</v>
      </c>
      <c r="M1552" s="39">
        <f>SUM(H1552:L1552)</f>
        <v>1</v>
      </c>
    </row>
    <row r="1553" spans="1:13" ht="15" customHeight="1">
      <c r="A1553" s="40" t="s">
        <v>96</v>
      </c>
      <c r="B1553" s="41"/>
      <c r="C1553" s="41"/>
      <c r="D1553" s="41"/>
      <c r="E1553" s="41"/>
      <c r="F1553" s="41"/>
      <c r="G1553" s="42">
        <f>SUM(B1553:F1553)</f>
        <v>0</v>
      </c>
      <c r="H1553" s="43">
        <f t="shared" ref="H1553:L1553" si="649">IFERROR(B1553/$G$1553,0)</f>
        <v>0</v>
      </c>
      <c r="I1553" s="43">
        <f t="shared" si="649"/>
        <v>0</v>
      </c>
      <c r="J1553" s="43">
        <f t="shared" si="649"/>
        <v>0</v>
      </c>
      <c r="K1553" s="43">
        <f t="shared" si="649"/>
        <v>0</v>
      </c>
      <c r="L1553" s="43">
        <f t="shared" si="649"/>
        <v>0</v>
      </c>
      <c r="M1553" s="32" t="s">
        <v>60</v>
      </c>
    </row>
    <row r="1554" spans="1:13" ht="15" customHeight="1">
      <c r="A1554" s="46" t="s">
        <v>80</v>
      </c>
      <c r="B1554" s="20"/>
      <c r="C1554" s="20"/>
      <c r="D1554" s="20"/>
      <c r="E1554" s="20"/>
      <c r="F1554" s="20"/>
      <c r="G1554" s="47">
        <v>25</v>
      </c>
      <c r="H1554" s="39" t="s">
        <v>60</v>
      </c>
      <c r="I1554" s="39" t="s">
        <v>60</v>
      </c>
      <c r="J1554" s="39" t="s">
        <v>60</v>
      </c>
      <c r="K1554" s="39" t="s">
        <v>60</v>
      </c>
      <c r="L1554" s="39" t="s">
        <v>60</v>
      </c>
      <c r="M1554" s="39">
        <f>(M1534+M1541+M1546+M1552)/4</f>
        <v>1</v>
      </c>
    </row>
    <row r="1555" spans="1:13" ht="15" customHeight="1">
      <c r="A1555" s="16"/>
      <c r="B1555" s="16"/>
      <c r="C1555" s="16"/>
      <c r="D1555" s="16"/>
      <c r="E1555" s="16"/>
      <c r="F1555" s="16"/>
      <c r="G1555" s="16"/>
      <c r="H1555" s="16"/>
      <c r="I1555" s="16"/>
      <c r="J1555" s="16"/>
      <c r="K1555" s="16"/>
      <c r="L1555" s="16"/>
      <c r="M1555" s="16"/>
    </row>
    <row r="1556" spans="1:13" ht="15" customHeight="1">
      <c r="A1556" s="16"/>
      <c r="B1556" s="16"/>
      <c r="C1556" s="16"/>
      <c r="D1556" s="16"/>
      <c r="E1556" s="16"/>
      <c r="F1556" s="16"/>
      <c r="G1556" s="16"/>
      <c r="H1556" s="16"/>
      <c r="I1556" s="16"/>
      <c r="J1556" s="16"/>
      <c r="K1556" s="16"/>
      <c r="L1556" s="16"/>
      <c r="M1556" s="16"/>
    </row>
    <row r="1557" spans="1:13" ht="15" customHeight="1">
      <c r="A1557" s="18" t="s">
        <v>44</v>
      </c>
      <c r="B1557" s="19" t="s">
        <v>82</v>
      </c>
      <c r="C1557" s="20"/>
      <c r="D1557" s="20"/>
      <c r="E1557" s="20"/>
      <c r="F1557" s="20"/>
      <c r="G1557" s="20"/>
      <c r="H1557" s="19"/>
      <c r="I1557" s="20"/>
      <c r="J1557" s="20"/>
      <c r="K1557" s="21" t="s">
        <v>46</v>
      </c>
      <c r="L1557" s="22">
        <v>45255</v>
      </c>
      <c r="M1557" s="20"/>
    </row>
    <row r="1558" spans="1:13" ht="15" customHeight="1">
      <c r="A1558" s="19" t="s">
        <v>47</v>
      </c>
      <c r="B1558" s="20"/>
      <c r="C1558" s="20"/>
      <c r="D1558" s="20"/>
      <c r="E1558" s="20"/>
      <c r="F1558" s="20"/>
      <c r="G1558" s="20"/>
      <c r="H1558" s="19"/>
      <c r="I1558" s="20"/>
      <c r="J1558" s="20"/>
      <c r="K1558" s="20"/>
      <c r="L1558" s="20"/>
      <c r="M1558" s="20"/>
    </row>
    <row r="1559" spans="1:13" ht="15" customHeight="1">
      <c r="A1559" s="20"/>
      <c r="B1559" s="20"/>
      <c r="C1559" s="20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</row>
    <row r="1560" spans="1:13" ht="15" customHeight="1">
      <c r="A1560" s="21" t="s">
        <v>50</v>
      </c>
      <c r="B1560" s="19" t="s">
        <v>51</v>
      </c>
      <c r="C1560" s="20"/>
      <c r="D1560" s="20"/>
      <c r="E1560" s="20"/>
      <c r="F1560" s="20"/>
      <c r="G1560" s="20"/>
      <c r="H1560" s="19" t="s">
        <v>51</v>
      </c>
      <c r="I1560" s="20"/>
      <c r="J1560" s="20"/>
      <c r="K1560" s="20"/>
      <c r="L1560" s="20"/>
      <c r="M1560" s="20"/>
    </row>
    <row r="1561" spans="1:13" ht="15" customHeight="1">
      <c r="A1561" s="24" t="s">
        <v>52</v>
      </c>
      <c r="B1561" s="25" t="s">
        <v>53</v>
      </c>
      <c r="C1561" s="25" t="s">
        <v>54</v>
      </c>
      <c r="D1561" s="25" t="s">
        <v>55</v>
      </c>
      <c r="E1561" s="25" t="s">
        <v>56</v>
      </c>
      <c r="F1561" s="25" t="s">
        <v>57</v>
      </c>
      <c r="G1561" s="26" t="s">
        <v>58</v>
      </c>
      <c r="H1561" s="25" t="s">
        <v>53</v>
      </c>
      <c r="I1561" s="25" t="s">
        <v>54</v>
      </c>
      <c r="J1561" s="25" t="s">
        <v>55</v>
      </c>
      <c r="K1561" s="25" t="s">
        <v>56</v>
      </c>
      <c r="L1561" s="25" t="s">
        <v>57</v>
      </c>
      <c r="M1561" s="27" t="s">
        <v>58</v>
      </c>
    </row>
    <row r="1562" spans="1:13" ht="15" customHeight="1">
      <c r="A1562" s="28" t="s">
        <v>59</v>
      </c>
      <c r="B1562" s="29"/>
      <c r="C1562" s="29"/>
      <c r="D1562" s="29"/>
      <c r="E1562" s="29"/>
      <c r="F1562" s="29">
        <v>25</v>
      </c>
      <c r="G1562" s="26">
        <f t="shared" ref="G1562:G1564" si="650">SUM(B1562:F1562)</f>
        <v>25</v>
      </c>
      <c r="H1562" s="30">
        <f t="shared" ref="H1562:L1564" si="651">IFERROR(B1562/$G$1562,0)</f>
        <v>0</v>
      </c>
      <c r="I1562" s="30">
        <f t="shared" si="651"/>
        <v>0</v>
      </c>
      <c r="J1562" s="30">
        <f t="shared" si="651"/>
        <v>0</v>
      </c>
      <c r="K1562" s="30">
        <f t="shared" si="651"/>
        <v>0</v>
      </c>
      <c r="L1562" s="30">
        <f t="shared" si="651"/>
        <v>1</v>
      </c>
      <c r="M1562" s="31" t="s">
        <v>60</v>
      </c>
    </row>
    <row r="1563" spans="1:13" ht="15" customHeight="1">
      <c r="A1563" s="28" t="s">
        <v>61</v>
      </c>
      <c r="B1563" s="29"/>
      <c r="C1563" s="29"/>
      <c r="D1563" s="29"/>
      <c r="E1563" s="29"/>
      <c r="F1563" s="29">
        <v>25</v>
      </c>
      <c r="G1563" s="26">
        <f t="shared" si="650"/>
        <v>25</v>
      </c>
      <c r="H1563" s="30">
        <f t="shared" si="651"/>
        <v>0</v>
      </c>
      <c r="I1563" s="30">
        <f t="shared" si="651"/>
        <v>0</v>
      </c>
      <c r="J1563" s="30">
        <f t="shared" si="651"/>
        <v>0</v>
      </c>
      <c r="K1563" s="30">
        <f t="shared" si="651"/>
        <v>0</v>
      </c>
      <c r="L1563" s="30">
        <f t="shared" si="651"/>
        <v>1</v>
      </c>
      <c r="M1563" s="32" t="s">
        <v>60</v>
      </c>
    </row>
    <row r="1564" spans="1:13" ht="15" customHeight="1">
      <c r="A1564" s="28" t="s">
        <v>62</v>
      </c>
      <c r="B1564" s="29"/>
      <c r="C1564" s="29"/>
      <c r="D1564" s="29"/>
      <c r="E1564" s="29"/>
      <c r="F1564" s="29">
        <v>25</v>
      </c>
      <c r="G1564" s="26">
        <f t="shared" si="650"/>
        <v>25</v>
      </c>
      <c r="H1564" s="30">
        <f t="shared" si="651"/>
        <v>0</v>
      </c>
      <c r="I1564" s="30">
        <f t="shared" si="651"/>
        <v>0</v>
      </c>
      <c r="J1564" s="30">
        <f t="shared" si="651"/>
        <v>0</v>
      </c>
      <c r="K1564" s="30">
        <f t="shared" si="651"/>
        <v>0</v>
      </c>
      <c r="L1564" s="30">
        <f t="shared" si="651"/>
        <v>1</v>
      </c>
      <c r="M1564" s="32" t="s">
        <v>60</v>
      </c>
    </row>
    <row r="1565" spans="1:13" ht="15" customHeight="1">
      <c r="A1565" s="33" t="s">
        <v>63</v>
      </c>
      <c r="B1565" s="34">
        <f t="shared" ref="B1565:F1565" si="652">IFERROR(AVERAGE(B1562:B1564),0)</f>
        <v>0</v>
      </c>
      <c r="C1565" s="34">
        <f t="shared" si="652"/>
        <v>0</v>
      </c>
      <c r="D1565" s="34">
        <f t="shared" si="652"/>
        <v>0</v>
      </c>
      <c r="E1565" s="34">
        <f t="shared" si="652"/>
        <v>0</v>
      </c>
      <c r="F1565" s="34">
        <f t="shared" si="652"/>
        <v>25</v>
      </c>
      <c r="G1565" s="34">
        <f>SUM(AVERAGE(G1562:G1564))</f>
        <v>25</v>
      </c>
      <c r="H1565" s="35">
        <f>AVERAGE(H1562:H1564)*0.2</f>
        <v>0</v>
      </c>
      <c r="I1565" s="35">
        <f>AVERAGE(I1562:I1564)*0.4</f>
        <v>0</v>
      </c>
      <c r="J1565" s="35">
        <f>AVERAGE(J1562:J1564)*0.6</f>
        <v>0</v>
      </c>
      <c r="K1565" s="35">
        <f>AVERAGE(K1562:K1564)*0.8</f>
        <v>0</v>
      </c>
      <c r="L1565" s="35">
        <f>AVERAGE(L1562:L1564)*1</f>
        <v>1</v>
      </c>
      <c r="M1565" s="36">
        <f>SUM(H1565:L1565)</f>
        <v>1</v>
      </c>
    </row>
    <row r="1566" spans="1:13" ht="15" customHeight="1">
      <c r="A1566" s="24" t="s">
        <v>64</v>
      </c>
      <c r="B1566" s="25" t="s">
        <v>53</v>
      </c>
      <c r="C1566" s="25" t="s">
        <v>54</v>
      </c>
      <c r="D1566" s="25" t="s">
        <v>55</v>
      </c>
      <c r="E1566" s="25" t="s">
        <v>56</v>
      </c>
      <c r="F1566" s="25"/>
      <c r="G1566" s="26" t="s">
        <v>58</v>
      </c>
      <c r="H1566" s="25" t="s">
        <v>53</v>
      </c>
      <c r="I1566" s="25" t="s">
        <v>54</v>
      </c>
      <c r="J1566" s="25" t="s">
        <v>55</v>
      </c>
      <c r="K1566" s="25" t="s">
        <v>56</v>
      </c>
      <c r="L1566" s="37" t="s">
        <v>57</v>
      </c>
      <c r="M1566" s="26" t="s">
        <v>58</v>
      </c>
    </row>
    <row r="1567" spans="1:13" ht="15" customHeight="1">
      <c r="A1567" s="28" t="s">
        <v>65</v>
      </c>
      <c r="B1567" s="29"/>
      <c r="C1567" s="29"/>
      <c r="D1567" s="29"/>
      <c r="E1567" s="29"/>
      <c r="F1567" s="29">
        <v>25</v>
      </c>
      <c r="G1567" s="26">
        <f t="shared" ref="G1567:G1571" si="653">SUM(B1567:F1567)</f>
        <v>25</v>
      </c>
      <c r="H1567" s="30">
        <f t="shared" ref="H1567:L1571" si="654">IFERROR(B1567/$G$1567,0)</f>
        <v>0</v>
      </c>
      <c r="I1567" s="30">
        <f t="shared" si="654"/>
        <v>0</v>
      </c>
      <c r="J1567" s="30">
        <f t="shared" si="654"/>
        <v>0</v>
      </c>
      <c r="K1567" s="30">
        <f t="shared" si="654"/>
        <v>0</v>
      </c>
      <c r="L1567" s="30">
        <f t="shared" si="654"/>
        <v>1</v>
      </c>
      <c r="M1567" s="32" t="s">
        <v>60</v>
      </c>
    </row>
    <row r="1568" spans="1:13" ht="15" customHeight="1">
      <c r="A1568" s="28" t="s">
        <v>66</v>
      </c>
      <c r="B1568" s="29"/>
      <c r="C1568" s="29"/>
      <c r="D1568" s="29"/>
      <c r="E1568" s="29"/>
      <c r="F1568" s="29">
        <v>25</v>
      </c>
      <c r="G1568" s="26">
        <f t="shared" si="653"/>
        <v>25</v>
      </c>
      <c r="H1568" s="30">
        <f t="shared" si="654"/>
        <v>0</v>
      </c>
      <c r="I1568" s="30">
        <f t="shared" si="654"/>
        <v>0</v>
      </c>
      <c r="J1568" s="30">
        <f t="shared" si="654"/>
        <v>0</v>
      </c>
      <c r="K1568" s="30">
        <f t="shared" si="654"/>
        <v>0</v>
      </c>
      <c r="L1568" s="30">
        <f t="shared" si="654"/>
        <v>1</v>
      </c>
      <c r="M1568" s="32" t="s">
        <v>60</v>
      </c>
    </row>
    <row r="1569" spans="1:13" ht="15" customHeight="1">
      <c r="A1569" s="28" t="s">
        <v>67</v>
      </c>
      <c r="B1569" s="29"/>
      <c r="C1569" s="29"/>
      <c r="D1569" s="29"/>
      <c r="E1569" s="29"/>
      <c r="F1569" s="29">
        <v>25</v>
      </c>
      <c r="G1569" s="26">
        <f t="shared" si="653"/>
        <v>25</v>
      </c>
      <c r="H1569" s="30">
        <f t="shared" si="654"/>
        <v>0</v>
      </c>
      <c r="I1569" s="30">
        <f t="shared" si="654"/>
        <v>0</v>
      </c>
      <c r="J1569" s="30">
        <f t="shared" si="654"/>
        <v>0</v>
      </c>
      <c r="K1569" s="30">
        <f t="shared" si="654"/>
        <v>0</v>
      </c>
      <c r="L1569" s="30">
        <f t="shared" si="654"/>
        <v>1</v>
      </c>
      <c r="M1569" s="32" t="s">
        <v>60</v>
      </c>
    </row>
    <row r="1570" spans="1:13" ht="15" customHeight="1">
      <c r="A1570" s="28" t="s">
        <v>68</v>
      </c>
      <c r="B1570" s="29"/>
      <c r="C1570" s="29"/>
      <c r="D1570" s="29"/>
      <c r="E1570" s="29"/>
      <c r="F1570" s="29">
        <v>25</v>
      </c>
      <c r="G1570" s="26">
        <f t="shared" si="653"/>
        <v>25</v>
      </c>
      <c r="H1570" s="30">
        <f t="shared" si="654"/>
        <v>0</v>
      </c>
      <c r="I1570" s="30">
        <f t="shared" si="654"/>
        <v>0</v>
      </c>
      <c r="J1570" s="30">
        <f t="shared" si="654"/>
        <v>0</v>
      </c>
      <c r="K1570" s="30">
        <f t="shared" si="654"/>
        <v>0</v>
      </c>
      <c r="L1570" s="30">
        <f t="shared" si="654"/>
        <v>1</v>
      </c>
      <c r="M1570" s="32" t="s">
        <v>60</v>
      </c>
    </row>
    <row r="1571" spans="1:13" ht="15" customHeight="1">
      <c r="A1571" s="28" t="s">
        <v>69</v>
      </c>
      <c r="B1571" s="29"/>
      <c r="C1571" s="29"/>
      <c r="D1571" s="29"/>
      <c r="E1571" s="29"/>
      <c r="F1571" s="29">
        <v>25</v>
      </c>
      <c r="G1571" s="26">
        <f t="shared" si="653"/>
        <v>25</v>
      </c>
      <c r="H1571" s="30">
        <f t="shared" si="654"/>
        <v>0</v>
      </c>
      <c r="I1571" s="30">
        <f t="shared" si="654"/>
        <v>0</v>
      </c>
      <c r="J1571" s="30">
        <f t="shared" si="654"/>
        <v>0</v>
      </c>
      <c r="K1571" s="30">
        <f t="shared" si="654"/>
        <v>0</v>
      </c>
      <c r="L1571" s="30">
        <f t="shared" si="654"/>
        <v>1</v>
      </c>
      <c r="M1571" s="32"/>
    </row>
    <row r="1572" spans="1:13" ht="15" customHeight="1">
      <c r="A1572" s="33" t="s">
        <v>70</v>
      </c>
      <c r="B1572" s="34">
        <f t="shared" ref="B1572:F1572" si="655">IFERROR(AVERAGE(B1567:B1571),0)</f>
        <v>0</v>
      </c>
      <c r="C1572" s="34">
        <f t="shared" si="655"/>
        <v>0</v>
      </c>
      <c r="D1572" s="34">
        <f t="shared" si="655"/>
        <v>0</v>
      </c>
      <c r="E1572" s="34">
        <f t="shared" si="655"/>
        <v>0</v>
      </c>
      <c r="F1572" s="34">
        <f t="shared" si="655"/>
        <v>25</v>
      </c>
      <c r="G1572" s="34">
        <f>SUM(AVERAGE(G1567:G1571))</f>
        <v>25</v>
      </c>
      <c r="H1572" s="36">
        <f>AVERAGE(H1567:H1571)*0.2</f>
        <v>0</v>
      </c>
      <c r="I1572" s="36">
        <f>AVERAGE(I1567:I1571)*0.4</f>
        <v>0</v>
      </c>
      <c r="J1572" s="36">
        <f>AVERAGE(J1567:J1571)*0.6</f>
        <v>0</v>
      </c>
      <c r="K1572" s="36">
        <f>AVERAGE(K1567:K1571)*0.8</f>
        <v>0</v>
      </c>
      <c r="L1572" s="36">
        <f>AVERAGE(L1567:L1571)*1</f>
        <v>1</v>
      </c>
      <c r="M1572" s="36">
        <f>SUM(H1572:L1572)</f>
        <v>1</v>
      </c>
    </row>
    <row r="1573" spans="1:13" ht="15" customHeight="1">
      <c r="A1573" s="24" t="s">
        <v>71</v>
      </c>
      <c r="B1573" s="25" t="s">
        <v>53</v>
      </c>
      <c r="C1573" s="25" t="s">
        <v>54</v>
      </c>
      <c r="D1573" s="25" t="s">
        <v>55</v>
      </c>
      <c r="E1573" s="25" t="s">
        <v>56</v>
      </c>
      <c r="F1573" s="25" t="s">
        <v>57</v>
      </c>
      <c r="G1573" s="26" t="s">
        <v>58</v>
      </c>
      <c r="H1573" s="25" t="s">
        <v>53</v>
      </c>
      <c r="I1573" s="25" t="s">
        <v>54</v>
      </c>
      <c r="J1573" s="25" t="s">
        <v>55</v>
      </c>
      <c r="K1573" s="25" t="s">
        <v>56</v>
      </c>
      <c r="L1573" s="37" t="s">
        <v>57</v>
      </c>
      <c r="M1573" s="26" t="s">
        <v>58</v>
      </c>
    </row>
    <row r="1574" spans="1:13" ht="15" customHeight="1">
      <c r="A1574" s="28" t="s">
        <v>72</v>
      </c>
      <c r="B1574" s="29"/>
      <c r="C1574" s="29"/>
      <c r="D1574" s="29"/>
      <c r="E1574" s="29"/>
      <c r="F1574" s="29">
        <v>25</v>
      </c>
      <c r="G1574" s="26">
        <f t="shared" ref="G1574:G1576" si="656">SUM(B1574:F1574)</f>
        <v>25</v>
      </c>
      <c r="H1574" s="30">
        <f t="shared" ref="H1574:L1576" si="657">IFERROR(B1574/$G$1574,0)</f>
        <v>0</v>
      </c>
      <c r="I1574" s="30">
        <f t="shared" si="657"/>
        <v>0</v>
      </c>
      <c r="J1574" s="30">
        <f t="shared" si="657"/>
        <v>0</v>
      </c>
      <c r="K1574" s="30">
        <f t="shared" si="657"/>
        <v>0</v>
      </c>
      <c r="L1574" s="30">
        <f t="shared" si="657"/>
        <v>1</v>
      </c>
      <c r="M1574" s="32" t="s">
        <v>60</v>
      </c>
    </row>
    <row r="1575" spans="1:13" ht="15" customHeight="1">
      <c r="A1575" s="28" t="s">
        <v>73</v>
      </c>
      <c r="B1575" s="29"/>
      <c r="C1575" s="29"/>
      <c r="D1575" s="29"/>
      <c r="E1575" s="29"/>
      <c r="F1575" s="29">
        <v>25</v>
      </c>
      <c r="G1575" s="26">
        <f t="shared" si="656"/>
        <v>25</v>
      </c>
      <c r="H1575" s="30">
        <f t="shared" si="657"/>
        <v>0</v>
      </c>
      <c r="I1575" s="30">
        <f t="shared" si="657"/>
        <v>0</v>
      </c>
      <c r="J1575" s="30">
        <f t="shared" si="657"/>
        <v>0</v>
      </c>
      <c r="K1575" s="30">
        <f t="shared" si="657"/>
        <v>0</v>
      </c>
      <c r="L1575" s="30">
        <f t="shared" si="657"/>
        <v>1</v>
      </c>
      <c r="M1575" s="32" t="s">
        <v>60</v>
      </c>
    </row>
    <row r="1576" spans="1:13" ht="15" customHeight="1">
      <c r="A1576" s="28" t="s">
        <v>74</v>
      </c>
      <c r="B1576" s="29"/>
      <c r="C1576" s="29"/>
      <c r="D1576" s="29"/>
      <c r="E1576" s="29"/>
      <c r="F1576" s="29">
        <v>25</v>
      </c>
      <c r="G1576" s="26">
        <f t="shared" si="656"/>
        <v>25</v>
      </c>
      <c r="H1576" s="30">
        <f t="shared" si="657"/>
        <v>0</v>
      </c>
      <c r="I1576" s="30">
        <f t="shared" si="657"/>
        <v>0</v>
      </c>
      <c r="J1576" s="30">
        <f t="shared" si="657"/>
        <v>0</v>
      </c>
      <c r="K1576" s="30">
        <f t="shared" si="657"/>
        <v>0</v>
      </c>
      <c r="L1576" s="30">
        <f t="shared" si="657"/>
        <v>1</v>
      </c>
      <c r="M1576" s="32" t="s">
        <v>60</v>
      </c>
    </row>
    <row r="1577" spans="1:13" ht="15" customHeight="1">
      <c r="A1577" s="33" t="s">
        <v>70</v>
      </c>
      <c r="B1577" s="34">
        <f t="shared" ref="B1577:F1577" si="658">IFERROR(AVERAGE(B1574:B1576),0)</f>
        <v>0</v>
      </c>
      <c r="C1577" s="34">
        <f t="shared" si="658"/>
        <v>0</v>
      </c>
      <c r="D1577" s="38">
        <f t="shared" si="658"/>
        <v>0</v>
      </c>
      <c r="E1577" s="38">
        <f t="shared" si="658"/>
        <v>0</v>
      </c>
      <c r="F1577" s="38">
        <f t="shared" si="658"/>
        <v>25</v>
      </c>
      <c r="G1577" s="38">
        <f>SUM(AVERAGE(G1574:G1576))</f>
        <v>25</v>
      </c>
      <c r="H1577" s="36">
        <f>AVERAGE(H1574:H1576)*0.2</f>
        <v>0</v>
      </c>
      <c r="I1577" s="36">
        <f>AVERAGE(I1574:I1576)*0.4</f>
        <v>0</v>
      </c>
      <c r="J1577" s="36">
        <f>AVERAGE(J1574:J1576)*0.6</f>
        <v>0</v>
      </c>
      <c r="K1577" s="36">
        <f>AVERAGE(K1574:K1576)*0.8</f>
        <v>0</v>
      </c>
      <c r="L1577" s="36">
        <f>AVERAGE(L1574:L1576)*1</f>
        <v>1</v>
      </c>
      <c r="M1577" s="39">
        <f>SUM(H1577:L1577)</f>
        <v>1</v>
      </c>
    </row>
    <row r="1578" spans="1:13" ht="15" customHeight="1">
      <c r="A1578" s="24" t="s">
        <v>75</v>
      </c>
      <c r="B1578" s="25" t="s">
        <v>53</v>
      </c>
      <c r="C1578" s="25" t="s">
        <v>54</v>
      </c>
      <c r="D1578" s="25" t="s">
        <v>55</v>
      </c>
      <c r="E1578" s="25" t="s">
        <v>56</v>
      </c>
      <c r="F1578" s="25" t="s">
        <v>57</v>
      </c>
      <c r="G1578" s="26" t="s">
        <v>58</v>
      </c>
      <c r="H1578" s="25" t="s">
        <v>53</v>
      </c>
      <c r="I1578" s="25" t="s">
        <v>54</v>
      </c>
      <c r="J1578" s="25" t="s">
        <v>55</v>
      </c>
      <c r="K1578" s="25" t="s">
        <v>56</v>
      </c>
      <c r="L1578" s="37" t="s">
        <v>57</v>
      </c>
      <c r="M1578" s="26" t="s">
        <v>58</v>
      </c>
    </row>
    <row r="1579" spans="1:13" ht="15" customHeight="1">
      <c r="A1579" s="40" t="s">
        <v>76</v>
      </c>
      <c r="B1579" s="41"/>
      <c r="C1579" s="41"/>
      <c r="D1579" s="41"/>
      <c r="E1579" s="29"/>
      <c r="F1579" s="29">
        <v>25</v>
      </c>
      <c r="G1579" s="42">
        <f t="shared" ref="G1579:G1582" si="659">SUM(B1579:F1579)</f>
        <v>25</v>
      </c>
      <c r="H1579" s="43">
        <f t="shared" ref="H1579:L1582" si="660">IFERROR(B1579/$G$1579,0)</f>
        <v>0</v>
      </c>
      <c r="I1579" s="43">
        <f t="shared" si="660"/>
        <v>0</v>
      </c>
      <c r="J1579" s="43">
        <f t="shared" si="660"/>
        <v>0</v>
      </c>
      <c r="K1579" s="43">
        <f t="shared" si="660"/>
        <v>0</v>
      </c>
      <c r="L1579" s="43">
        <f t="shared" si="660"/>
        <v>1</v>
      </c>
      <c r="M1579" s="32" t="s">
        <v>60</v>
      </c>
    </row>
    <row r="1580" spans="1:13" ht="15" customHeight="1">
      <c r="A1580" s="40" t="s">
        <v>77</v>
      </c>
      <c r="B1580" s="41"/>
      <c r="C1580" s="41"/>
      <c r="D1580" s="41"/>
      <c r="E1580" s="29"/>
      <c r="F1580" s="29">
        <v>25</v>
      </c>
      <c r="G1580" s="42">
        <f t="shared" si="659"/>
        <v>25</v>
      </c>
      <c r="H1580" s="43">
        <f t="shared" si="660"/>
        <v>0</v>
      </c>
      <c r="I1580" s="43">
        <f t="shared" si="660"/>
        <v>0</v>
      </c>
      <c r="J1580" s="43">
        <f t="shared" si="660"/>
        <v>0</v>
      </c>
      <c r="K1580" s="43">
        <f t="shared" si="660"/>
        <v>0</v>
      </c>
      <c r="L1580" s="43">
        <f t="shared" si="660"/>
        <v>1</v>
      </c>
      <c r="M1580" s="32" t="s">
        <v>60</v>
      </c>
    </row>
    <row r="1581" spans="1:13" ht="15" customHeight="1">
      <c r="A1581" s="40" t="s">
        <v>78</v>
      </c>
      <c r="B1581" s="41"/>
      <c r="C1581" s="41"/>
      <c r="D1581" s="41"/>
      <c r="E1581" s="29"/>
      <c r="F1581" s="29">
        <v>25</v>
      </c>
      <c r="G1581" s="42">
        <f t="shared" si="659"/>
        <v>25</v>
      </c>
      <c r="H1581" s="43">
        <f t="shared" si="660"/>
        <v>0</v>
      </c>
      <c r="I1581" s="43">
        <f t="shared" si="660"/>
        <v>0</v>
      </c>
      <c r="J1581" s="43">
        <f t="shared" si="660"/>
        <v>0</v>
      </c>
      <c r="K1581" s="43">
        <f t="shared" si="660"/>
        <v>0</v>
      </c>
      <c r="L1581" s="43">
        <f t="shared" si="660"/>
        <v>1</v>
      </c>
      <c r="M1581" s="32" t="s">
        <v>60</v>
      </c>
    </row>
    <row r="1582" spans="1:13" ht="15" customHeight="1">
      <c r="A1582" s="40" t="s">
        <v>79</v>
      </c>
      <c r="B1582" s="41"/>
      <c r="C1582" s="41"/>
      <c r="D1582" s="41"/>
      <c r="E1582" s="29"/>
      <c r="F1582" s="29">
        <v>25</v>
      </c>
      <c r="G1582" s="42">
        <f t="shared" si="659"/>
        <v>25</v>
      </c>
      <c r="H1582" s="43">
        <f t="shared" si="660"/>
        <v>0</v>
      </c>
      <c r="I1582" s="43">
        <f t="shared" si="660"/>
        <v>0</v>
      </c>
      <c r="J1582" s="43">
        <f t="shared" si="660"/>
        <v>0</v>
      </c>
      <c r="K1582" s="43">
        <f t="shared" si="660"/>
        <v>0</v>
      </c>
      <c r="L1582" s="43">
        <f t="shared" si="660"/>
        <v>1</v>
      </c>
      <c r="M1582" s="32" t="s">
        <v>60</v>
      </c>
    </row>
    <row r="1583" spans="1:13" ht="15" customHeight="1">
      <c r="A1583" s="44" t="s">
        <v>70</v>
      </c>
      <c r="B1583" s="45">
        <f t="shared" ref="B1583:F1583" si="661">IFERROR(AVERAGE(B1579:B1582),0)</f>
        <v>0</v>
      </c>
      <c r="C1583" s="45">
        <f t="shared" si="661"/>
        <v>0</v>
      </c>
      <c r="D1583" s="45">
        <f t="shared" si="661"/>
        <v>0</v>
      </c>
      <c r="E1583" s="45">
        <f t="shared" si="661"/>
        <v>0</v>
      </c>
      <c r="F1583" s="45">
        <f t="shared" si="661"/>
        <v>25</v>
      </c>
      <c r="G1583" s="45">
        <f>SUM(AVERAGE(G1579:G1582))</f>
        <v>25</v>
      </c>
      <c r="H1583" s="39">
        <f>AVERAGE(H1579:H1582)*0.2</f>
        <v>0</v>
      </c>
      <c r="I1583" s="39">
        <f>AVERAGE(I1579:I1582)*0.4</f>
        <v>0</v>
      </c>
      <c r="J1583" s="39">
        <f>AVERAGE(J1579:J1582)*0.6</f>
        <v>0</v>
      </c>
      <c r="K1583" s="39">
        <f>AVERAGE(K1579:K1582)*0.8</f>
        <v>0</v>
      </c>
      <c r="L1583" s="39">
        <f>AVERAGE(L1579:L1582)*1</f>
        <v>1</v>
      </c>
      <c r="M1583" s="39">
        <f>SUM(H1583:L1583)</f>
        <v>1</v>
      </c>
    </row>
    <row r="1584" spans="1:13" ht="15" customHeight="1">
      <c r="A1584" s="40" t="s">
        <v>96</v>
      </c>
      <c r="B1584" s="41"/>
      <c r="C1584" s="41"/>
      <c r="D1584" s="41"/>
      <c r="E1584" s="41"/>
      <c r="F1584" s="41"/>
      <c r="G1584" s="42">
        <f>SUM(B1584:F1584)</f>
        <v>0</v>
      </c>
      <c r="H1584" s="43">
        <f t="shared" ref="H1584:L1584" si="662">IFERROR(B1584/$G$1584,0)</f>
        <v>0</v>
      </c>
      <c r="I1584" s="43">
        <f t="shared" si="662"/>
        <v>0</v>
      </c>
      <c r="J1584" s="43">
        <f t="shared" si="662"/>
        <v>0</v>
      </c>
      <c r="K1584" s="43">
        <f t="shared" si="662"/>
        <v>0</v>
      </c>
      <c r="L1584" s="43">
        <f t="shared" si="662"/>
        <v>0</v>
      </c>
      <c r="M1584" s="32" t="s">
        <v>60</v>
      </c>
    </row>
    <row r="1585" spans="1:13" ht="15" customHeight="1">
      <c r="A1585" s="46" t="s">
        <v>80</v>
      </c>
      <c r="B1585" s="20"/>
      <c r="C1585" s="20"/>
      <c r="D1585" s="20"/>
      <c r="E1585" s="20"/>
      <c r="F1585" s="20"/>
      <c r="G1585" s="47">
        <v>25</v>
      </c>
      <c r="H1585" s="39" t="s">
        <v>60</v>
      </c>
      <c r="I1585" s="39" t="s">
        <v>60</v>
      </c>
      <c r="J1585" s="39" t="s">
        <v>60</v>
      </c>
      <c r="K1585" s="39" t="s">
        <v>60</v>
      </c>
      <c r="L1585" s="39" t="s">
        <v>60</v>
      </c>
      <c r="M1585" s="39">
        <f>(M1565+M1572+M1577+M1583)/4</f>
        <v>1</v>
      </c>
    </row>
    <row r="1586" spans="1:13" ht="15" customHeight="1">
      <c r="A1586" s="16"/>
      <c r="B1586" s="16"/>
      <c r="C1586" s="16"/>
      <c r="D1586" s="16"/>
      <c r="E1586" s="16"/>
      <c r="F1586" s="16"/>
      <c r="G1586" s="16"/>
      <c r="H1586" s="16"/>
      <c r="I1586" s="16"/>
      <c r="J1586" s="16"/>
      <c r="K1586" s="16"/>
      <c r="L1586" s="16"/>
      <c r="M1586" s="16"/>
    </row>
    <row r="1587" spans="1:13" ht="15" customHeight="1">
      <c r="A1587" s="16"/>
      <c r="B1587" s="16"/>
      <c r="C1587" s="16"/>
      <c r="D1587" s="16"/>
      <c r="E1587" s="16"/>
      <c r="F1587" s="16"/>
      <c r="G1587" s="16"/>
      <c r="H1587" s="16"/>
      <c r="I1587" s="16"/>
      <c r="J1587" s="16"/>
      <c r="K1587" s="16"/>
      <c r="L1587" s="16"/>
      <c r="M1587" s="16"/>
    </row>
    <row r="1588" spans="1:13" ht="15" customHeight="1">
      <c r="A1588" s="18" t="s">
        <v>44</v>
      </c>
      <c r="B1588" s="19" t="s">
        <v>27</v>
      </c>
      <c r="C1588" s="20"/>
      <c r="D1588" s="20"/>
      <c r="E1588" s="20"/>
      <c r="F1588" s="20"/>
      <c r="G1588" s="20"/>
      <c r="H1588" s="19"/>
      <c r="I1588" s="20"/>
      <c r="J1588" s="20"/>
      <c r="K1588" s="21" t="s">
        <v>46</v>
      </c>
      <c r="L1588" s="22">
        <v>45248</v>
      </c>
      <c r="M1588" s="20"/>
    </row>
    <row r="1589" spans="1:13" ht="15" customHeight="1">
      <c r="A1589" s="19" t="s">
        <v>47</v>
      </c>
      <c r="B1589" s="20"/>
      <c r="C1589" s="20"/>
      <c r="D1589" s="20"/>
      <c r="E1589" s="20"/>
      <c r="F1589" s="20"/>
      <c r="G1589" s="20"/>
      <c r="H1589" s="19"/>
      <c r="I1589" s="20"/>
      <c r="J1589" s="20"/>
      <c r="K1589" s="20"/>
      <c r="L1589" s="20"/>
      <c r="M1589" s="20"/>
    </row>
    <row r="1590" spans="1:13" ht="15" customHeight="1">
      <c r="A1590" s="20"/>
      <c r="B1590" s="20"/>
      <c r="C1590" s="20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</row>
    <row r="1591" spans="1:13" ht="15" customHeight="1">
      <c r="A1591" s="21" t="s">
        <v>50</v>
      </c>
      <c r="B1591" s="19" t="s">
        <v>51</v>
      </c>
      <c r="C1591" s="20"/>
      <c r="D1591" s="20"/>
      <c r="E1591" s="20"/>
      <c r="F1591" s="20"/>
      <c r="G1591" s="20"/>
      <c r="H1591" s="19" t="s">
        <v>51</v>
      </c>
      <c r="I1591" s="20"/>
      <c r="J1591" s="20"/>
      <c r="K1591" s="20"/>
      <c r="L1591" s="20"/>
      <c r="M1591" s="20"/>
    </row>
    <row r="1592" spans="1:13" ht="15" customHeight="1">
      <c r="A1592" s="24" t="s">
        <v>52</v>
      </c>
      <c r="B1592" s="25" t="s">
        <v>53</v>
      </c>
      <c r="C1592" s="25" t="s">
        <v>54</v>
      </c>
      <c r="D1592" s="25" t="s">
        <v>55</v>
      </c>
      <c r="E1592" s="25" t="s">
        <v>56</v>
      </c>
      <c r="F1592" s="25" t="s">
        <v>57</v>
      </c>
      <c r="G1592" s="26" t="s">
        <v>58</v>
      </c>
      <c r="H1592" s="25" t="s">
        <v>53</v>
      </c>
      <c r="I1592" s="25" t="s">
        <v>54</v>
      </c>
      <c r="J1592" s="25" t="s">
        <v>55</v>
      </c>
      <c r="K1592" s="25" t="s">
        <v>56</v>
      </c>
      <c r="L1592" s="25" t="s">
        <v>57</v>
      </c>
      <c r="M1592" s="27" t="s">
        <v>58</v>
      </c>
    </row>
    <row r="1593" spans="1:13" ht="15" customHeight="1">
      <c r="A1593" s="28" t="s">
        <v>59</v>
      </c>
      <c r="B1593" s="29"/>
      <c r="C1593" s="29"/>
      <c r="D1593" s="29"/>
      <c r="E1593" s="29"/>
      <c r="F1593" s="29">
        <v>25</v>
      </c>
      <c r="G1593" s="26">
        <f t="shared" ref="G1593:G1595" si="663">SUM(B1593:F1593)</f>
        <v>25</v>
      </c>
      <c r="H1593" s="30">
        <f t="shared" ref="H1593:L1595" si="664">IFERROR(B1593/$G$1593,0)</f>
        <v>0</v>
      </c>
      <c r="I1593" s="30">
        <f t="shared" si="664"/>
        <v>0</v>
      </c>
      <c r="J1593" s="30">
        <f t="shared" si="664"/>
        <v>0</v>
      </c>
      <c r="K1593" s="30">
        <f t="shared" si="664"/>
        <v>0</v>
      </c>
      <c r="L1593" s="30">
        <f t="shared" si="664"/>
        <v>1</v>
      </c>
      <c r="M1593" s="31" t="s">
        <v>60</v>
      </c>
    </row>
    <row r="1594" spans="1:13" ht="15" customHeight="1">
      <c r="A1594" s="28" t="s">
        <v>61</v>
      </c>
      <c r="B1594" s="29"/>
      <c r="C1594" s="29"/>
      <c r="D1594" s="29"/>
      <c r="E1594" s="29"/>
      <c r="F1594" s="29">
        <v>25</v>
      </c>
      <c r="G1594" s="26">
        <f t="shared" si="663"/>
        <v>25</v>
      </c>
      <c r="H1594" s="30">
        <f t="shared" si="664"/>
        <v>0</v>
      </c>
      <c r="I1594" s="30">
        <f t="shared" si="664"/>
        <v>0</v>
      </c>
      <c r="J1594" s="30">
        <f t="shared" si="664"/>
        <v>0</v>
      </c>
      <c r="K1594" s="30">
        <f t="shared" si="664"/>
        <v>0</v>
      </c>
      <c r="L1594" s="30">
        <f t="shared" si="664"/>
        <v>1</v>
      </c>
      <c r="M1594" s="32" t="s">
        <v>60</v>
      </c>
    </row>
    <row r="1595" spans="1:13" ht="15" customHeight="1">
      <c r="A1595" s="28" t="s">
        <v>62</v>
      </c>
      <c r="B1595" s="29"/>
      <c r="C1595" s="29"/>
      <c r="D1595" s="29"/>
      <c r="E1595" s="29"/>
      <c r="F1595" s="29">
        <v>25</v>
      </c>
      <c r="G1595" s="26">
        <f t="shared" si="663"/>
        <v>25</v>
      </c>
      <c r="H1595" s="30">
        <f t="shared" si="664"/>
        <v>0</v>
      </c>
      <c r="I1595" s="30">
        <f t="shared" si="664"/>
        <v>0</v>
      </c>
      <c r="J1595" s="30">
        <f t="shared" si="664"/>
        <v>0</v>
      </c>
      <c r="K1595" s="30">
        <f t="shared" si="664"/>
        <v>0</v>
      </c>
      <c r="L1595" s="30">
        <f t="shared" si="664"/>
        <v>1</v>
      </c>
      <c r="M1595" s="32" t="s">
        <v>60</v>
      </c>
    </row>
    <row r="1596" spans="1:13" ht="15" customHeight="1">
      <c r="A1596" s="33" t="s">
        <v>63</v>
      </c>
      <c r="B1596" s="34">
        <f t="shared" ref="B1596:F1596" si="665">IFERROR(AVERAGE(B1593:B1595),0)</f>
        <v>0</v>
      </c>
      <c r="C1596" s="34">
        <f t="shared" si="665"/>
        <v>0</v>
      </c>
      <c r="D1596" s="34">
        <f t="shared" si="665"/>
        <v>0</v>
      </c>
      <c r="E1596" s="34">
        <f t="shared" si="665"/>
        <v>0</v>
      </c>
      <c r="F1596" s="34">
        <f t="shared" si="665"/>
        <v>25</v>
      </c>
      <c r="G1596" s="34">
        <f>SUM(AVERAGE(G1593:G1595))</f>
        <v>25</v>
      </c>
      <c r="H1596" s="35">
        <f>AVERAGE(H1593:H1595)*0.2</f>
        <v>0</v>
      </c>
      <c r="I1596" s="35">
        <f>AVERAGE(I1593:I1595)*0.4</f>
        <v>0</v>
      </c>
      <c r="J1596" s="35">
        <f>AVERAGE(J1593:J1595)*0.6</f>
        <v>0</v>
      </c>
      <c r="K1596" s="35">
        <f>AVERAGE(K1593:K1595)*0.8</f>
        <v>0</v>
      </c>
      <c r="L1596" s="35">
        <f>AVERAGE(L1593:L1595)*1</f>
        <v>1</v>
      </c>
      <c r="M1596" s="36">
        <f>SUM(H1596:L1596)</f>
        <v>1</v>
      </c>
    </row>
    <row r="1597" spans="1:13" ht="15" customHeight="1">
      <c r="A1597" s="24" t="s">
        <v>64</v>
      </c>
      <c r="B1597" s="25" t="s">
        <v>53</v>
      </c>
      <c r="C1597" s="25" t="s">
        <v>54</v>
      </c>
      <c r="D1597" s="25" t="s">
        <v>55</v>
      </c>
      <c r="E1597" s="25" t="s">
        <v>56</v>
      </c>
      <c r="F1597" s="25"/>
      <c r="G1597" s="26" t="s">
        <v>58</v>
      </c>
      <c r="H1597" s="25" t="s">
        <v>53</v>
      </c>
      <c r="I1597" s="25" t="s">
        <v>54</v>
      </c>
      <c r="J1597" s="25" t="s">
        <v>55</v>
      </c>
      <c r="K1597" s="25" t="s">
        <v>56</v>
      </c>
      <c r="L1597" s="37" t="s">
        <v>57</v>
      </c>
      <c r="M1597" s="26" t="s">
        <v>58</v>
      </c>
    </row>
    <row r="1598" spans="1:13" ht="15" customHeight="1">
      <c r="A1598" s="28" t="s">
        <v>65</v>
      </c>
      <c r="B1598" s="29"/>
      <c r="C1598" s="29"/>
      <c r="D1598" s="29"/>
      <c r="E1598" s="29"/>
      <c r="F1598" s="29">
        <v>25</v>
      </c>
      <c r="G1598" s="26">
        <f t="shared" ref="G1598:G1602" si="666">SUM(B1598:F1598)</f>
        <v>25</v>
      </c>
      <c r="H1598" s="30">
        <f t="shared" ref="H1598:L1602" si="667">IFERROR(B1598/$G$1598,0)</f>
        <v>0</v>
      </c>
      <c r="I1598" s="30">
        <f t="shared" si="667"/>
        <v>0</v>
      </c>
      <c r="J1598" s="30">
        <f t="shared" si="667"/>
        <v>0</v>
      </c>
      <c r="K1598" s="30">
        <f t="shared" si="667"/>
        <v>0</v>
      </c>
      <c r="L1598" s="30">
        <f t="shared" si="667"/>
        <v>1</v>
      </c>
      <c r="M1598" s="32" t="s">
        <v>60</v>
      </c>
    </row>
    <row r="1599" spans="1:13" ht="15" customHeight="1">
      <c r="A1599" s="28" t="s">
        <v>66</v>
      </c>
      <c r="B1599" s="29"/>
      <c r="C1599" s="29"/>
      <c r="D1599" s="29"/>
      <c r="E1599" s="29"/>
      <c r="F1599" s="29">
        <v>25</v>
      </c>
      <c r="G1599" s="26">
        <f t="shared" si="666"/>
        <v>25</v>
      </c>
      <c r="H1599" s="30">
        <f t="shared" si="667"/>
        <v>0</v>
      </c>
      <c r="I1599" s="30">
        <f t="shared" si="667"/>
        <v>0</v>
      </c>
      <c r="J1599" s="30">
        <f t="shared" si="667"/>
        <v>0</v>
      </c>
      <c r="K1599" s="30">
        <f t="shared" si="667"/>
        <v>0</v>
      </c>
      <c r="L1599" s="30">
        <f t="shared" si="667"/>
        <v>1</v>
      </c>
      <c r="M1599" s="32" t="s">
        <v>60</v>
      </c>
    </row>
    <row r="1600" spans="1:13" ht="15" customHeight="1">
      <c r="A1600" s="28" t="s">
        <v>67</v>
      </c>
      <c r="B1600" s="29"/>
      <c r="C1600" s="29"/>
      <c r="D1600" s="29"/>
      <c r="E1600" s="29"/>
      <c r="F1600" s="29">
        <v>25</v>
      </c>
      <c r="G1600" s="26">
        <f t="shared" si="666"/>
        <v>25</v>
      </c>
      <c r="H1600" s="30">
        <f t="shared" si="667"/>
        <v>0</v>
      </c>
      <c r="I1600" s="30">
        <f t="shared" si="667"/>
        <v>0</v>
      </c>
      <c r="J1600" s="30">
        <f t="shared" si="667"/>
        <v>0</v>
      </c>
      <c r="K1600" s="30">
        <f t="shared" si="667"/>
        <v>0</v>
      </c>
      <c r="L1600" s="30">
        <f t="shared" si="667"/>
        <v>1</v>
      </c>
      <c r="M1600" s="32" t="s">
        <v>60</v>
      </c>
    </row>
    <row r="1601" spans="1:13" ht="15" customHeight="1">
      <c r="A1601" s="28" t="s">
        <v>68</v>
      </c>
      <c r="B1601" s="29"/>
      <c r="C1601" s="29"/>
      <c r="D1601" s="29"/>
      <c r="E1601" s="29"/>
      <c r="F1601" s="29">
        <v>25</v>
      </c>
      <c r="G1601" s="26">
        <f t="shared" si="666"/>
        <v>25</v>
      </c>
      <c r="H1601" s="30">
        <f t="shared" si="667"/>
        <v>0</v>
      </c>
      <c r="I1601" s="30">
        <f t="shared" si="667"/>
        <v>0</v>
      </c>
      <c r="J1601" s="30">
        <f t="shared" si="667"/>
        <v>0</v>
      </c>
      <c r="K1601" s="30">
        <f t="shared" si="667"/>
        <v>0</v>
      </c>
      <c r="L1601" s="30">
        <f t="shared" si="667"/>
        <v>1</v>
      </c>
      <c r="M1601" s="32" t="s">
        <v>60</v>
      </c>
    </row>
    <row r="1602" spans="1:13" ht="15" customHeight="1">
      <c r="A1602" s="28" t="s">
        <v>69</v>
      </c>
      <c r="B1602" s="29"/>
      <c r="C1602" s="29"/>
      <c r="D1602" s="29"/>
      <c r="E1602" s="29"/>
      <c r="F1602" s="29">
        <v>25</v>
      </c>
      <c r="G1602" s="26">
        <f t="shared" si="666"/>
        <v>25</v>
      </c>
      <c r="H1602" s="30">
        <f t="shared" si="667"/>
        <v>0</v>
      </c>
      <c r="I1602" s="30">
        <f t="shared" si="667"/>
        <v>0</v>
      </c>
      <c r="J1602" s="30">
        <f t="shared" si="667"/>
        <v>0</v>
      </c>
      <c r="K1602" s="30">
        <f t="shared" si="667"/>
        <v>0</v>
      </c>
      <c r="L1602" s="30">
        <f t="shared" si="667"/>
        <v>1</v>
      </c>
      <c r="M1602" s="32"/>
    </row>
    <row r="1603" spans="1:13" ht="15" customHeight="1">
      <c r="A1603" s="33" t="s">
        <v>70</v>
      </c>
      <c r="B1603" s="34">
        <f t="shared" ref="B1603:F1603" si="668">IFERROR(AVERAGE(B1598:B1602),0)</f>
        <v>0</v>
      </c>
      <c r="C1603" s="34">
        <f t="shared" si="668"/>
        <v>0</v>
      </c>
      <c r="D1603" s="34">
        <f t="shared" si="668"/>
        <v>0</v>
      </c>
      <c r="E1603" s="34">
        <f t="shared" si="668"/>
        <v>0</v>
      </c>
      <c r="F1603" s="34">
        <f t="shared" si="668"/>
        <v>25</v>
      </c>
      <c r="G1603" s="34">
        <f>SUM(AVERAGE(G1598:G1602))</f>
        <v>25</v>
      </c>
      <c r="H1603" s="36">
        <f>AVERAGE(H1598:H1602)*0.2</f>
        <v>0</v>
      </c>
      <c r="I1603" s="36">
        <f>AVERAGE(I1598:I1602)*0.4</f>
        <v>0</v>
      </c>
      <c r="J1603" s="36">
        <f>AVERAGE(J1598:J1602)*0.6</f>
        <v>0</v>
      </c>
      <c r="K1603" s="36">
        <f>AVERAGE(K1598:K1602)*0.8</f>
        <v>0</v>
      </c>
      <c r="L1603" s="36">
        <f>AVERAGE(L1598:L1602)*1</f>
        <v>1</v>
      </c>
      <c r="M1603" s="36">
        <f>SUM(H1603:L1603)</f>
        <v>1</v>
      </c>
    </row>
    <row r="1604" spans="1:13" ht="15" customHeight="1">
      <c r="A1604" s="24" t="s">
        <v>71</v>
      </c>
      <c r="B1604" s="25" t="s">
        <v>53</v>
      </c>
      <c r="C1604" s="25" t="s">
        <v>54</v>
      </c>
      <c r="D1604" s="25" t="s">
        <v>55</v>
      </c>
      <c r="E1604" s="25" t="s">
        <v>56</v>
      </c>
      <c r="F1604" s="25" t="s">
        <v>57</v>
      </c>
      <c r="G1604" s="26" t="s">
        <v>58</v>
      </c>
      <c r="H1604" s="25" t="s">
        <v>53</v>
      </c>
      <c r="I1604" s="25" t="s">
        <v>54</v>
      </c>
      <c r="J1604" s="25" t="s">
        <v>55</v>
      </c>
      <c r="K1604" s="25" t="s">
        <v>56</v>
      </c>
      <c r="L1604" s="37" t="s">
        <v>57</v>
      </c>
      <c r="M1604" s="26" t="s">
        <v>58</v>
      </c>
    </row>
    <row r="1605" spans="1:13" ht="15" customHeight="1">
      <c r="A1605" s="28" t="s">
        <v>72</v>
      </c>
      <c r="B1605" s="29"/>
      <c r="C1605" s="29"/>
      <c r="D1605" s="29"/>
      <c r="E1605" s="29"/>
      <c r="F1605" s="29">
        <v>25</v>
      </c>
      <c r="G1605" s="26">
        <f t="shared" ref="G1605:G1607" si="669">SUM(B1605:F1605)</f>
        <v>25</v>
      </c>
      <c r="H1605" s="30">
        <f t="shared" ref="H1605:L1607" si="670">IFERROR(B1605/$G$1605,0)</f>
        <v>0</v>
      </c>
      <c r="I1605" s="30">
        <f t="shared" si="670"/>
        <v>0</v>
      </c>
      <c r="J1605" s="30">
        <f t="shared" si="670"/>
        <v>0</v>
      </c>
      <c r="K1605" s="30">
        <f t="shared" si="670"/>
        <v>0</v>
      </c>
      <c r="L1605" s="30">
        <f t="shared" si="670"/>
        <v>1</v>
      </c>
      <c r="M1605" s="32" t="s">
        <v>60</v>
      </c>
    </row>
    <row r="1606" spans="1:13" ht="15" customHeight="1">
      <c r="A1606" s="28" t="s">
        <v>73</v>
      </c>
      <c r="B1606" s="29"/>
      <c r="C1606" s="29"/>
      <c r="D1606" s="29"/>
      <c r="E1606" s="29"/>
      <c r="F1606" s="29">
        <v>25</v>
      </c>
      <c r="G1606" s="26">
        <f t="shared" si="669"/>
        <v>25</v>
      </c>
      <c r="H1606" s="30">
        <f t="shared" si="670"/>
        <v>0</v>
      </c>
      <c r="I1606" s="30">
        <f t="shared" si="670"/>
        <v>0</v>
      </c>
      <c r="J1606" s="30">
        <f t="shared" si="670"/>
        <v>0</v>
      </c>
      <c r="K1606" s="30">
        <f t="shared" si="670"/>
        <v>0</v>
      </c>
      <c r="L1606" s="30">
        <f t="shared" si="670"/>
        <v>1</v>
      </c>
      <c r="M1606" s="32" t="s">
        <v>60</v>
      </c>
    </row>
    <row r="1607" spans="1:13" ht="15" customHeight="1">
      <c r="A1607" s="28" t="s">
        <v>74</v>
      </c>
      <c r="B1607" s="29"/>
      <c r="C1607" s="29"/>
      <c r="D1607" s="29"/>
      <c r="E1607" s="29"/>
      <c r="F1607" s="29">
        <v>25</v>
      </c>
      <c r="G1607" s="26">
        <f t="shared" si="669"/>
        <v>25</v>
      </c>
      <c r="H1607" s="30">
        <f t="shared" si="670"/>
        <v>0</v>
      </c>
      <c r="I1607" s="30">
        <f t="shared" si="670"/>
        <v>0</v>
      </c>
      <c r="J1607" s="30">
        <f t="shared" si="670"/>
        <v>0</v>
      </c>
      <c r="K1607" s="30">
        <f t="shared" si="670"/>
        <v>0</v>
      </c>
      <c r="L1607" s="30">
        <f t="shared" si="670"/>
        <v>1</v>
      </c>
      <c r="M1607" s="32" t="s">
        <v>60</v>
      </c>
    </row>
    <row r="1608" spans="1:13" ht="15" customHeight="1">
      <c r="A1608" s="33" t="s">
        <v>70</v>
      </c>
      <c r="B1608" s="34">
        <f t="shared" ref="B1608:F1608" si="671">IFERROR(AVERAGE(B1605:B1607),0)</f>
        <v>0</v>
      </c>
      <c r="C1608" s="34">
        <f t="shared" si="671"/>
        <v>0</v>
      </c>
      <c r="D1608" s="38">
        <f t="shared" si="671"/>
        <v>0</v>
      </c>
      <c r="E1608" s="38">
        <f t="shared" si="671"/>
        <v>0</v>
      </c>
      <c r="F1608" s="38">
        <f t="shared" si="671"/>
        <v>25</v>
      </c>
      <c r="G1608" s="38">
        <f>SUM(AVERAGE(G1605:G1607))</f>
        <v>25</v>
      </c>
      <c r="H1608" s="36">
        <f>AVERAGE(H1605:H1607)*0.2</f>
        <v>0</v>
      </c>
      <c r="I1608" s="36">
        <f>AVERAGE(I1605:I1607)*0.4</f>
        <v>0</v>
      </c>
      <c r="J1608" s="36">
        <f>AVERAGE(J1605:J1607)*0.6</f>
        <v>0</v>
      </c>
      <c r="K1608" s="36">
        <f>AVERAGE(K1605:K1607)*0.8</f>
        <v>0</v>
      </c>
      <c r="L1608" s="36">
        <f>AVERAGE(L1605:L1607)*1</f>
        <v>1</v>
      </c>
      <c r="M1608" s="39">
        <f>SUM(H1608:L1608)</f>
        <v>1</v>
      </c>
    </row>
    <row r="1609" spans="1:13" ht="15" customHeight="1">
      <c r="A1609" s="24" t="s">
        <v>75</v>
      </c>
      <c r="B1609" s="25" t="s">
        <v>53</v>
      </c>
      <c r="C1609" s="25" t="s">
        <v>54</v>
      </c>
      <c r="D1609" s="25" t="s">
        <v>55</v>
      </c>
      <c r="E1609" s="25" t="s">
        <v>56</v>
      </c>
      <c r="F1609" s="25" t="s">
        <v>57</v>
      </c>
      <c r="G1609" s="26" t="s">
        <v>58</v>
      </c>
      <c r="H1609" s="25" t="s">
        <v>53</v>
      </c>
      <c r="I1609" s="25" t="s">
        <v>54</v>
      </c>
      <c r="J1609" s="25" t="s">
        <v>55</v>
      </c>
      <c r="K1609" s="25" t="s">
        <v>56</v>
      </c>
      <c r="L1609" s="37" t="s">
        <v>57</v>
      </c>
      <c r="M1609" s="26" t="s">
        <v>58</v>
      </c>
    </row>
    <row r="1610" spans="1:13" ht="15" customHeight="1">
      <c r="A1610" s="40" t="s">
        <v>76</v>
      </c>
      <c r="B1610" s="41"/>
      <c r="C1610" s="41"/>
      <c r="D1610" s="41"/>
      <c r="E1610" s="29"/>
      <c r="F1610" s="29">
        <v>25</v>
      </c>
      <c r="G1610" s="42">
        <f t="shared" ref="G1610:G1613" si="672">SUM(B1610:F1610)</f>
        <v>25</v>
      </c>
      <c r="H1610" s="43">
        <f t="shared" ref="H1610:L1613" si="673">IFERROR(B1610/$G$1610,0)</f>
        <v>0</v>
      </c>
      <c r="I1610" s="43">
        <f t="shared" si="673"/>
        <v>0</v>
      </c>
      <c r="J1610" s="43">
        <f t="shared" si="673"/>
        <v>0</v>
      </c>
      <c r="K1610" s="43">
        <f t="shared" si="673"/>
        <v>0</v>
      </c>
      <c r="L1610" s="43">
        <f t="shared" si="673"/>
        <v>1</v>
      </c>
      <c r="M1610" s="32" t="s">
        <v>60</v>
      </c>
    </row>
    <row r="1611" spans="1:13" ht="15" customHeight="1">
      <c r="A1611" s="40" t="s">
        <v>77</v>
      </c>
      <c r="B1611" s="41"/>
      <c r="C1611" s="41"/>
      <c r="D1611" s="41"/>
      <c r="E1611" s="29"/>
      <c r="F1611" s="29">
        <v>25</v>
      </c>
      <c r="G1611" s="42">
        <f t="shared" si="672"/>
        <v>25</v>
      </c>
      <c r="H1611" s="43">
        <f t="shared" si="673"/>
        <v>0</v>
      </c>
      <c r="I1611" s="43">
        <f t="shared" si="673"/>
        <v>0</v>
      </c>
      <c r="J1611" s="43">
        <f t="shared" si="673"/>
        <v>0</v>
      </c>
      <c r="K1611" s="43">
        <f t="shared" si="673"/>
        <v>0</v>
      </c>
      <c r="L1611" s="43">
        <f t="shared" si="673"/>
        <v>1</v>
      </c>
      <c r="M1611" s="32" t="s">
        <v>60</v>
      </c>
    </row>
    <row r="1612" spans="1:13" ht="15" customHeight="1">
      <c r="A1612" s="40" t="s">
        <v>78</v>
      </c>
      <c r="B1612" s="41"/>
      <c r="C1612" s="41"/>
      <c r="D1612" s="41"/>
      <c r="E1612" s="29"/>
      <c r="F1612" s="29">
        <v>25</v>
      </c>
      <c r="G1612" s="42">
        <f t="shared" si="672"/>
        <v>25</v>
      </c>
      <c r="H1612" s="43">
        <f t="shared" si="673"/>
        <v>0</v>
      </c>
      <c r="I1612" s="43">
        <f t="shared" si="673"/>
        <v>0</v>
      </c>
      <c r="J1612" s="43">
        <f t="shared" si="673"/>
        <v>0</v>
      </c>
      <c r="K1612" s="43">
        <f t="shared" si="673"/>
        <v>0</v>
      </c>
      <c r="L1612" s="43">
        <f t="shared" si="673"/>
        <v>1</v>
      </c>
      <c r="M1612" s="32" t="s">
        <v>60</v>
      </c>
    </row>
    <row r="1613" spans="1:13" ht="15" customHeight="1">
      <c r="A1613" s="40" t="s">
        <v>79</v>
      </c>
      <c r="B1613" s="41"/>
      <c r="C1613" s="41"/>
      <c r="D1613" s="41"/>
      <c r="E1613" s="29"/>
      <c r="F1613" s="29">
        <v>25</v>
      </c>
      <c r="G1613" s="42">
        <f t="shared" si="672"/>
        <v>25</v>
      </c>
      <c r="H1613" s="43">
        <f t="shared" si="673"/>
        <v>0</v>
      </c>
      <c r="I1613" s="43">
        <f t="shared" si="673"/>
        <v>0</v>
      </c>
      <c r="J1613" s="43">
        <f t="shared" si="673"/>
        <v>0</v>
      </c>
      <c r="K1613" s="43">
        <f t="shared" si="673"/>
        <v>0</v>
      </c>
      <c r="L1613" s="43">
        <f t="shared" si="673"/>
        <v>1</v>
      </c>
      <c r="M1613" s="32" t="s">
        <v>60</v>
      </c>
    </row>
    <row r="1614" spans="1:13" ht="15" customHeight="1">
      <c r="A1614" s="44" t="s">
        <v>70</v>
      </c>
      <c r="B1614" s="45">
        <f t="shared" ref="B1614:F1614" si="674">IFERROR(AVERAGE(B1610:B1613),0)</f>
        <v>0</v>
      </c>
      <c r="C1614" s="45">
        <f t="shared" si="674"/>
        <v>0</v>
      </c>
      <c r="D1614" s="45">
        <f t="shared" si="674"/>
        <v>0</v>
      </c>
      <c r="E1614" s="45">
        <f t="shared" si="674"/>
        <v>0</v>
      </c>
      <c r="F1614" s="45">
        <f t="shared" si="674"/>
        <v>25</v>
      </c>
      <c r="G1614" s="45">
        <f>SUM(AVERAGE(G1610:G1613))</f>
        <v>25</v>
      </c>
      <c r="H1614" s="39">
        <f>AVERAGE(H1610:H1613)*0.2</f>
        <v>0</v>
      </c>
      <c r="I1614" s="39">
        <f>AVERAGE(I1610:I1613)*0.4</f>
        <v>0</v>
      </c>
      <c r="J1614" s="39">
        <f>AVERAGE(J1610:J1613)*0.6</f>
        <v>0</v>
      </c>
      <c r="K1614" s="39">
        <f>AVERAGE(K1610:K1613)*0.8</f>
        <v>0</v>
      </c>
      <c r="L1614" s="39">
        <f>AVERAGE(L1610:L1613)*1</f>
        <v>1</v>
      </c>
      <c r="M1614" s="39">
        <f>SUM(H1614:L1614)</f>
        <v>1</v>
      </c>
    </row>
    <row r="1615" spans="1:13" ht="15" customHeight="1">
      <c r="A1615" s="40" t="s">
        <v>96</v>
      </c>
      <c r="B1615" s="41"/>
      <c r="C1615" s="41"/>
      <c r="D1615" s="41"/>
      <c r="E1615" s="41"/>
      <c r="F1615" s="41"/>
      <c r="G1615" s="42">
        <f>SUM(B1615:F1615)</f>
        <v>0</v>
      </c>
      <c r="H1615" s="43">
        <f t="shared" ref="H1615:L1615" si="675">IFERROR(B1615/$G$1615,0)</f>
        <v>0</v>
      </c>
      <c r="I1615" s="43">
        <f t="shared" si="675"/>
        <v>0</v>
      </c>
      <c r="J1615" s="43">
        <f t="shared" si="675"/>
        <v>0</v>
      </c>
      <c r="K1615" s="43">
        <f t="shared" si="675"/>
        <v>0</v>
      </c>
      <c r="L1615" s="43">
        <f t="shared" si="675"/>
        <v>0</v>
      </c>
      <c r="M1615" s="32" t="s">
        <v>60</v>
      </c>
    </row>
    <row r="1616" spans="1:13" ht="15" customHeight="1">
      <c r="A1616" s="46" t="s">
        <v>80</v>
      </c>
      <c r="B1616" s="20"/>
      <c r="C1616" s="20"/>
      <c r="D1616" s="20"/>
      <c r="E1616" s="20"/>
      <c r="F1616" s="20"/>
      <c r="G1616" s="47">
        <v>25</v>
      </c>
      <c r="H1616" s="39" t="s">
        <v>60</v>
      </c>
      <c r="I1616" s="39" t="s">
        <v>60</v>
      </c>
      <c r="J1616" s="39" t="s">
        <v>60</v>
      </c>
      <c r="K1616" s="39" t="s">
        <v>60</v>
      </c>
      <c r="L1616" s="39" t="s">
        <v>60</v>
      </c>
      <c r="M1616" s="39">
        <f>(M1596+M1603+M1608+M1614)/4</f>
        <v>1</v>
      </c>
    </row>
    <row r="1617" spans="1:13" ht="15" customHeight="1">
      <c r="A1617" s="16"/>
      <c r="B1617" s="16"/>
      <c r="C1617" s="16"/>
      <c r="D1617" s="16"/>
      <c r="E1617" s="16"/>
      <c r="F1617" s="16"/>
      <c r="G1617" s="16"/>
      <c r="H1617" s="16"/>
      <c r="I1617" s="16"/>
      <c r="J1617" s="16"/>
      <c r="K1617" s="16"/>
      <c r="L1617" s="16"/>
      <c r="M1617" s="16"/>
    </row>
    <row r="1618" spans="1:13" ht="15" customHeight="1">
      <c r="A1618" s="16"/>
      <c r="B1618" s="16"/>
      <c r="C1618" s="16"/>
      <c r="D1618" s="16"/>
      <c r="E1618" s="16"/>
      <c r="F1618" s="16"/>
      <c r="G1618" s="16"/>
      <c r="H1618" s="16"/>
      <c r="I1618" s="16"/>
      <c r="J1618" s="16"/>
      <c r="K1618" s="16"/>
      <c r="L1618" s="16"/>
      <c r="M1618" s="16"/>
    </row>
    <row r="1619" spans="1:13" ht="15" customHeight="1">
      <c r="A1619" s="18" t="s">
        <v>44</v>
      </c>
      <c r="B1619" s="19" t="s">
        <v>29</v>
      </c>
      <c r="C1619" s="20"/>
      <c r="D1619" s="20"/>
      <c r="E1619" s="20"/>
      <c r="F1619" s="20"/>
      <c r="G1619" s="20"/>
      <c r="H1619" s="19"/>
      <c r="I1619" s="20"/>
      <c r="J1619" s="20"/>
      <c r="K1619" s="21" t="s">
        <v>46</v>
      </c>
      <c r="L1619" s="22">
        <v>45219</v>
      </c>
      <c r="M1619" s="20"/>
    </row>
    <row r="1620" spans="1:13" ht="15" customHeight="1">
      <c r="A1620" s="19" t="s">
        <v>47</v>
      </c>
      <c r="B1620" s="20"/>
      <c r="C1620" s="20"/>
      <c r="D1620" s="20"/>
      <c r="E1620" s="20"/>
      <c r="F1620" s="20"/>
      <c r="G1620" s="20"/>
      <c r="H1620" s="19"/>
      <c r="I1620" s="20"/>
      <c r="J1620" s="20"/>
      <c r="K1620" s="20"/>
      <c r="L1620" s="20"/>
      <c r="M1620" s="20"/>
    </row>
    <row r="1621" spans="1:13" ht="15" customHeight="1">
      <c r="A1621" s="20"/>
      <c r="B1621" s="20"/>
      <c r="C1621" s="20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</row>
    <row r="1622" spans="1:13" ht="15" customHeight="1">
      <c r="A1622" s="21" t="s">
        <v>50</v>
      </c>
      <c r="B1622" s="19" t="s">
        <v>51</v>
      </c>
      <c r="C1622" s="20"/>
      <c r="D1622" s="20"/>
      <c r="E1622" s="20"/>
      <c r="F1622" s="20"/>
      <c r="G1622" s="20"/>
      <c r="H1622" s="19" t="s">
        <v>51</v>
      </c>
      <c r="I1622" s="20"/>
      <c r="J1622" s="20"/>
      <c r="K1622" s="20"/>
      <c r="L1622" s="20"/>
      <c r="M1622" s="20"/>
    </row>
    <row r="1623" spans="1:13" ht="15" customHeight="1">
      <c r="A1623" s="24" t="s">
        <v>52</v>
      </c>
      <c r="B1623" s="25" t="s">
        <v>53</v>
      </c>
      <c r="C1623" s="25" t="s">
        <v>54</v>
      </c>
      <c r="D1623" s="25" t="s">
        <v>55</v>
      </c>
      <c r="E1623" s="25" t="s">
        <v>56</v>
      </c>
      <c r="F1623" s="25" t="s">
        <v>57</v>
      </c>
      <c r="G1623" s="26" t="s">
        <v>58</v>
      </c>
      <c r="H1623" s="25" t="s">
        <v>53</v>
      </c>
      <c r="I1623" s="25" t="s">
        <v>54</v>
      </c>
      <c r="J1623" s="25" t="s">
        <v>55</v>
      </c>
      <c r="K1623" s="25" t="s">
        <v>56</v>
      </c>
      <c r="L1623" s="25" t="s">
        <v>57</v>
      </c>
      <c r="M1623" s="27" t="s">
        <v>58</v>
      </c>
    </row>
    <row r="1624" spans="1:13" ht="15" customHeight="1">
      <c r="A1624" s="28" t="s">
        <v>59</v>
      </c>
      <c r="B1624" s="29"/>
      <c r="C1624" s="29"/>
      <c r="D1624" s="29"/>
      <c r="E1624" s="29"/>
      <c r="F1624" s="29">
        <v>18</v>
      </c>
      <c r="G1624" s="26">
        <f t="shared" ref="G1624:G1626" si="676">SUM(B1624:F1624)</f>
        <v>18</v>
      </c>
      <c r="H1624" s="30">
        <f t="shared" ref="H1624:L1626" si="677">IFERROR(B1624/$G$1624,0)</f>
        <v>0</v>
      </c>
      <c r="I1624" s="30">
        <f t="shared" si="677"/>
        <v>0</v>
      </c>
      <c r="J1624" s="30">
        <f t="shared" si="677"/>
        <v>0</v>
      </c>
      <c r="K1624" s="30">
        <f t="shared" si="677"/>
        <v>0</v>
      </c>
      <c r="L1624" s="30">
        <f t="shared" si="677"/>
        <v>1</v>
      </c>
      <c r="M1624" s="31" t="s">
        <v>60</v>
      </c>
    </row>
    <row r="1625" spans="1:13" ht="15" customHeight="1">
      <c r="A1625" s="28" t="s">
        <v>61</v>
      </c>
      <c r="B1625" s="29"/>
      <c r="C1625" s="29"/>
      <c r="D1625" s="29"/>
      <c r="E1625" s="29"/>
      <c r="F1625" s="29">
        <v>18</v>
      </c>
      <c r="G1625" s="26">
        <f t="shared" si="676"/>
        <v>18</v>
      </c>
      <c r="H1625" s="30">
        <f t="shared" si="677"/>
        <v>0</v>
      </c>
      <c r="I1625" s="30">
        <f t="shared" si="677"/>
        <v>0</v>
      </c>
      <c r="J1625" s="30">
        <f t="shared" si="677"/>
        <v>0</v>
      </c>
      <c r="K1625" s="30">
        <f t="shared" si="677"/>
        <v>0</v>
      </c>
      <c r="L1625" s="30">
        <f t="shared" si="677"/>
        <v>1</v>
      </c>
      <c r="M1625" s="32" t="s">
        <v>60</v>
      </c>
    </row>
    <row r="1626" spans="1:13" ht="15" customHeight="1">
      <c r="A1626" s="28" t="s">
        <v>62</v>
      </c>
      <c r="B1626" s="29"/>
      <c r="C1626" s="29"/>
      <c r="D1626" s="29"/>
      <c r="E1626" s="29"/>
      <c r="F1626" s="29">
        <v>18</v>
      </c>
      <c r="G1626" s="26">
        <f t="shared" si="676"/>
        <v>18</v>
      </c>
      <c r="H1626" s="30">
        <f t="shared" si="677"/>
        <v>0</v>
      </c>
      <c r="I1626" s="30">
        <f t="shared" si="677"/>
        <v>0</v>
      </c>
      <c r="J1626" s="30">
        <f t="shared" si="677"/>
        <v>0</v>
      </c>
      <c r="K1626" s="30">
        <f t="shared" si="677"/>
        <v>0</v>
      </c>
      <c r="L1626" s="30">
        <f t="shared" si="677"/>
        <v>1</v>
      </c>
      <c r="M1626" s="32" t="s">
        <v>60</v>
      </c>
    </row>
    <row r="1627" spans="1:13" ht="15" customHeight="1">
      <c r="A1627" s="33" t="s">
        <v>63</v>
      </c>
      <c r="B1627" s="34">
        <f t="shared" ref="B1627:F1627" si="678">IFERROR(AVERAGE(B1624:B1626),0)</f>
        <v>0</v>
      </c>
      <c r="C1627" s="34">
        <f t="shared" si="678"/>
        <v>0</v>
      </c>
      <c r="D1627" s="34">
        <f t="shared" si="678"/>
        <v>0</v>
      </c>
      <c r="E1627" s="34">
        <f t="shared" si="678"/>
        <v>0</v>
      </c>
      <c r="F1627" s="34">
        <f t="shared" si="678"/>
        <v>18</v>
      </c>
      <c r="G1627" s="34">
        <f>SUM(AVERAGE(G1624:G1626))</f>
        <v>18</v>
      </c>
      <c r="H1627" s="35">
        <f>AVERAGE(H1624:H1626)*0.2</f>
        <v>0</v>
      </c>
      <c r="I1627" s="35">
        <f>AVERAGE(I1624:I1626)*0.4</f>
        <v>0</v>
      </c>
      <c r="J1627" s="35">
        <f>AVERAGE(J1624:J1626)*0.6</f>
        <v>0</v>
      </c>
      <c r="K1627" s="35">
        <f>AVERAGE(K1624:K1626)*0.8</f>
        <v>0</v>
      </c>
      <c r="L1627" s="35">
        <f>AVERAGE(L1624:L1626)*1</f>
        <v>1</v>
      </c>
      <c r="M1627" s="36">
        <f>SUM(H1627:L1627)</f>
        <v>1</v>
      </c>
    </row>
    <row r="1628" spans="1:13" ht="15" customHeight="1">
      <c r="A1628" s="24" t="s">
        <v>64</v>
      </c>
      <c r="B1628" s="25" t="s">
        <v>53</v>
      </c>
      <c r="C1628" s="25" t="s">
        <v>54</v>
      </c>
      <c r="D1628" s="25" t="s">
        <v>55</v>
      </c>
      <c r="E1628" s="25" t="s">
        <v>56</v>
      </c>
      <c r="F1628" s="25"/>
      <c r="G1628" s="26" t="s">
        <v>58</v>
      </c>
      <c r="H1628" s="25" t="s">
        <v>53</v>
      </c>
      <c r="I1628" s="25" t="s">
        <v>54</v>
      </c>
      <c r="J1628" s="25" t="s">
        <v>55</v>
      </c>
      <c r="K1628" s="25" t="s">
        <v>56</v>
      </c>
      <c r="L1628" s="37" t="s">
        <v>57</v>
      </c>
      <c r="M1628" s="26" t="s">
        <v>58</v>
      </c>
    </row>
    <row r="1629" spans="1:13" ht="15" customHeight="1">
      <c r="A1629" s="28" t="s">
        <v>65</v>
      </c>
      <c r="B1629" s="29"/>
      <c r="C1629" s="29"/>
      <c r="D1629" s="29"/>
      <c r="E1629" s="29"/>
      <c r="F1629" s="29">
        <v>18</v>
      </c>
      <c r="G1629" s="26">
        <f t="shared" ref="G1629:G1633" si="679">SUM(B1629:F1629)</f>
        <v>18</v>
      </c>
      <c r="H1629" s="30">
        <f t="shared" ref="H1629:L1633" si="680">IFERROR(B1629/$G$1629,0)</f>
        <v>0</v>
      </c>
      <c r="I1629" s="30">
        <f t="shared" si="680"/>
        <v>0</v>
      </c>
      <c r="J1629" s="30">
        <f t="shared" si="680"/>
        <v>0</v>
      </c>
      <c r="K1629" s="30">
        <f t="shared" si="680"/>
        <v>0</v>
      </c>
      <c r="L1629" s="30">
        <f t="shared" si="680"/>
        <v>1</v>
      </c>
      <c r="M1629" s="32" t="s">
        <v>60</v>
      </c>
    </row>
    <row r="1630" spans="1:13" ht="15" customHeight="1">
      <c r="A1630" s="28" t="s">
        <v>66</v>
      </c>
      <c r="B1630" s="29"/>
      <c r="C1630" s="29"/>
      <c r="D1630" s="29"/>
      <c r="E1630" s="29"/>
      <c r="F1630" s="29">
        <v>18</v>
      </c>
      <c r="G1630" s="26">
        <f t="shared" si="679"/>
        <v>18</v>
      </c>
      <c r="H1630" s="30">
        <f t="shared" si="680"/>
        <v>0</v>
      </c>
      <c r="I1630" s="30">
        <f t="shared" si="680"/>
        <v>0</v>
      </c>
      <c r="J1630" s="30">
        <f t="shared" si="680"/>
        <v>0</v>
      </c>
      <c r="K1630" s="30">
        <f t="shared" si="680"/>
        <v>0</v>
      </c>
      <c r="L1630" s="30">
        <f t="shared" si="680"/>
        <v>1</v>
      </c>
      <c r="M1630" s="32" t="s">
        <v>60</v>
      </c>
    </row>
    <row r="1631" spans="1:13" ht="15" customHeight="1">
      <c r="A1631" s="28" t="s">
        <v>67</v>
      </c>
      <c r="B1631" s="29"/>
      <c r="C1631" s="29"/>
      <c r="D1631" s="29"/>
      <c r="E1631" s="29"/>
      <c r="F1631" s="29">
        <v>18</v>
      </c>
      <c r="G1631" s="26">
        <f t="shared" si="679"/>
        <v>18</v>
      </c>
      <c r="H1631" s="30">
        <f t="shared" si="680"/>
        <v>0</v>
      </c>
      <c r="I1631" s="30">
        <f t="shared" si="680"/>
        <v>0</v>
      </c>
      <c r="J1631" s="30">
        <f t="shared" si="680"/>
        <v>0</v>
      </c>
      <c r="K1631" s="30">
        <f t="shared" si="680"/>
        <v>0</v>
      </c>
      <c r="L1631" s="30">
        <f t="shared" si="680"/>
        <v>1</v>
      </c>
      <c r="M1631" s="32" t="s">
        <v>60</v>
      </c>
    </row>
    <row r="1632" spans="1:13" ht="15" customHeight="1">
      <c r="A1632" s="28" t="s">
        <v>68</v>
      </c>
      <c r="B1632" s="29"/>
      <c r="C1632" s="29"/>
      <c r="D1632" s="29"/>
      <c r="E1632" s="29"/>
      <c r="F1632" s="29">
        <v>18</v>
      </c>
      <c r="G1632" s="26">
        <f t="shared" si="679"/>
        <v>18</v>
      </c>
      <c r="H1632" s="30">
        <f t="shared" si="680"/>
        <v>0</v>
      </c>
      <c r="I1632" s="30">
        <f t="shared" si="680"/>
        <v>0</v>
      </c>
      <c r="J1632" s="30">
        <f t="shared" si="680"/>
        <v>0</v>
      </c>
      <c r="K1632" s="30">
        <f t="shared" si="680"/>
        <v>0</v>
      </c>
      <c r="L1632" s="30">
        <f t="shared" si="680"/>
        <v>1</v>
      </c>
      <c r="M1632" s="32" t="s">
        <v>60</v>
      </c>
    </row>
    <row r="1633" spans="1:13" ht="15" customHeight="1">
      <c r="A1633" s="28" t="s">
        <v>69</v>
      </c>
      <c r="B1633" s="29"/>
      <c r="C1633" s="29"/>
      <c r="D1633" s="29"/>
      <c r="E1633" s="29"/>
      <c r="F1633" s="29">
        <v>18</v>
      </c>
      <c r="G1633" s="26">
        <f t="shared" si="679"/>
        <v>18</v>
      </c>
      <c r="H1633" s="30">
        <f t="shared" si="680"/>
        <v>0</v>
      </c>
      <c r="I1633" s="30">
        <f t="shared" si="680"/>
        <v>0</v>
      </c>
      <c r="J1633" s="30">
        <f t="shared" si="680"/>
        <v>0</v>
      </c>
      <c r="K1633" s="30">
        <f t="shared" si="680"/>
        <v>0</v>
      </c>
      <c r="L1633" s="30">
        <f t="shared" si="680"/>
        <v>1</v>
      </c>
      <c r="M1633" s="32"/>
    </row>
    <row r="1634" spans="1:13" ht="15" customHeight="1">
      <c r="A1634" s="33" t="s">
        <v>70</v>
      </c>
      <c r="B1634" s="34">
        <f t="shared" ref="B1634:F1634" si="681">IFERROR(AVERAGE(B1629:B1633),0)</f>
        <v>0</v>
      </c>
      <c r="C1634" s="34">
        <f t="shared" si="681"/>
        <v>0</v>
      </c>
      <c r="D1634" s="34">
        <f t="shared" si="681"/>
        <v>0</v>
      </c>
      <c r="E1634" s="34">
        <f t="shared" si="681"/>
        <v>0</v>
      </c>
      <c r="F1634" s="34">
        <f t="shared" si="681"/>
        <v>18</v>
      </c>
      <c r="G1634" s="34">
        <f>SUM(AVERAGE(G1629:G1633))</f>
        <v>18</v>
      </c>
      <c r="H1634" s="36">
        <f>AVERAGE(H1629:H1633)*0.2</f>
        <v>0</v>
      </c>
      <c r="I1634" s="36">
        <f>AVERAGE(I1629:I1633)*0.4</f>
        <v>0</v>
      </c>
      <c r="J1634" s="36">
        <f>AVERAGE(J1629:J1633)*0.6</f>
        <v>0</v>
      </c>
      <c r="K1634" s="36">
        <f>AVERAGE(K1629:K1633)*0.8</f>
        <v>0</v>
      </c>
      <c r="L1634" s="36">
        <f>AVERAGE(L1629:L1633)*1</f>
        <v>1</v>
      </c>
      <c r="M1634" s="36">
        <f>SUM(H1634:L1634)</f>
        <v>1</v>
      </c>
    </row>
    <row r="1635" spans="1:13" ht="15" customHeight="1">
      <c r="A1635" s="24" t="s">
        <v>71</v>
      </c>
      <c r="B1635" s="25" t="s">
        <v>53</v>
      </c>
      <c r="C1635" s="25" t="s">
        <v>54</v>
      </c>
      <c r="D1635" s="25" t="s">
        <v>55</v>
      </c>
      <c r="E1635" s="25" t="s">
        <v>56</v>
      </c>
      <c r="F1635" s="25" t="s">
        <v>57</v>
      </c>
      <c r="G1635" s="26" t="s">
        <v>58</v>
      </c>
      <c r="H1635" s="25" t="s">
        <v>53</v>
      </c>
      <c r="I1635" s="25" t="s">
        <v>54</v>
      </c>
      <c r="J1635" s="25" t="s">
        <v>55</v>
      </c>
      <c r="K1635" s="25" t="s">
        <v>56</v>
      </c>
      <c r="L1635" s="37" t="s">
        <v>57</v>
      </c>
      <c r="M1635" s="26" t="s">
        <v>58</v>
      </c>
    </row>
    <row r="1636" spans="1:13" ht="15" customHeight="1">
      <c r="A1636" s="28" t="s">
        <v>72</v>
      </c>
      <c r="B1636" s="29"/>
      <c r="C1636" s="29"/>
      <c r="D1636" s="29"/>
      <c r="E1636" s="29"/>
      <c r="F1636" s="29">
        <v>18</v>
      </c>
      <c r="G1636" s="26">
        <f t="shared" ref="G1636:G1638" si="682">SUM(B1636:F1636)</f>
        <v>18</v>
      </c>
      <c r="H1636" s="30">
        <f t="shared" ref="H1636:L1638" si="683">IFERROR(B1636/$G$1636,0)</f>
        <v>0</v>
      </c>
      <c r="I1636" s="30">
        <f t="shared" si="683"/>
        <v>0</v>
      </c>
      <c r="J1636" s="30">
        <f t="shared" si="683"/>
        <v>0</v>
      </c>
      <c r="K1636" s="30">
        <f t="shared" si="683"/>
        <v>0</v>
      </c>
      <c r="L1636" s="30">
        <f t="shared" si="683"/>
        <v>1</v>
      </c>
      <c r="M1636" s="32" t="s">
        <v>60</v>
      </c>
    </row>
    <row r="1637" spans="1:13" ht="15" customHeight="1">
      <c r="A1637" s="28" t="s">
        <v>73</v>
      </c>
      <c r="B1637" s="29"/>
      <c r="C1637" s="29"/>
      <c r="D1637" s="29"/>
      <c r="E1637" s="29"/>
      <c r="F1637" s="29">
        <v>18</v>
      </c>
      <c r="G1637" s="26">
        <f t="shared" si="682"/>
        <v>18</v>
      </c>
      <c r="H1637" s="30">
        <f t="shared" si="683"/>
        <v>0</v>
      </c>
      <c r="I1637" s="30">
        <f t="shared" si="683"/>
        <v>0</v>
      </c>
      <c r="J1637" s="30">
        <f t="shared" si="683"/>
        <v>0</v>
      </c>
      <c r="K1637" s="30">
        <f t="shared" si="683"/>
        <v>0</v>
      </c>
      <c r="L1637" s="30">
        <f t="shared" si="683"/>
        <v>1</v>
      </c>
      <c r="M1637" s="32" t="s">
        <v>60</v>
      </c>
    </row>
    <row r="1638" spans="1:13" ht="15" customHeight="1">
      <c r="A1638" s="28" t="s">
        <v>74</v>
      </c>
      <c r="B1638" s="29"/>
      <c r="C1638" s="29"/>
      <c r="D1638" s="29"/>
      <c r="E1638" s="29"/>
      <c r="F1638" s="29">
        <v>18</v>
      </c>
      <c r="G1638" s="26">
        <f t="shared" si="682"/>
        <v>18</v>
      </c>
      <c r="H1638" s="30">
        <f t="shared" si="683"/>
        <v>0</v>
      </c>
      <c r="I1638" s="30">
        <f t="shared" si="683"/>
        <v>0</v>
      </c>
      <c r="J1638" s="30">
        <f t="shared" si="683"/>
        <v>0</v>
      </c>
      <c r="K1638" s="30">
        <f t="shared" si="683"/>
        <v>0</v>
      </c>
      <c r="L1638" s="30">
        <f t="shared" si="683"/>
        <v>1</v>
      </c>
      <c r="M1638" s="32" t="s">
        <v>60</v>
      </c>
    </row>
    <row r="1639" spans="1:13" ht="15" customHeight="1">
      <c r="A1639" s="33" t="s">
        <v>70</v>
      </c>
      <c r="B1639" s="34">
        <f t="shared" ref="B1639:F1639" si="684">IFERROR(AVERAGE(B1636:B1638),0)</f>
        <v>0</v>
      </c>
      <c r="C1639" s="34">
        <f t="shared" si="684"/>
        <v>0</v>
      </c>
      <c r="D1639" s="38">
        <f t="shared" si="684"/>
        <v>0</v>
      </c>
      <c r="E1639" s="38">
        <f t="shared" si="684"/>
        <v>0</v>
      </c>
      <c r="F1639" s="38">
        <f t="shared" si="684"/>
        <v>18</v>
      </c>
      <c r="G1639" s="38">
        <f>SUM(AVERAGE(G1636:G1638))</f>
        <v>18</v>
      </c>
      <c r="H1639" s="36">
        <f>AVERAGE(H1636:H1638)*0.2</f>
        <v>0</v>
      </c>
      <c r="I1639" s="36">
        <f>AVERAGE(I1636:I1638)*0.4</f>
        <v>0</v>
      </c>
      <c r="J1639" s="36">
        <f>AVERAGE(J1636:J1638)*0.6</f>
        <v>0</v>
      </c>
      <c r="K1639" s="36">
        <f>AVERAGE(K1636:K1638)*0.8</f>
        <v>0</v>
      </c>
      <c r="L1639" s="36">
        <f>AVERAGE(L1636:L1638)*1</f>
        <v>1</v>
      </c>
      <c r="M1639" s="39">
        <f>SUM(H1639:L1639)</f>
        <v>1</v>
      </c>
    </row>
    <row r="1640" spans="1:13" ht="15" customHeight="1">
      <c r="A1640" s="24" t="s">
        <v>75</v>
      </c>
      <c r="B1640" s="25" t="s">
        <v>53</v>
      </c>
      <c r="C1640" s="25" t="s">
        <v>54</v>
      </c>
      <c r="D1640" s="25" t="s">
        <v>55</v>
      </c>
      <c r="E1640" s="25" t="s">
        <v>56</v>
      </c>
      <c r="F1640" s="25" t="s">
        <v>57</v>
      </c>
      <c r="G1640" s="26" t="s">
        <v>58</v>
      </c>
      <c r="H1640" s="25" t="s">
        <v>53</v>
      </c>
      <c r="I1640" s="25" t="s">
        <v>54</v>
      </c>
      <c r="J1640" s="25" t="s">
        <v>55</v>
      </c>
      <c r="K1640" s="25" t="s">
        <v>56</v>
      </c>
      <c r="L1640" s="37" t="s">
        <v>57</v>
      </c>
      <c r="M1640" s="26" t="s">
        <v>58</v>
      </c>
    </row>
    <row r="1641" spans="1:13" ht="15" customHeight="1">
      <c r="A1641" s="40" t="s">
        <v>76</v>
      </c>
      <c r="B1641" s="41"/>
      <c r="C1641" s="41"/>
      <c r="D1641" s="41"/>
      <c r="E1641" s="29"/>
      <c r="F1641" s="29">
        <v>18</v>
      </c>
      <c r="G1641" s="42">
        <f t="shared" ref="G1641:G1644" si="685">SUM(B1641:F1641)</f>
        <v>18</v>
      </c>
      <c r="H1641" s="43">
        <f t="shared" ref="H1641:L1644" si="686">IFERROR(B1641/$G$1641,0)</f>
        <v>0</v>
      </c>
      <c r="I1641" s="43">
        <f t="shared" si="686"/>
        <v>0</v>
      </c>
      <c r="J1641" s="43">
        <f t="shared" si="686"/>
        <v>0</v>
      </c>
      <c r="K1641" s="43">
        <f t="shared" si="686"/>
        <v>0</v>
      </c>
      <c r="L1641" s="43">
        <f t="shared" si="686"/>
        <v>1</v>
      </c>
      <c r="M1641" s="32" t="s">
        <v>60</v>
      </c>
    </row>
    <row r="1642" spans="1:13" ht="15" customHeight="1">
      <c r="A1642" s="40" t="s">
        <v>77</v>
      </c>
      <c r="B1642" s="41"/>
      <c r="C1642" s="41"/>
      <c r="D1642" s="41"/>
      <c r="E1642" s="29"/>
      <c r="F1642" s="29">
        <v>18</v>
      </c>
      <c r="G1642" s="42">
        <f t="shared" si="685"/>
        <v>18</v>
      </c>
      <c r="H1642" s="43">
        <f t="shared" si="686"/>
        <v>0</v>
      </c>
      <c r="I1642" s="43">
        <f t="shared" si="686"/>
        <v>0</v>
      </c>
      <c r="J1642" s="43">
        <f t="shared" si="686"/>
        <v>0</v>
      </c>
      <c r="K1642" s="43">
        <f t="shared" si="686"/>
        <v>0</v>
      </c>
      <c r="L1642" s="43">
        <f t="shared" si="686"/>
        <v>1</v>
      </c>
      <c r="M1642" s="32" t="s">
        <v>60</v>
      </c>
    </row>
    <row r="1643" spans="1:13" ht="15" customHeight="1">
      <c r="A1643" s="40" t="s">
        <v>78</v>
      </c>
      <c r="B1643" s="41"/>
      <c r="C1643" s="41"/>
      <c r="D1643" s="41"/>
      <c r="E1643" s="29"/>
      <c r="F1643" s="29">
        <v>18</v>
      </c>
      <c r="G1643" s="42">
        <f t="shared" si="685"/>
        <v>18</v>
      </c>
      <c r="H1643" s="43">
        <f t="shared" si="686"/>
        <v>0</v>
      </c>
      <c r="I1643" s="43">
        <f t="shared" si="686"/>
        <v>0</v>
      </c>
      <c r="J1643" s="43">
        <f t="shared" si="686"/>
        <v>0</v>
      </c>
      <c r="K1643" s="43">
        <f t="shared" si="686"/>
        <v>0</v>
      </c>
      <c r="L1643" s="43">
        <f t="shared" si="686"/>
        <v>1</v>
      </c>
      <c r="M1643" s="32" t="s">
        <v>60</v>
      </c>
    </row>
    <row r="1644" spans="1:13" ht="15" customHeight="1">
      <c r="A1644" s="40" t="s">
        <v>79</v>
      </c>
      <c r="B1644" s="41"/>
      <c r="C1644" s="41"/>
      <c r="D1644" s="41"/>
      <c r="E1644" s="29"/>
      <c r="F1644" s="29">
        <v>18</v>
      </c>
      <c r="G1644" s="42">
        <f t="shared" si="685"/>
        <v>18</v>
      </c>
      <c r="H1644" s="43">
        <f t="shared" si="686"/>
        <v>0</v>
      </c>
      <c r="I1644" s="43">
        <f t="shared" si="686"/>
        <v>0</v>
      </c>
      <c r="J1644" s="43">
        <f t="shared" si="686"/>
        <v>0</v>
      </c>
      <c r="K1644" s="43">
        <f t="shared" si="686"/>
        <v>0</v>
      </c>
      <c r="L1644" s="43">
        <f t="shared" si="686"/>
        <v>1</v>
      </c>
      <c r="M1644" s="32" t="s">
        <v>60</v>
      </c>
    </row>
    <row r="1645" spans="1:13" ht="15" customHeight="1">
      <c r="A1645" s="44" t="s">
        <v>70</v>
      </c>
      <c r="B1645" s="45">
        <f t="shared" ref="B1645:F1645" si="687">IFERROR(AVERAGE(B1641:B1644),0)</f>
        <v>0</v>
      </c>
      <c r="C1645" s="45">
        <f t="shared" si="687"/>
        <v>0</v>
      </c>
      <c r="D1645" s="45">
        <f t="shared" si="687"/>
        <v>0</v>
      </c>
      <c r="E1645" s="45">
        <f t="shared" si="687"/>
        <v>0</v>
      </c>
      <c r="F1645" s="45">
        <f t="shared" si="687"/>
        <v>18</v>
      </c>
      <c r="G1645" s="45">
        <f>SUM(AVERAGE(G1641:G1644))</f>
        <v>18</v>
      </c>
      <c r="H1645" s="39">
        <f>AVERAGE(H1641:H1644)*0.2</f>
        <v>0</v>
      </c>
      <c r="I1645" s="39">
        <f>AVERAGE(I1641:I1644)*0.4</f>
        <v>0</v>
      </c>
      <c r="J1645" s="39">
        <f>AVERAGE(J1641:J1644)*0.6</f>
        <v>0</v>
      </c>
      <c r="K1645" s="39">
        <f>AVERAGE(K1641:K1644)*0.8</f>
        <v>0</v>
      </c>
      <c r="L1645" s="39">
        <f>AVERAGE(L1641:L1644)*1</f>
        <v>1</v>
      </c>
      <c r="M1645" s="39">
        <f>SUM(H1645:L1645)</f>
        <v>1</v>
      </c>
    </row>
    <row r="1646" spans="1:13" ht="15" customHeight="1">
      <c r="A1646" s="40" t="s">
        <v>96</v>
      </c>
      <c r="B1646" s="41"/>
      <c r="C1646" s="41"/>
      <c r="D1646" s="41"/>
      <c r="E1646" s="41"/>
      <c r="F1646" s="41"/>
      <c r="G1646" s="42">
        <f>SUM(B1646:F1646)</f>
        <v>0</v>
      </c>
      <c r="H1646" s="43">
        <f t="shared" ref="H1646:L1646" si="688">IFERROR(B1646/$G$1646,0)</f>
        <v>0</v>
      </c>
      <c r="I1646" s="43">
        <f t="shared" si="688"/>
        <v>0</v>
      </c>
      <c r="J1646" s="43">
        <f t="shared" si="688"/>
        <v>0</v>
      </c>
      <c r="K1646" s="43">
        <f t="shared" si="688"/>
        <v>0</v>
      </c>
      <c r="L1646" s="43">
        <f t="shared" si="688"/>
        <v>0</v>
      </c>
      <c r="M1646" s="32" t="s">
        <v>60</v>
      </c>
    </row>
    <row r="1647" spans="1:13" ht="15" customHeight="1">
      <c r="A1647" s="46" t="s">
        <v>80</v>
      </c>
      <c r="B1647" s="20"/>
      <c r="C1647" s="20"/>
      <c r="D1647" s="20"/>
      <c r="E1647" s="20"/>
      <c r="F1647" s="20"/>
      <c r="G1647" s="47">
        <v>18</v>
      </c>
      <c r="H1647" s="39" t="s">
        <v>60</v>
      </c>
      <c r="I1647" s="39" t="s">
        <v>60</v>
      </c>
      <c r="J1647" s="39" t="s">
        <v>60</v>
      </c>
      <c r="K1647" s="39" t="s">
        <v>60</v>
      </c>
      <c r="L1647" s="39" t="s">
        <v>60</v>
      </c>
      <c r="M1647" s="39">
        <f>(M1627+M1634+M1639+M1645)/4</f>
        <v>1</v>
      </c>
    </row>
    <row r="1648" spans="1:13" ht="15" customHeight="1">
      <c r="A1648" s="16"/>
      <c r="B1648" s="16"/>
      <c r="C1648" s="16"/>
      <c r="D1648" s="16"/>
      <c r="E1648" s="16"/>
      <c r="F1648" s="16"/>
      <c r="G1648" s="16"/>
      <c r="H1648" s="16"/>
      <c r="I1648" s="16"/>
      <c r="J1648" s="16"/>
      <c r="K1648" s="16"/>
      <c r="L1648" s="16"/>
      <c r="M1648" s="16"/>
    </row>
    <row r="1649" spans="1:13" ht="15" customHeight="1">
      <c r="A1649" s="16"/>
      <c r="B1649" s="16"/>
      <c r="C1649" s="16"/>
      <c r="D1649" s="16"/>
      <c r="E1649" s="16"/>
      <c r="F1649" s="16"/>
      <c r="G1649" s="16"/>
      <c r="H1649" s="16"/>
      <c r="I1649" s="16"/>
      <c r="J1649" s="16"/>
      <c r="K1649" s="16"/>
      <c r="L1649" s="16"/>
      <c r="M1649" s="16"/>
    </row>
    <row r="1650" spans="1:13" ht="15" customHeight="1">
      <c r="A1650" s="18" t="s">
        <v>44</v>
      </c>
      <c r="B1650" s="19" t="s">
        <v>40</v>
      </c>
      <c r="C1650" s="20"/>
      <c r="D1650" s="20"/>
      <c r="E1650" s="20"/>
      <c r="F1650" s="20"/>
      <c r="G1650" s="20"/>
      <c r="H1650" s="19"/>
      <c r="I1650" s="20"/>
      <c r="J1650" s="20"/>
      <c r="K1650" s="21" t="s">
        <v>46</v>
      </c>
      <c r="L1650" s="22">
        <v>45245</v>
      </c>
      <c r="M1650" s="20"/>
    </row>
    <row r="1651" spans="1:13" ht="15" customHeight="1">
      <c r="A1651" s="19" t="s">
        <v>47</v>
      </c>
      <c r="B1651" s="20"/>
      <c r="C1651" s="20"/>
      <c r="D1651" s="20"/>
      <c r="E1651" s="20"/>
      <c r="F1651" s="20"/>
      <c r="G1651" s="20"/>
      <c r="H1651" s="19"/>
      <c r="I1651" s="20"/>
      <c r="J1651" s="20"/>
      <c r="K1651" s="20"/>
      <c r="L1651" s="20"/>
      <c r="M1651" s="20"/>
    </row>
    <row r="1652" spans="1:13" ht="15" customHeight="1">
      <c r="A1652" s="20"/>
      <c r="B1652" s="20"/>
      <c r="C1652" s="20"/>
      <c r="D1652" s="20"/>
      <c r="E1652" s="20"/>
      <c r="F1652" s="20"/>
      <c r="G1652" s="20"/>
      <c r="H1652" s="20"/>
      <c r="I1652" s="20"/>
      <c r="J1652" s="20"/>
      <c r="K1652" s="20"/>
      <c r="L1652" s="20"/>
      <c r="M1652" s="20"/>
    </row>
    <row r="1653" spans="1:13" ht="15" customHeight="1">
      <c r="A1653" s="21" t="s">
        <v>50</v>
      </c>
      <c r="B1653" s="19" t="s">
        <v>51</v>
      </c>
      <c r="C1653" s="20"/>
      <c r="D1653" s="20"/>
      <c r="E1653" s="20"/>
      <c r="F1653" s="20"/>
      <c r="G1653" s="20"/>
      <c r="H1653" s="19" t="s">
        <v>51</v>
      </c>
      <c r="I1653" s="20"/>
      <c r="J1653" s="20"/>
      <c r="K1653" s="20"/>
      <c r="L1653" s="20"/>
      <c r="M1653" s="20"/>
    </row>
    <row r="1654" spans="1:13" ht="15" customHeight="1">
      <c r="A1654" s="24" t="s">
        <v>52</v>
      </c>
      <c r="B1654" s="25" t="s">
        <v>53</v>
      </c>
      <c r="C1654" s="25" t="s">
        <v>54</v>
      </c>
      <c r="D1654" s="25" t="s">
        <v>55</v>
      </c>
      <c r="E1654" s="25" t="s">
        <v>56</v>
      </c>
      <c r="F1654" s="25" t="s">
        <v>57</v>
      </c>
      <c r="G1654" s="26" t="s">
        <v>58</v>
      </c>
      <c r="H1654" s="25" t="s">
        <v>53</v>
      </c>
      <c r="I1654" s="25" t="s">
        <v>54</v>
      </c>
      <c r="J1654" s="25" t="s">
        <v>55</v>
      </c>
      <c r="K1654" s="25" t="s">
        <v>56</v>
      </c>
      <c r="L1654" s="25" t="s">
        <v>57</v>
      </c>
      <c r="M1654" s="27" t="s">
        <v>58</v>
      </c>
    </row>
    <row r="1655" spans="1:13" ht="15" customHeight="1">
      <c r="A1655" s="28" t="s">
        <v>59</v>
      </c>
      <c r="B1655" s="29"/>
      <c r="C1655" s="29"/>
      <c r="D1655" s="29"/>
      <c r="E1655" s="29">
        <v>6</v>
      </c>
      <c r="F1655" s="29">
        <v>13</v>
      </c>
      <c r="G1655" s="26">
        <f t="shared" ref="G1655:G1657" si="689">SUM(B1655:F1655)</f>
        <v>19</v>
      </c>
      <c r="H1655" s="30">
        <f t="shared" ref="H1655:L1657" si="690">IFERROR(B1655/$G$1655,0)</f>
        <v>0</v>
      </c>
      <c r="I1655" s="30">
        <f t="shared" si="690"/>
        <v>0</v>
      </c>
      <c r="J1655" s="30">
        <f t="shared" si="690"/>
        <v>0</v>
      </c>
      <c r="K1655" s="30">
        <f t="shared" si="690"/>
        <v>0.31578947368421051</v>
      </c>
      <c r="L1655" s="30">
        <f t="shared" si="690"/>
        <v>0.68421052631578949</v>
      </c>
      <c r="M1655" s="31" t="s">
        <v>60</v>
      </c>
    </row>
    <row r="1656" spans="1:13" ht="15" customHeight="1">
      <c r="A1656" s="28" t="s">
        <v>61</v>
      </c>
      <c r="B1656" s="29"/>
      <c r="C1656" s="29"/>
      <c r="D1656" s="29"/>
      <c r="E1656" s="29">
        <v>4</v>
      </c>
      <c r="F1656" s="29">
        <v>15</v>
      </c>
      <c r="G1656" s="26">
        <f t="shared" si="689"/>
        <v>19</v>
      </c>
      <c r="H1656" s="30">
        <f t="shared" si="690"/>
        <v>0</v>
      </c>
      <c r="I1656" s="30">
        <f t="shared" si="690"/>
        <v>0</v>
      </c>
      <c r="J1656" s="30">
        <f t="shared" si="690"/>
        <v>0</v>
      </c>
      <c r="K1656" s="30">
        <f t="shared" si="690"/>
        <v>0.21052631578947367</v>
      </c>
      <c r="L1656" s="30">
        <f t="shared" si="690"/>
        <v>0.78947368421052633</v>
      </c>
      <c r="M1656" s="32" t="s">
        <v>60</v>
      </c>
    </row>
    <row r="1657" spans="1:13" ht="15" customHeight="1">
      <c r="A1657" s="28" t="s">
        <v>62</v>
      </c>
      <c r="B1657" s="29"/>
      <c r="C1657" s="29"/>
      <c r="D1657" s="29"/>
      <c r="E1657" s="29">
        <v>9</v>
      </c>
      <c r="F1657" s="29">
        <v>10</v>
      </c>
      <c r="G1657" s="26">
        <f t="shared" si="689"/>
        <v>19</v>
      </c>
      <c r="H1657" s="30">
        <f t="shared" si="690"/>
        <v>0</v>
      </c>
      <c r="I1657" s="30">
        <f t="shared" si="690"/>
        <v>0</v>
      </c>
      <c r="J1657" s="30">
        <f t="shared" si="690"/>
        <v>0</v>
      </c>
      <c r="K1657" s="30">
        <f t="shared" si="690"/>
        <v>0.47368421052631576</v>
      </c>
      <c r="L1657" s="30">
        <f t="shared" si="690"/>
        <v>0.52631578947368418</v>
      </c>
      <c r="M1657" s="32" t="s">
        <v>60</v>
      </c>
    </row>
    <row r="1658" spans="1:13" ht="15" customHeight="1">
      <c r="A1658" s="33" t="s">
        <v>63</v>
      </c>
      <c r="B1658" s="34">
        <f t="shared" ref="B1658:F1658" si="691">IFERROR(AVERAGE(B1655:B1657),0)</f>
        <v>0</v>
      </c>
      <c r="C1658" s="34">
        <f t="shared" si="691"/>
        <v>0</v>
      </c>
      <c r="D1658" s="34">
        <f t="shared" si="691"/>
        <v>0</v>
      </c>
      <c r="E1658" s="34">
        <f t="shared" si="691"/>
        <v>6.333333333333333</v>
      </c>
      <c r="F1658" s="34">
        <f t="shared" si="691"/>
        <v>12.666666666666666</v>
      </c>
      <c r="G1658" s="34">
        <f>SUM(AVERAGE(G1655:G1657))</f>
        <v>19</v>
      </c>
      <c r="H1658" s="35">
        <f>AVERAGE(H1655:H1657)*0.2</f>
        <v>0</v>
      </c>
      <c r="I1658" s="35">
        <f>AVERAGE(I1655:I1657)*0.4</f>
        <v>0</v>
      </c>
      <c r="J1658" s="35">
        <f>AVERAGE(J1655:J1657)*0.6</f>
        <v>0</v>
      </c>
      <c r="K1658" s="35">
        <f>AVERAGE(K1655:K1657)*0.8</f>
        <v>0.26666666666666666</v>
      </c>
      <c r="L1658" s="35">
        <f>AVERAGE(L1655:L1657)*1</f>
        <v>0.66666666666666663</v>
      </c>
      <c r="M1658" s="36">
        <f>SUM(H1658:L1658)</f>
        <v>0.93333333333333335</v>
      </c>
    </row>
    <row r="1659" spans="1:13" ht="15" customHeight="1">
      <c r="A1659" s="24" t="s">
        <v>64</v>
      </c>
      <c r="B1659" s="25" t="s">
        <v>53</v>
      </c>
      <c r="C1659" s="25" t="s">
        <v>54</v>
      </c>
      <c r="D1659" s="25" t="s">
        <v>55</v>
      </c>
      <c r="E1659" s="25" t="s">
        <v>56</v>
      </c>
      <c r="F1659" s="25"/>
      <c r="G1659" s="26" t="s">
        <v>58</v>
      </c>
      <c r="H1659" s="25" t="s">
        <v>53</v>
      </c>
      <c r="I1659" s="25" t="s">
        <v>54</v>
      </c>
      <c r="J1659" s="25" t="s">
        <v>55</v>
      </c>
      <c r="K1659" s="25" t="s">
        <v>56</v>
      </c>
      <c r="L1659" s="37" t="s">
        <v>57</v>
      </c>
      <c r="M1659" s="26" t="s">
        <v>58</v>
      </c>
    </row>
    <row r="1660" spans="1:13" ht="15" customHeight="1">
      <c r="A1660" s="28" t="s">
        <v>65</v>
      </c>
      <c r="B1660" s="29"/>
      <c r="C1660" s="29"/>
      <c r="D1660" s="29"/>
      <c r="E1660" s="29">
        <v>7</v>
      </c>
      <c r="F1660" s="29">
        <v>12</v>
      </c>
      <c r="G1660" s="26">
        <f t="shared" ref="G1660:G1664" si="692">SUM(B1660:F1660)</f>
        <v>19</v>
      </c>
      <c r="H1660" s="30">
        <f t="shared" ref="H1660:L1664" si="693">IFERROR(B1660/$G$1660,0)</f>
        <v>0</v>
      </c>
      <c r="I1660" s="30">
        <f t="shared" si="693"/>
        <v>0</v>
      </c>
      <c r="J1660" s="30">
        <f t="shared" si="693"/>
        <v>0</v>
      </c>
      <c r="K1660" s="30">
        <f t="shared" si="693"/>
        <v>0.36842105263157893</v>
      </c>
      <c r="L1660" s="30">
        <f t="shared" si="693"/>
        <v>0.63157894736842102</v>
      </c>
      <c r="M1660" s="32" t="s">
        <v>60</v>
      </c>
    </row>
    <row r="1661" spans="1:13" ht="15" customHeight="1">
      <c r="A1661" s="28" t="s">
        <v>66</v>
      </c>
      <c r="B1661" s="29"/>
      <c r="C1661" s="29"/>
      <c r="D1661" s="29">
        <v>1</v>
      </c>
      <c r="E1661" s="29">
        <v>5</v>
      </c>
      <c r="F1661" s="29">
        <v>13</v>
      </c>
      <c r="G1661" s="26">
        <f t="shared" si="692"/>
        <v>19</v>
      </c>
      <c r="H1661" s="30">
        <f t="shared" si="693"/>
        <v>0</v>
      </c>
      <c r="I1661" s="30">
        <f t="shared" si="693"/>
        <v>0</v>
      </c>
      <c r="J1661" s="30">
        <f t="shared" si="693"/>
        <v>5.2631578947368418E-2</v>
      </c>
      <c r="K1661" s="30">
        <f t="shared" si="693"/>
        <v>0.26315789473684209</v>
      </c>
      <c r="L1661" s="30">
        <f t="shared" si="693"/>
        <v>0.68421052631578949</v>
      </c>
      <c r="M1661" s="32" t="s">
        <v>60</v>
      </c>
    </row>
    <row r="1662" spans="1:13" ht="15" customHeight="1">
      <c r="A1662" s="28" t="s">
        <v>67</v>
      </c>
      <c r="B1662" s="29"/>
      <c r="C1662" s="29"/>
      <c r="D1662" s="29">
        <v>1</v>
      </c>
      <c r="E1662" s="29">
        <v>2</v>
      </c>
      <c r="F1662" s="29">
        <v>16</v>
      </c>
      <c r="G1662" s="26">
        <f t="shared" si="692"/>
        <v>19</v>
      </c>
      <c r="H1662" s="30">
        <f t="shared" si="693"/>
        <v>0</v>
      </c>
      <c r="I1662" s="30">
        <f t="shared" si="693"/>
        <v>0</v>
      </c>
      <c r="J1662" s="30">
        <f t="shared" si="693"/>
        <v>5.2631578947368418E-2</v>
      </c>
      <c r="K1662" s="30">
        <f t="shared" si="693"/>
        <v>0.10526315789473684</v>
      </c>
      <c r="L1662" s="30">
        <f t="shared" si="693"/>
        <v>0.84210526315789469</v>
      </c>
      <c r="M1662" s="32" t="s">
        <v>60</v>
      </c>
    </row>
    <row r="1663" spans="1:13" ht="15" customHeight="1">
      <c r="A1663" s="28" t="s">
        <v>68</v>
      </c>
      <c r="B1663" s="29"/>
      <c r="C1663" s="29">
        <v>2</v>
      </c>
      <c r="D1663" s="29"/>
      <c r="E1663" s="29">
        <v>4</v>
      </c>
      <c r="F1663" s="29">
        <v>13</v>
      </c>
      <c r="G1663" s="26">
        <f t="shared" si="692"/>
        <v>19</v>
      </c>
      <c r="H1663" s="30">
        <f t="shared" si="693"/>
        <v>0</v>
      </c>
      <c r="I1663" s="30">
        <f t="shared" si="693"/>
        <v>0.10526315789473684</v>
      </c>
      <c r="J1663" s="30">
        <f t="shared" si="693"/>
        <v>0</v>
      </c>
      <c r="K1663" s="30">
        <f t="shared" si="693"/>
        <v>0.21052631578947367</v>
      </c>
      <c r="L1663" s="30">
        <f t="shared" si="693"/>
        <v>0.68421052631578949</v>
      </c>
      <c r="M1663" s="32" t="s">
        <v>60</v>
      </c>
    </row>
    <row r="1664" spans="1:13" ht="15" customHeight="1">
      <c r="A1664" s="28" t="s">
        <v>69</v>
      </c>
      <c r="B1664" s="29"/>
      <c r="C1664" s="29"/>
      <c r="D1664" s="29">
        <v>1</v>
      </c>
      <c r="E1664" s="29">
        <v>5</v>
      </c>
      <c r="F1664" s="29">
        <v>13</v>
      </c>
      <c r="G1664" s="26">
        <f t="shared" si="692"/>
        <v>19</v>
      </c>
      <c r="H1664" s="30">
        <f t="shared" si="693"/>
        <v>0</v>
      </c>
      <c r="I1664" s="30">
        <f t="shared" si="693"/>
        <v>0</v>
      </c>
      <c r="J1664" s="30">
        <f t="shared" si="693"/>
        <v>5.2631578947368418E-2</v>
      </c>
      <c r="K1664" s="30">
        <f t="shared" si="693"/>
        <v>0.26315789473684209</v>
      </c>
      <c r="L1664" s="30">
        <f t="shared" si="693"/>
        <v>0.68421052631578949</v>
      </c>
      <c r="M1664" s="32"/>
    </row>
    <row r="1665" spans="1:13" ht="15" customHeight="1">
      <c r="A1665" s="33" t="s">
        <v>70</v>
      </c>
      <c r="B1665" s="34">
        <f t="shared" ref="B1665:F1665" si="694">IFERROR(AVERAGE(B1660:B1664),0)</f>
        <v>0</v>
      </c>
      <c r="C1665" s="34">
        <f t="shared" si="694"/>
        <v>2</v>
      </c>
      <c r="D1665" s="34">
        <f t="shared" si="694"/>
        <v>1</v>
      </c>
      <c r="E1665" s="34">
        <f t="shared" si="694"/>
        <v>4.5999999999999996</v>
      </c>
      <c r="F1665" s="34">
        <f t="shared" si="694"/>
        <v>13.4</v>
      </c>
      <c r="G1665" s="34">
        <f>SUM(AVERAGE(G1660:G1664))</f>
        <v>19</v>
      </c>
      <c r="H1665" s="36">
        <f>AVERAGE(H1660:H1664)*0.2</f>
        <v>0</v>
      </c>
      <c r="I1665" s="36">
        <f>AVERAGE(I1660:I1664)*0.4</f>
        <v>8.4210526315789472E-3</v>
      </c>
      <c r="J1665" s="36">
        <f>AVERAGE(J1660:J1664)*0.6</f>
        <v>1.8947368421052633E-2</v>
      </c>
      <c r="K1665" s="36">
        <f>AVERAGE(K1660:K1664)*0.8</f>
        <v>0.19368421052631579</v>
      </c>
      <c r="L1665" s="36">
        <f>AVERAGE(L1660:L1664)*1</f>
        <v>0.70526315789473681</v>
      </c>
      <c r="M1665" s="36">
        <f>SUM(H1665:L1665)</f>
        <v>0.9263157894736842</v>
      </c>
    </row>
    <row r="1666" spans="1:13" ht="15" customHeight="1">
      <c r="A1666" s="24" t="s">
        <v>71</v>
      </c>
      <c r="B1666" s="25" t="s">
        <v>53</v>
      </c>
      <c r="C1666" s="25" t="s">
        <v>54</v>
      </c>
      <c r="D1666" s="25" t="s">
        <v>55</v>
      </c>
      <c r="E1666" s="25" t="s">
        <v>56</v>
      </c>
      <c r="F1666" s="25" t="s">
        <v>57</v>
      </c>
      <c r="G1666" s="26" t="s">
        <v>58</v>
      </c>
      <c r="H1666" s="25" t="s">
        <v>53</v>
      </c>
      <c r="I1666" s="25" t="s">
        <v>54</v>
      </c>
      <c r="J1666" s="25" t="s">
        <v>55</v>
      </c>
      <c r="K1666" s="25" t="s">
        <v>56</v>
      </c>
      <c r="L1666" s="37" t="s">
        <v>57</v>
      </c>
      <c r="M1666" s="26" t="s">
        <v>58</v>
      </c>
    </row>
    <row r="1667" spans="1:13" ht="15" customHeight="1">
      <c r="A1667" s="28" t="s">
        <v>72</v>
      </c>
      <c r="B1667" s="29"/>
      <c r="C1667" s="29">
        <v>1</v>
      </c>
      <c r="D1667" s="29">
        <v>1</v>
      </c>
      <c r="E1667" s="29">
        <v>6</v>
      </c>
      <c r="F1667" s="29">
        <v>11</v>
      </c>
      <c r="G1667" s="26">
        <f t="shared" ref="G1667:G1669" si="695">SUM(B1667:F1667)</f>
        <v>19</v>
      </c>
      <c r="H1667" s="30">
        <f t="shared" ref="H1667:L1669" si="696">IFERROR(B1667/$G$1667,0)</f>
        <v>0</v>
      </c>
      <c r="I1667" s="30">
        <f t="shared" si="696"/>
        <v>5.2631578947368418E-2</v>
      </c>
      <c r="J1667" s="30">
        <f t="shared" si="696"/>
        <v>5.2631578947368418E-2</v>
      </c>
      <c r="K1667" s="30">
        <f t="shared" si="696"/>
        <v>0.31578947368421051</v>
      </c>
      <c r="L1667" s="30">
        <f t="shared" si="696"/>
        <v>0.57894736842105265</v>
      </c>
      <c r="M1667" s="32" t="s">
        <v>60</v>
      </c>
    </row>
    <row r="1668" spans="1:13" ht="15" customHeight="1">
      <c r="A1668" s="28" t="s">
        <v>73</v>
      </c>
      <c r="B1668" s="29"/>
      <c r="C1668" s="29"/>
      <c r="D1668" s="29"/>
      <c r="E1668" s="29">
        <v>6</v>
      </c>
      <c r="F1668" s="29">
        <v>13</v>
      </c>
      <c r="G1668" s="26">
        <f t="shared" si="695"/>
        <v>19</v>
      </c>
      <c r="H1668" s="30">
        <f t="shared" si="696"/>
        <v>0</v>
      </c>
      <c r="I1668" s="30">
        <f t="shared" si="696"/>
        <v>0</v>
      </c>
      <c r="J1668" s="30">
        <f t="shared" si="696"/>
        <v>0</v>
      </c>
      <c r="K1668" s="30">
        <f t="shared" si="696"/>
        <v>0.31578947368421051</v>
      </c>
      <c r="L1668" s="30">
        <f t="shared" si="696"/>
        <v>0.68421052631578949</v>
      </c>
      <c r="M1668" s="32" t="s">
        <v>60</v>
      </c>
    </row>
    <row r="1669" spans="1:13" ht="15" customHeight="1">
      <c r="A1669" s="28" t="s">
        <v>74</v>
      </c>
      <c r="B1669" s="29"/>
      <c r="C1669" s="29"/>
      <c r="D1669" s="29">
        <v>1</v>
      </c>
      <c r="E1669" s="29">
        <v>7</v>
      </c>
      <c r="F1669" s="29">
        <v>11</v>
      </c>
      <c r="G1669" s="26">
        <f t="shared" si="695"/>
        <v>19</v>
      </c>
      <c r="H1669" s="30">
        <f t="shared" si="696"/>
        <v>0</v>
      </c>
      <c r="I1669" s="30">
        <f t="shared" si="696"/>
        <v>0</v>
      </c>
      <c r="J1669" s="30">
        <f t="shared" si="696"/>
        <v>5.2631578947368418E-2</v>
      </c>
      <c r="K1669" s="30">
        <f t="shared" si="696"/>
        <v>0.36842105263157893</v>
      </c>
      <c r="L1669" s="30">
        <f t="shared" si="696"/>
        <v>0.57894736842105265</v>
      </c>
      <c r="M1669" s="32" t="s">
        <v>60</v>
      </c>
    </row>
    <row r="1670" spans="1:13" ht="15" customHeight="1">
      <c r="A1670" s="33" t="s">
        <v>70</v>
      </c>
      <c r="B1670" s="34">
        <f t="shared" ref="B1670:F1670" si="697">IFERROR(AVERAGE(B1667:B1669),0)</f>
        <v>0</v>
      </c>
      <c r="C1670" s="34">
        <f t="shared" si="697"/>
        <v>1</v>
      </c>
      <c r="D1670" s="38">
        <f t="shared" si="697"/>
        <v>1</v>
      </c>
      <c r="E1670" s="38">
        <f t="shared" si="697"/>
        <v>6.333333333333333</v>
      </c>
      <c r="F1670" s="38">
        <f t="shared" si="697"/>
        <v>11.666666666666666</v>
      </c>
      <c r="G1670" s="38">
        <f>SUM(AVERAGE(G1667:G1669))</f>
        <v>19</v>
      </c>
      <c r="H1670" s="36">
        <f>AVERAGE(H1667:H1669)*0.2</f>
        <v>0</v>
      </c>
      <c r="I1670" s="36">
        <f>AVERAGE(I1667:I1669)*0.4</f>
        <v>7.0175438596491229E-3</v>
      </c>
      <c r="J1670" s="36">
        <f>AVERAGE(J1667:J1669)*0.6</f>
        <v>2.1052631578947368E-2</v>
      </c>
      <c r="K1670" s="36">
        <f>AVERAGE(K1667:K1669)*0.8</f>
        <v>0.26666666666666666</v>
      </c>
      <c r="L1670" s="36">
        <f>AVERAGE(L1667:L1669)*1</f>
        <v>0.61403508771929827</v>
      </c>
      <c r="M1670" s="39">
        <f>SUM(H1670:L1670)</f>
        <v>0.90877192982456134</v>
      </c>
    </row>
    <row r="1671" spans="1:13" ht="15" customHeight="1">
      <c r="A1671" s="24" t="s">
        <v>75</v>
      </c>
      <c r="B1671" s="25" t="s">
        <v>53</v>
      </c>
      <c r="C1671" s="25" t="s">
        <v>54</v>
      </c>
      <c r="D1671" s="25" t="s">
        <v>55</v>
      </c>
      <c r="E1671" s="25" t="s">
        <v>56</v>
      </c>
      <c r="F1671" s="25" t="s">
        <v>57</v>
      </c>
      <c r="G1671" s="26" t="s">
        <v>58</v>
      </c>
      <c r="H1671" s="25" t="s">
        <v>53</v>
      </c>
      <c r="I1671" s="25" t="s">
        <v>54</v>
      </c>
      <c r="J1671" s="25" t="s">
        <v>55</v>
      </c>
      <c r="K1671" s="25" t="s">
        <v>56</v>
      </c>
      <c r="L1671" s="37" t="s">
        <v>57</v>
      </c>
      <c r="M1671" s="26" t="s">
        <v>58</v>
      </c>
    </row>
    <row r="1672" spans="1:13" ht="15" customHeight="1">
      <c r="A1672" s="40" t="s">
        <v>76</v>
      </c>
      <c r="B1672" s="41"/>
      <c r="C1672" s="41"/>
      <c r="D1672" s="41"/>
      <c r="E1672" s="29">
        <v>8</v>
      </c>
      <c r="F1672" s="29">
        <v>11</v>
      </c>
      <c r="G1672" s="42">
        <f t="shared" ref="G1672:G1675" si="698">SUM(B1672:F1672)</f>
        <v>19</v>
      </c>
      <c r="H1672" s="43">
        <f t="shared" ref="H1672:L1675" si="699">IFERROR(B1672/$G$1672,0)</f>
        <v>0</v>
      </c>
      <c r="I1672" s="43">
        <f t="shared" si="699"/>
        <v>0</v>
      </c>
      <c r="J1672" s="43">
        <f t="shared" si="699"/>
        <v>0</v>
      </c>
      <c r="K1672" s="43">
        <f t="shared" si="699"/>
        <v>0.42105263157894735</v>
      </c>
      <c r="L1672" s="43">
        <f t="shared" si="699"/>
        <v>0.57894736842105265</v>
      </c>
      <c r="M1672" s="32" t="s">
        <v>60</v>
      </c>
    </row>
    <row r="1673" spans="1:13" ht="15" customHeight="1">
      <c r="A1673" s="40" t="s">
        <v>77</v>
      </c>
      <c r="B1673" s="41"/>
      <c r="C1673" s="41"/>
      <c r="D1673" s="41">
        <v>1</v>
      </c>
      <c r="E1673" s="29">
        <v>7</v>
      </c>
      <c r="F1673" s="29">
        <v>11</v>
      </c>
      <c r="G1673" s="42">
        <f t="shared" si="698"/>
        <v>19</v>
      </c>
      <c r="H1673" s="43">
        <f t="shared" si="699"/>
        <v>0</v>
      </c>
      <c r="I1673" s="43">
        <f t="shared" si="699"/>
        <v>0</v>
      </c>
      <c r="J1673" s="43">
        <f t="shared" si="699"/>
        <v>5.2631578947368418E-2</v>
      </c>
      <c r="K1673" s="43">
        <f t="shared" si="699"/>
        <v>0.36842105263157893</v>
      </c>
      <c r="L1673" s="43">
        <f t="shared" si="699"/>
        <v>0.57894736842105265</v>
      </c>
      <c r="M1673" s="32" t="s">
        <v>60</v>
      </c>
    </row>
    <row r="1674" spans="1:13" ht="15" customHeight="1">
      <c r="A1674" s="40" t="s">
        <v>78</v>
      </c>
      <c r="B1674" s="41"/>
      <c r="C1674" s="41">
        <v>1</v>
      </c>
      <c r="D1674" s="41">
        <v>1</v>
      </c>
      <c r="E1674" s="29">
        <v>4</v>
      </c>
      <c r="F1674" s="29">
        <v>13</v>
      </c>
      <c r="G1674" s="42">
        <f t="shared" si="698"/>
        <v>19</v>
      </c>
      <c r="H1674" s="43">
        <f t="shared" si="699"/>
        <v>0</v>
      </c>
      <c r="I1674" s="43">
        <f t="shared" si="699"/>
        <v>5.2631578947368418E-2</v>
      </c>
      <c r="J1674" s="43">
        <f t="shared" si="699"/>
        <v>5.2631578947368418E-2</v>
      </c>
      <c r="K1674" s="43">
        <f t="shared" si="699"/>
        <v>0.21052631578947367</v>
      </c>
      <c r="L1674" s="43">
        <f t="shared" si="699"/>
        <v>0.68421052631578949</v>
      </c>
      <c r="M1674" s="32" t="s">
        <v>60</v>
      </c>
    </row>
    <row r="1675" spans="1:13" ht="15" customHeight="1">
      <c r="A1675" s="40" t="s">
        <v>79</v>
      </c>
      <c r="B1675" s="41"/>
      <c r="C1675" s="41"/>
      <c r="D1675" s="41">
        <v>1</v>
      </c>
      <c r="E1675" s="29">
        <v>10</v>
      </c>
      <c r="F1675" s="29">
        <v>8</v>
      </c>
      <c r="G1675" s="42">
        <f t="shared" si="698"/>
        <v>19</v>
      </c>
      <c r="H1675" s="43">
        <f t="shared" si="699"/>
        <v>0</v>
      </c>
      <c r="I1675" s="43">
        <f t="shared" si="699"/>
        <v>0</v>
      </c>
      <c r="J1675" s="43">
        <f t="shared" si="699"/>
        <v>5.2631578947368418E-2</v>
      </c>
      <c r="K1675" s="43">
        <f t="shared" si="699"/>
        <v>0.52631578947368418</v>
      </c>
      <c r="L1675" s="43">
        <f t="shared" si="699"/>
        <v>0.42105263157894735</v>
      </c>
      <c r="M1675" s="32" t="s">
        <v>60</v>
      </c>
    </row>
    <row r="1676" spans="1:13" ht="15" customHeight="1">
      <c r="A1676" s="44" t="s">
        <v>70</v>
      </c>
      <c r="B1676" s="45">
        <f t="shared" ref="B1676:F1676" si="700">IFERROR(AVERAGE(B1672:B1675),0)</f>
        <v>0</v>
      </c>
      <c r="C1676" s="45">
        <f t="shared" si="700"/>
        <v>1</v>
      </c>
      <c r="D1676" s="45">
        <f t="shared" si="700"/>
        <v>1</v>
      </c>
      <c r="E1676" s="45">
        <f t="shared" si="700"/>
        <v>7.25</v>
      </c>
      <c r="F1676" s="45">
        <f t="shared" si="700"/>
        <v>10.75</v>
      </c>
      <c r="G1676" s="45">
        <f>SUM(AVERAGE(G1672:G1675))</f>
        <v>19</v>
      </c>
      <c r="H1676" s="39">
        <f>AVERAGE(H1672:H1675)*0.2</f>
        <v>0</v>
      </c>
      <c r="I1676" s="39">
        <f>AVERAGE(I1672:I1675)*0.4</f>
        <v>5.263157894736842E-3</v>
      </c>
      <c r="J1676" s="39">
        <f>AVERAGE(J1672:J1675)*0.6</f>
        <v>2.3684210526315787E-2</v>
      </c>
      <c r="K1676" s="39">
        <f>AVERAGE(K1672:K1675)*0.8</f>
        <v>0.30526315789473685</v>
      </c>
      <c r="L1676" s="39">
        <f>AVERAGE(L1672:L1675)*1</f>
        <v>0.56578947368421051</v>
      </c>
      <c r="M1676" s="39">
        <f>SUM(H1676:L1676)</f>
        <v>0.89999999999999991</v>
      </c>
    </row>
    <row r="1677" spans="1:13" ht="15" customHeight="1">
      <c r="A1677" s="40" t="s">
        <v>96</v>
      </c>
      <c r="B1677" s="41"/>
      <c r="C1677" s="41"/>
      <c r="D1677" s="41"/>
      <c r="E1677" s="41"/>
      <c r="F1677" s="41"/>
      <c r="G1677" s="42">
        <f>SUM(B1677:F1677)</f>
        <v>0</v>
      </c>
      <c r="H1677" s="43">
        <f t="shared" ref="H1677:L1677" si="701">IFERROR(B1677/$G$1677,0)</f>
        <v>0</v>
      </c>
      <c r="I1677" s="43">
        <f t="shared" si="701"/>
        <v>0</v>
      </c>
      <c r="J1677" s="43">
        <f t="shared" si="701"/>
        <v>0</v>
      </c>
      <c r="K1677" s="43">
        <f t="shared" si="701"/>
        <v>0</v>
      </c>
      <c r="L1677" s="43">
        <f t="shared" si="701"/>
        <v>0</v>
      </c>
      <c r="M1677" s="32" t="s">
        <v>60</v>
      </c>
    </row>
    <row r="1678" spans="1:13" ht="15" customHeight="1">
      <c r="A1678" s="46" t="s">
        <v>80</v>
      </c>
      <c r="B1678" s="20"/>
      <c r="C1678" s="20"/>
      <c r="D1678" s="20"/>
      <c r="E1678" s="20"/>
      <c r="F1678" s="20"/>
      <c r="G1678" s="47">
        <v>19</v>
      </c>
      <c r="H1678" s="39" t="s">
        <v>60</v>
      </c>
      <c r="I1678" s="39" t="s">
        <v>60</v>
      </c>
      <c r="J1678" s="39" t="s">
        <v>60</v>
      </c>
      <c r="K1678" s="39" t="s">
        <v>60</v>
      </c>
      <c r="L1678" s="39" t="s">
        <v>60</v>
      </c>
      <c r="M1678" s="39">
        <f>(M1658+M1665+M1670+M1676)/4</f>
        <v>0.91710526315789476</v>
      </c>
    </row>
    <row r="1679" spans="1:13" ht="15" customHeight="1">
      <c r="A1679" s="16"/>
      <c r="B1679" s="16"/>
      <c r="C1679" s="16"/>
      <c r="D1679" s="16"/>
      <c r="E1679" s="16"/>
      <c r="F1679" s="16"/>
      <c r="G1679" s="16"/>
      <c r="H1679" s="16"/>
      <c r="I1679" s="16"/>
      <c r="J1679" s="16"/>
      <c r="K1679" s="16"/>
      <c r="L1679" s="16"/>
      <c r="M1679" s="16"/>
    </row>
    <row r="1680" spans="1:13" ht="15" customHeight="1">
      <c r="A1680" s="16"/>
      <c r="B1680" s="16"/>
      <c r="C1680" s="16"/>
      <c r="D1680" s="16"/>
      <c r="E1680" s="16"/>
      <c r="F1680" s="16"/>
      <c r="G1680" s="16"/>
      <c r="H1680" s="16"/>
      <c r="I1680" s="16"/>
      <c r="J1680" s="16"/>
      <c r="K1680" s="16"/>
      <c r="L1680" s="16"/>
      <c r="M1680" s="16"/>
    </row>
    <row r="1681" spans="1:13" ht="15" customHeight="1">
      <c r="A1681" s="18" t="s">
        <v>44</v>
      </c>
      <c r="B1681" s="19" t="s">
        <v>41</v>
      </c>
      <c r="C1681" s="20"/>
      <c r="D1681" s="20"/>
      <c r="E1681" s="20"/>
      <c r="F1681" s="20"/>
      <c r="G1681" s="20"/>
      <c r="H1681" s="19"/>
      <c r="I1681" s="20"/>
      <c r="J1681" s="20"/>
      <c r="K1681" s="21" t="s">
        <v>46</v>
      </c>
      <c r="L1681" s="22">
        <v>45245</v>
      </c>
      <c r="M1681" s="20"/>
    </row>
    <row r="1682" spans="1:13" ht="15" customHeight="1">
      <c r="A1682" s="19" t="s">
        <v>47</v>
      </c>
      <c r="B1682" s="20"/>
      <c r="C1682" s="20"/>
      <c r="D1682" s="20"/>
      <c r="E1682" s="20"/>
      <c r="F1682" s="20"/>
      <c r="G1682" s="20"/>
      <c r="H1682" s="19"/>
      <c r="I1682" s="20"/>
      <c r="J1682" s="20"/>
      <c r="K1682" s="20"/>
      <c r="L1682" s="20"/>
      <c r="M1682" s="20"/>
    </row>
    <row r="1683" spans="1:13" ht="15" customHeight="1">
      <c r="A1683" s="20"/>
      <c r="B1683" s="20"/>
      <c r="C1683" s="20"/>
      <c r="D1683" s="20"/>
      <c r="E1683" s="20"/>
      <c r="F1683" s="20"/>
      <c r="G1683" s="20"/>
      <c r="H1683" s="20"/>
      <c r="I1683" s="20"/>
      <c r="J1683" s="20"/>
      <c r="K1683" s="20"/>
      <c r="L1683" s="20"/>
      <c r="M1683" s="20"/>
    </row>
    <row r="1684" spans="1:13" ht="15" customHeight="1">
      <c r="A1684" s="21" t="s">
        <v>50</v>
      </c>
      <c r="B1684" s="19" t="s">
        <v>51</v>
      </c>
      <c r="C1684" s="20"/>
      <c r="D1684" s="20"/>
      <c r="E1684" s="20"/>
      <c r="F1684" s="20"/>
      <c r="G1684" s="20"/>
      <c r="H1684" s="19" t="s">
        <v>51</v>
      </c>
      <c r="I1684" s="20"/>
      <c r="J1684" s="20"/>
      <c r="K1684" s="20"/>
      <c r="L1684" s="20"/>
      <c r="M1684" s="20"/>
    </row>
    <row r="1685" spans="1:13" ht="15" customHeight="1">
      <c r="A1685" s="24" t="s">
        <v>52</v>
      </c>
      <c r="B1685" s="25" t="s">
        <v>53</v>
      </c>
      <c r="C1685" s="25" t="s">
        <v>54</v>
      </c>
      <c r="D1685" s="25" t="s">
        <v>55</v>
      </c>
      <c r="E1685" s="25" t="s">
        <v>56</v>
      </c>
      <c r="F1685" s="25" t="s">
        <v>57</v>
      </c>
      <c r="G1685" s="26" t="s">
        <v>58</v>
      </c>
      <c r="H1685" s="25" t="s">
        <v>53</v>
      </c>
      <c r="I1685" s="25" t="s">
        <v>54</v>
      </c>
      <c r="J1685" s="25" t="s">
        <v>55</v>
      </c>
      <c r="K1685" s="25" t="s">
        <v>56</v>
      </c>
      <c r="L1685" s="25" t="s">
        <v>57</v>
      </c>
      <c r="M1685" s="27" t="s">
        <v>58</v>
      </c>
    </row>
    <row r="1686" spans="1:13" ht="15" customHeight="1">
      <c r="A1686" s="28" t="s">
        <v>59</v>
      </c>
      <c r="B1686" s="29"/>
      <c r="C1686" s="29"/>
      <c r="D1686" s="29"/>
      <c r="E1686" s="29">
        <v>4</v>
      </c>
      <c r="F1686" s="29">
        <v>18</v>
      </c>
      <c r="G1686" s="26">
        <f t="shared" ref="G1686:G1688" si="702">SUM(B1686:F1686)</f>
        <v>22</v>
      </c>
      <c r="H1686" s="30">
        <f t="shared" ref="H1686:L1688" si="703">IFERROR(B1686/$G$1686,0)</f>
        <v>0</v>
      </c>
      <c r="I1686" s="30">
        <f t="shared" si="703"/>
        <v>0</v>
      </c>
      <c r="J1686" s="30">
        <f t="shared" si="703"/>
        <v>0</v>
      </c>
      <c r="K1686" s="30">
        <f t="shared" si="703"/>
        <v>0.18181818181818182</v>
      </c>
      <c r="L1686" s="30">
        <f t="shared" si="703"/>
        <v>0.81818181818181823</v>
      </c>
      <c r="M1686" s="31" t="s">
        <v>60</v>
      </c>
    </row>
    <row r="1687" spans="1:13" ht="15" customHeight="1">
      <c r="A1687" s="28" t="s">
        <v>61</v>
      </c>
      <c r="B1687" s="29"/>
      <c r="C1687" s="29"/>
      <c r="D1687" s="29"/>
      <c r="E1687" s="29">
        <v>5</v>
      </c>
      <c r="F1687" s="29">
        <v>17</v>
      </c>
      <c r="G1687" s="26">
        <f t="shared" si="702"/>
        <v>22</v>
      </c>
      <c r="H1687" s="30">
        <f t="shared" si="703"/>
        <v>0</v>
      </c>
      <c r="I1687" s="30">
        <f t="shared" si="703"/>
        <v>0</v>
      </c>
      <c r="J1687" s="30">
        <f t="shared" si="703"/>
        <v>0</v>
      </c>
      <c r="K1687" s="30">
        <f t="shared" si="703"/>
        <v>0.22727272727272727</v>
      </c>
      <c r="L1687" s="30">
        <f t="shared" si="703"/>
        <v>0.77272727272727271</v>
      </c>
      <c r="M1687" s="32" t="s">
        <v>60</v>
      </c>
    </row>
    <row r="1688" spans="1:13" ht="15" customHeight="1">
      <c r="A1688" s="28" t="s">
        <v>62</v>
      </c>
      <c r="B1688" s="29"/>
      <c r="C1688" s="29"/>
      <c r="D1688" s="29"/>
      <c r="E1688" s="29">
        <v>9</v>
      </c>
      <c r="F1688" s="29">
        <v>13</v>
      </c>
      <c r="G1688" s="26">
        <f t="shared" si="702"/>
        <v>22</v>
      </c>
      <c r="H1688" s="30">
        <f t="shared" si="703"/>
        <v>0</v>
      </c>
      <c r="I1688" s="30">
        <f t="shared" si="703"/>
        <v>0</v>
      </c>
      <c r="J1688" s="30">
        <f t="shared" si="703"/>
        <v>0</v>
      </c>
      <c r="K1688" s="30">
        <f t="shared" si="703"/>
        <v>0.40909090909090912</v>
      </c>
      <c r="L1688" s="30">
        <f t="shared" si="703"/>
        <v>0.59090909090909094</v>
      </c>
      <c r="M1688" s="32" t="s">
        <v>60</v>
      </c>
    </row>
    <row r="1689" spans="1:13" ht="15" customHeight="1">
      <c r="A1689" s="33" t="s">
        <v>63</v>
      </c>
      <c r="B1689" s="34">
        <f t="shared" ref="B1689:F1689" si="704">IFERROR(AVERAGE(B1686:B1688),0)</f>
        <v>0</v>
      </c>
      <c r="C1689" s="34">
        <f t="shared" si="704"/>
        <v>0</v>
      </c>
      <c r="D1689" s="34">
        <f t="shared" si="704"/>
        <v>0</v>
      </c>
      <c r="E1689" s="34">
        <f t="shared" si="704"/>
        <v>6</v>
      </c>
      <c r="F1689" s="34">
        <f t="shared" si="704"/>
        <v>16</v>
      </c>
      <c r="G1689" s="34">
        <f>SUM(AVERAGE(G1686:G1688))</f>
        <v>22</v>
      </c>
      <c r="H1689" s="35">
        <f>AVERAGE(H1686:H1688)*0.2</f>
        <v>0</v>
      </c>
      <c r="I1689" s="35">
        <f>AVERAGE(I1686:I1688)*0.4</f>
        <v>0</v>
      </c>
      <c r="J1689" s="35">
        <f>AVERAGE(J1686:J1688)*0.6</f>
        <v>0</v>
      </c>
      <c r="K1689" s="35">
        <f>AVERAGE(K1686:K1688)*0.8</f>
        <v>0.21818181818181817</v>
      </c>
      <c r="L1689" s="35">
        <f>AVERAGE(L1686:L1688)*1</f>
        <v>0.72727272727272718</v>
      </c>
      <c r="M1689" s="36">
        <f>SUM(H1689:L1689)</f>
        <v>0.94545454545454533</v>
      </c>
    </row>
    <row r="1690" spans="1:13" ht="15" customHeight="1">
      <c r="A1690" s="24" t="s">
        <v>64</v>
      </c>
      <c r="B1690" s="25" t="s">
        <v>53</v>
      </c>
      <c r="C1690" s="25" t="s">
        <v>54</v>
      </c>
      <c r="D1690" s="25" t="s">
        <v>55</v>
      </c>
      <c r="E1690" s="25" t="s">
        <v>56</v>
      </c>
      <c r="F1690" s="25"/>
      <c r="G1690" s="26" t="s">
        <v>58</v>
      </c>
      <c r="H1690" s="25" t="s">
        <v>53</v>
      </c>
      <c r="I1690" s="25" t="s">
        <v>54</v>
      </c>
      <c r="J1690" s="25" t="s">
        <v>55</v>
      </c>
      <c r="K1690" s="25" t="s">
        <v>56</v>
      </c>
      <c r="L1690" s="37" t="s">
        <v>57</v>
      </c>
      <c r="M1690" s="26" t="s">
        <v>58</v>
      </c>
    </row>
    <row r="1691" spans="1:13" ht="15" customHeight="1">
      <c r="A1691" s="28" t="s">
        <v>65</v>
      </c>
      <c r="B1691" s="29"/>
      <c r="C1691" s="29"/>
      <c r="D1691" s="29"/>
      <c r="E1691" s="29">
        <v>4</v>
      </c>
      <c r="F1691" s="29">
        <v>18</v>
      </c>
      <c r="G1691" s="26">
        <f t="shared" ref="G1691:G1695" si="705">SUM(B1691:F1691)</f>
        <v>22</v>
      </c>
      <c r="H1691" s="30">
        <f t="shared" ref="H1691:L1695" si="706">IFERROR(B1691/$G$1691,0)</f>
        <v>0</v>
      </c>
      <c r="I1691" s="30">
        <f t="shared" si="706"/>
        <v>0</v>
      </c>
      <c r="J1691" s="30">
        <f t="shared" si="706"/>
        <v>0</v>
      </c>
      <c r="K1691" s="30">
        <f t="shared" si="706"/>
        <v>0.18181818181818182</v>
      </c>
      <c r="L1691" s="30">
        <f t="shared" si="706"/>
        <v>0.81818181818181823</v>
      </c>
      <c r="M1691" s="32" t="s">
        <v>60</v>
      </c>
    </row>
    <row r="1692" spans="1:13" ht="15" customHeight="1">
      <c r="A1692" s="28" t="s">
        <v>66</v>
      </c>
      <c r="B1692" s="29"/>
      <c r="C1692" s="29">
        <v>1</v>
      </c>
      <c r="D1692" s="29"/>
      <c r="E1692" s="29">
        <v>4</v>
      </c>
      <c r="F1692" s="29">
        <v>17</v>
      </c>
      <c r="G1692" s="26">
        <f t="shared" si="705"/>
        <v>22</v>
      </c>
      <c r="H1692" s="30">
        <f t="shared" si="706"/>
        <v>0</v>
      </c>
      <c r="I1692" s="30">
        <f t="shared" si="706"/>
        <v>4.5454545454545456E-2</v>
      </c>
      <c r="J1692" s="30">
        <f t="shared" si="706"/>
        <v>0</v>
      </c>
      <c r="K1692" s="30">
        <f t="shared" si="706"/>
        <v>0.18181818181818182</v>
      </c>
      <c r="L1692" s="30">
        <f t="shared" si="706"/>
        <v>0.77272727272727271</v>
      </c>
      <c r="M1692" s="32" t="s">
        <v>60</v>
      </c>
    </row>
    <row r="1693" spans="1:13" ht="15" customHeight="1">
      <c r="A1693" s="28" t="s">
        <v>67</v>
      </c>
      <c r="B1693" s="29"/>
      <c r="C1693" s="29"/>
      <c r="D1693" s="29"/>
      <c r="E1693" s="29">
        <v>6</v>
      </c>
      <c r="F1693" s="29">
        <v>16</v>
      </c>
      <c r="G1693" s="26">
        <f t="shared" si="705"/>
        <v>22</v>
      </c>
      <c r="H1693" s="30">
        <f t="shared" si="706"/>
        <v>0</v>
      </c>
      <c r="I1693" s="30">
        <f t="shared" si="706"/>
        <v>0</v>
      </c>
      <c r="J1693" s="30">
        <f t="shared" si="706"/>
        <v>0</v>
      </c>
      <c r="K1693" s="30">
        <f t="shared" si="706"/>
        <v>0.27272727272727271</v>
      </c>
      <c r="L1693" s="30">
        <f t="shared" si="706"/>
        <v>0.72727272727272729</v>
      </c>
      <c r="M1693" s="32" t="s">
        <v>60</v>
      </c>
    </row>
    <row r="1694" spans="1:13" ht="15" customHeight="1">
      <c r="A1694" s="28" t="s">
        <v>68</v>
      </c>
      <c r="B1694" s="29"/>
      <c r="C1694" s="29"/>
      <c r="D1694" s="29"/>
      <c r="E1694" s="29">
        <v>3</v>
      </c>
      <c r="F1694" s="29">
        <v>19</v>
      </c>
      <c r="G1694" s="26">
        <f t="shared" si="705"/>
        <v>22</v>
      </c>
      <c r="H1694" s="30">
        <f t="shared" si="706"/>
        <v>0</v>
      </c>
      <c r="I1694" s="30">
        <f t="shared" si="706"/>
        <v>0</v>
      </c>
      <c r="J1694" s="30">
        <f t="shared" si="706"/>
        <v>0</v>
      </c>
      <c r="K1694" s="30">
        <f t="shared" si="706"/>
        <v>0.13636363636363635</v>
      </c>
      <c r="L1694" s="30">
        <f t="shared" si="706"/>
        <v>0.86363636363636365</v>
      </c>
      <c r="M1694" s="32" t="s">
        <v>60</v>
      </c>
    </row>
    <row r="1695" spans="1:13" ht="15" customHeight="1">
      <c r="A1695" s="28" t="s">
        <v>69</v>
      </c>
      <c r="B1695" s="29"/>
      <c r="C1695" s="29">
        <v>1</v>
      </c>
      <c r="D1695" s="29"/>
      <c r="E1695" s="29">
        <v>9</v>
      </c>
      <c r="F1695" s="29">
        <v>12</v>
      </c>
      <c r="G1695" s="26">
        <f t="shared" si="705"/>
        <v>22</v>
      </c>
      <c r="H1695" s="30">
        <f t="shared" si="706"/>
        <v>0</v>
      </c>
      <c r="I1695" s="30">
        <f t="shared" si="706"/>
        <v>4.5454545454545456E-2</v>
      </c>
      <c r="J1695" s="30">
        <f t="shared" si="706"/>
        <v>0</v>
      </c>
      <c r="K1695" s="30">
        <f t="shared" si="706"/>
        <v>0.40909090909090912</v>
      </c>
      <c r="L1695" s="30">
        <f t="shared" si="706"/>
        <v>0.54545454545454541</v>
      </c>
      <c r="M1695" s="32"/>
    </row>
    <row r="1696" spans="1:13" ht="15" customHeight="1">
      <c r="A1696" s="33" t="s">
        <v>70</v>
      </c>
      <c r="B1696" s="34">
        <f t="shared" ref="B1696:F1696" si="707">IFERROR(AVERAGE(B1691:B1695),0)</f>
        <v>0</v>
      </c>
      <c r="C1696" s="34">
        <f t="shared" si="707"/>
        <v>1</v>
      </c>
      <c r="D1696" s="34">
        <f t="shared" si="707"/>
        <v>0</v>
      </c>
      <c r="E1696" s="34">
        <f t="shared" si="707"/>
        <v>5.2</v>
      </c>
      <c r="F1696" s="34">
        <f t="shared" si="707"/>
        <v>16.399999999999999</v>
      </c>
      <c r="G1696" s="34">
        <f>SUM(AVERAGE(G1691:G1695))</f>
        <v>22</v>
      </c>
      <c r="H1696" s="36">
        <f>AVERAGE(H1691:H1695)*0.2</f>
        <v>0</v>
      </c>
      <c r="I1696" s="36">
        <f>AVERAGE(I1691:I1695)*0.4</f>
        <v>7.2727272727272727E-3</v>
      </c>
      <c r="J1696" s="36">
        <f>AVERAGE(J1691:J1695)*0.6</f>
        <v>0</v>
      </c>
      <c r="K1696" s="36">
        <f>AVERAGE(K1691:K1695)*0.8</f>
        <v>0.18909090909090912</v>
      </c>
      <c r="L1696" s="36">
        <f>AVERAGE(L1691:L1695)*1</f>
        <v>0.74545454545454548</v>
      </c>
      <c r="M1696" s="36">
        <f>SUM(H1696:L1696)</f>
        <v>0.94181818181818189</v>
      </c>
    </row>
    <row r="1697" spans="1:13" ht="15" customHeight="1">
      <c r="A1697" s="24" t="s">
        <v>71</v>
      </c>
      <c r="B1697" s="25" t="s">
        <v>53</v>
      </c>
      <c r="C1697" s="25" t="s">
        <v>54</v>
      </c>
      <c r="D1697" s="25" t="s">
        <v>55</v>
      </c>
      <c r="E1697" s="25" t="s">
        <v>56</v>
      </c>
      <c r="F1697" s="25" t="s">
        <v>57</v>
      </c>
      <c r="G1697" s="26" t="s">
        <v>58</v>
      </c>
      <c r="H1697" s="25" t="s">
        <v>53</v>
      </c>
      <c r="I1697" s="25" t="s">
        <v>54</v>
      </c>
      <c r="J1697" s="25" t="s">
        <v>55</v>
      </c>
      <c r="K1697" s="25" t="s">
        <v>56</v>
      </c>
      <c r="L1697" s="37" t="s">
        <v>57</v>
      </c>
      <c r="M1697" s="26" t="s">
        <v>58</v>
      </c>
    </row>
    <row r="1698" spans="1:13" ht="15" customHeight="1">
      <c r="A1698" s="28" t="s">
        <v>72</v>
      </c>
      <c r="B1698" s="29"/>
      <c r="C1698" s="29">
        <v>1</v>
      </c>
      <c r="D1698" s="29"/>
      <c r="E1698" s="29">
        <v>8</v>
      </c>
      <c r="F1698" s="29">
        <v>13</v>
      </c>
      <c r="G1698" s="26">
        <f t="shared" ref="G1698:G1700" si="708">SUM(B1698:F1698)</f>
        <v>22</v>
      </c>
      <c r="H1698" s="30">
        <f t="shared" ref="H1698:L1700" si="709">IFERROR(B1698/$G$1698,0)</f>
        <v>0</v>
      </c>
      <c r="I1698" s="30">
        <f t="shared" si="709"/>
        <v>4.5454545454545456E-2</v>
      </c>
      <c r="J1698" s="30">
        <f t="shared" si="709"/>
        <v>0</v>
      </c>
      <c r="K1698" s="30">
        <f t="shared" si="709"/>
        <v>0.36363636363636365</v>
      </c>
      <c r="L1698" s="30">
        <f t="shared" si="709"/>
        <v>0.59090909090909094</v>
      </c>
      <c r="M1698" s="32" t="s">
        <v>60</v>
      </c>
    </row>
    <row r="1699" spans="1:13" ht="15" customHeight="1">
      <c r="A1699" s="28" t="s">
        <v>73</v>
      </c>
      <c r="B1699" s="29"/>
      <c r="C1699" s="29"/>
      <c r="D1699" s="29"/>
      <c r="E1699" s="29">
        <v>10</v>
      </c>
      <c r="F1699" s="29">
        <v>12</v>
      </c>
      <c r="G1699" s="26">
        <f t="shared" si="708"/>
        <v>22</v>
      </c>
      <c r="H1699" s="30">
        <f t="shared" si="709"/>
        <v>0</v>
      </c>
      <c r="I1699" s="30">
        <f t="shared" si="709"/>
        <v>0</v>
      </c>
      <c r="J1699" s="30">
        <f t="shared" si="709"/>
        <v>0</v>
      </c>
      <c r="K1699" s="30">
        <f t="shared" si="709"/>
        <v>0.45454545454545453</v>
      </c>
      <c r="L1699" s="30">
        <f t="shared" si="709"/>
        <v>0.54545454545454541</v>
      </c>
      <c r="M1699" s="32" t="s">
        <v>60</v>
      </c>
    </row>
    <row r="1700" spans="1:13" ht="15" customHeight="1">
      <c r="A1700" s="28" t="s">
        <v>74</v>
      </c>
      <c r="B1700" s="29"/>
      <c r="C1700" s="29">
        <v>1</v>
      </c>
      <c r="D1700" s="29"/>
      <c r="E1700" s="29">
        <v>7</v>
      </c>
      <c r="F1700" s="29">
        <v>14</v>
      </c>
      <c r="G1700" s="26">
        <f t="shared" si="708"/>
        <v>22</v>
      </c>
      <c r="H1700" s="30">
        <f t="shared" si="709"/>
        <v>0</v>
      </c>
      <c r="I1700" s="30">
        <f t="shared" si="709"/>
        <v>4.5454545454545456E-2</v>
      </c>
      <c r="J1700" s="30">
        <f t="shared" si="709"/>
        <v>0</v>
      </c>
      <c r="K1700" s="30">
        <f t="shared" si="709"/>
        <v>0.31818181818181818</v>
      </c>
      <c r="L1700" s="30">
        <f t="shared" si="709"/>
        <v>0.63636363636363635</v>
      </c>
      <c r="M1700" s="32" t="s">
        <v>60</v>
      </c>
    </row>
    <row r="1701" spans="1:13" ht="15" customHeight="1">
      <c r="A1701" s="33" t="s">
        <v>70</v>
      </c>
      <c r="B1701" s="34">
        <f t="shared" ref="B1701:F1701" si="710">IFERROR(AVERAGE(B1698:B1700),0)</f>
        <v>0</v>
      </c>
      <c r="C1701" s="34">
        <f t="shared" si="710"/>
        <v>1</v>
      </c>
      <c r="D1701" s="38">
        <f t="shared" si="710"/>
        <v>0</v>
      </c>
      <c r="E1701" s="38">
        <f t="shared" si="710"/>
        <v>8.3333333333333339</v>
      </c>
      <c r="F1701" s="38">
        <f t="shared" si="710"/>
        <v>13</v>
      </c>
      <c r="G1701" s="38">
        <f>SUM(AVERAGE(G1698:G1700))</f>
        <v>22</v>
      </c>
      <c r="H1701" s="36">
        <f>AVERAGE(H1698:H1700)*0.2</f>
        <v>0</v>
      </c>
      <c r="I1701" s="36">
        <f>AVERAGE(I1698:I1700)*0.4</f>
        <v>1.2121212121212123E-2</v>
      </c>
      <c r="J1701" s="36">
        <f>AVERAGE(J1698:J1700)*0.6</f>
        <v>0</v>
      </c>
      <c r="K1701" s="36">
        <f>AVERAGE(K1698:K1700)*0.8</f>
        <v>0.30303030303030298</v>
      </c>
      <c r="L1701" s="36">
        <f>AVERAGE(L1698:L1700)*1</f>
        <v>0.59090909090909083</v>
      </c>
      <c r="M1701" s="39">
        <f>SUM(H1701:L1701)</f>
        <v>0.90606060606060601</v>
      </c>
    </row>
    <row r="1702" spans="1:13" ht="15" customHeight="1">
      <c r="A1702" s="24" t="s">
        <v>75</v>
      </c>
      <c r="B1702" s="25" t="s">
        <v>53</v>
      </c>
      <c r="C1702" s="25" t="s">
        <v>54</v>
      </c>
      <c r="D1702" s="25" t="s">
        <v>55</v>
      </c>
      <c r="E1702" s="25" t="s">
        <v>56</v>
      </c>
      <c r="F1702" s="25" t="s">
        <v>57</v>
      </c>
      <c r="G1702" s="26" t="s">
        <v>58</v>
      </c>
      <c r="H1702" s="25" t="s">
        <v>53</v>
      </c>
      <c r="I1702" s="25" t="s">
        <v>54</v>
      </c>
      <c r="J1702" s="25" t="s">
        <v>55</v>
      </c>
      <c r="K1702" s="25" t="s">
        <v>56</v>
      </c>
      <c r="L1702" s="37" t="s">
        <v>57</v>
      </c>
      <c r="M1702" s="26" t="s">
        <v>58</v>
      </c>
    </row>
    <row r="1703" spans="1:13" ht="15" customHeight="1">
      <c r="A1703" s="40" t="s">
        <v>76</v>
      </c>
      <c r="B1703" s="41"/>
      <c r="C1703" s="41">
        <v>1</v>
      </c>
      <c r="D1703" s="41"/>
      <c r="E1703" s="29">
        <v>8</v>
      </c>
      <c r="F1703" s="29">
        <v>13</v>
      </c>
      <c r="G1703" s="42">
        <f t="shared" ref="G1703:G1706" si="711">SUM(B1703:F1703)</f>
        <v>22</v>
      </c>
      <c r="H1703" s="43">
        <f t="shared" ref="H1703:L1706" si="712">IFERROR(B1703/$G$1703,0)</f>
        <v>0</v>
      </c>
      <c r="I1703" s="43">
        <f t="shared" si="712"/>
        <v>4.5454545454545456E-2</v>
      </c>
      <c r="J1703" s="43">
        <f t="shared" si="712"/>
        <v>0</v>
      </c>
      <c r="K1703" s="43">
        <f t="shared" si="712"/>
        <v>0.36363636363636365</v>
      </c>
      <c r="L1703" s="43">
        <f t="shared" si="712"/>
        <v>0.59090909090909094</v>
      </c>
      <c r="M1703" s="32" t="s">
        <v>60</v>
      </c>
    </row>
    <row r="1704" spans="1:13" ht="15" customHeight="1">
      <c r="A1704" s="40" t="s">
        <v>77</v>
      </c>
      <c r="B1704" s="41"/>
      <c r="C1704" s="41"/>
      <c r="D1704" s="41"/>
      <c r="E1704" s="29">
        <v>12</v>
      </c>
      <c r="F1704" s="29">
        <v>10</v>
      </c>
      <c r="G1704" s="42">
        <f t="shared" si="711"/>
        <v>22</v>
      </c>
      <c r="H1704" s="43">
        <f t="shared" si="712"/>
        <v>0</v>
      </c>
      <c r="I1704" s="43">
        <f t="shared" si="712"/>
        <v>0</v>
      </c>
      <c r="J1704" s="43">
        <f t="shared" si="712"/>
        <v>0</v>
      </c>
      <c r="K1704" s="43">
        <f t="shared" si="712"/>
        <v>0.54545454545454541</v>
      </c>
      <c r="L1704" s="43">
        <f t="shared" si="712"/>
        <v>0.45454545454545453</v>
      </c>
      <c r="M1704" s="32" t="s">
        <v>60</v>
      </c>
    </row>
    <row r="1705" spans="1:13" ht="15" customHeight="1">
      <c r="A1705" s="40" t="s">
        <v>78</v>
      </c>
      <c r="B1705" s="41"/>
      <c r="C1705" s="41"/>
      <c r="D1705" s="41">
        <v>1</v>
      </c>
      <c r="E1705" s="29">
        <v>8</v>
      </c>
      <c r="F1705" s="29">
        <v>13</v>
      </c>
      <c r="G1705" s="42">
        <f t="shared" si="711"/>
        <v>22</v>
      </c>
      <c r="H1705" s="43">
        <f t="shared" si="712"/>
        <v>0</v>
      </c>
      <c r="I1705" s="43">
        <f t="shared" si="712"/>
        <v>0</v>
      </c>
      <c r="J1705" s="43">
        <f t="shared" si="712"/>
        <v>4.5454545454545456E-2</v>
      </c>
      <c r="K1705" s="43">
        <f t="shared" si="712"/>
        <v>0.36363636363636365</v>
      </c>
      <c r="L1705" s="43">
        <f t="shared" si="712"/>
        <v>0.59090909090909094</v>
      </c>
      <c r="M1705" s="32" t="s">
        <v>60</v>
      </c>
    </row>
    <row r="1706" spans="1:13" ht="15" customHeight="1">
      <c r="A1706" s="40" t="s">
        <v>79</v>
      </c>
      <c r="B1706" s="41"/>
      <c r="C1706" s="41"/>
      <c r="D1706" s="41"/>
      <c r="E1706" s="29">
        <v>11</v>
      </c>
      <c r="F1706" s="29">
        <v>11</v>
      </c>
      <c r="G1706" s="42">
        <f t="shared" si="711"/>
        <v>22</v>
      </c>
      <c r="H1706" s="43">
        <f t="shared" si="712"/>
        <v>0</v>
      </c>
      <c r="I1706" s="43">
        <f t="shared" si="712"/>
        <v>0</v>
      </c>
      <c r="J1706" s="43">
        <f t="shared" si="712"/>
        <v>0</v>
      </c>
      <c r="K1706" s="43">
        <f t="shared" si="712"/>
        <v>0.5</v>
      </c>
      <c r="L1706" s="43">
        <f t="shared" si="712"/>
        <v>0.5</v>
      </c>
      <c r="M1706" s="32" t="s">
        <v>60</v>
      </c>
    </row>
    <row r="1707" spans="1:13" ht="15" customHeight="1">
      <c r="A1707" s="44" t="s">
        <v>70</v>
      </c>
      <c r="B1707" s="45">
        <f t="shared" ref="B1707:F1707" si="713">IFERROR(AVERAGE(B1703:B1706),0)</f>
        <v>0</v>
      </c>
      <c r="C1707" s="45">
        <f t="shared" si="713"/>
        <v>1</v>
      </c>
      <c r="D1707" s="45">
        <f t="shared" si="713"/>
        <v>1</v>
      </c>
      <c r="E1707" s="45">
        <f t="shared" si="713"/>
        <v>9.75</v>
      </c>
      <c r="F1707" s="45">
        <f t="shared" si="713"/>
        <v>11.75</v>
      </c>
      <c r="G1707" s="45">
        <f>SUM(AVERAGE(G1703:G1706))</f>
        <v>22</v>
      </c>
      <c r="H1707" s="39">
        <f>AVERAGE(H1703:H1706)*0.2</f>
        <v>0</v>
      </c>
      <c r="I1707" s="39">
        <f>AVERAGE(I1703:I1706)*0.4</f>
        <v>4.5454545454545461E-3</v>
      </c>
      <c r="J1707" s="39">
        <f>AVERAGE(J1703:J1706)*0.6</f>
        <v>6.8181818181818179E-3</v>
      </c>
      <c r="K1707" s="39">
        <f>AVERAGE(K1703:K1706)*0.8</f>
        <v>0.35454545454545455</v>
      </c>
      <c r="L1707" s="39">
        <f>AVERAGE(L1703:L1706)*1</f>
        <v>0.53409090909090906</v>
      </c>
      <c r="M1707" s="39">
        <f>SUM(H1707:L1707)</f>
        <v>0.89999999999999991</v>
      </c>
    </row>
    <row r="1708" spans="1:13" ht="15" customHeight="1">
      <c r="A1708" s="40" t="s">
        <v>96</v>
      </c>
      <c r="B1708" s="41"/>
      <c r="C1708" s="41"/>
      <c r="D1708" s="41"/>
      <c r="E1708" s="41"/>
      <c r="F1708" s="41"/>
      <c r="G1708" s="42">
        <f>SUM(B1708:F1708)</f>
        <v>0</v>
      </c>
      <c r="H1708" s="43">
        <f t="shared" ref="H1708:L1708" si="714">IFERROR(B1708/$G$1708,0)</f>
        <v>0</v>
      </c>
      <c r="I1708" s="43">
        <f t="shared" si="714"/>
        <v>0</v>
      </c>
      <c r="J1708" s="43">
        <f t="shared" si="714"/>
        <v>0</v>
      </c>
      <c r="K1708" s="43">
        <f t="shared" si="714"/>
        <v>0</v>
      </c>
      <c r="L1708" s="43">
        <f t="shared" si="714"/>
        <v>0</v>
      </c>
      <c r="M1708" s="32" t="s">
        <v>60</v>
      </c>
    </row>
    <row r="1709" spans="1:13" ht="15" customHeight="1">
      <c r="A1709" s="46" t="s">
        <v>80</v>
      </c>
      <c r="B1709" s="20"/>
      <c r="C1709" s="20"/>
      <c r="D1709" s="20"/>
      <c r="E1709" s="20"/>
      <c r="F1709" s="20"/>
      <c r="G1709" s="47">
        <v>22</v>
      </c>
      <c r="H1709" s="39" t="s">
        <v>60</v>
      </c>
      <c r="I1709" s="39" t="s">
        <v>60</v>
      </c>
      <c r="J1709" s="39" t="s">
        <v>60</v>
      </c>
      <c r="K1709" s="39" t="s">
        <v>60</v>
      </c>
      <c r="L1709" s="39" t="s">
        <v>60</v>
      </c>
      <c r="M1709" s="39">
        <f>(M1689+M1696+M1701+M1707)/4</f>
        <v>0.92333333333333323</v>
      </c>
    </row>
    <row r="1710" spans="1:13" ht="15" customHeight="1">
      <c r="A1710" s="16"/>
      <c r="B1710" s="16"/>
      <c r="C1710" s="16"/>
      <c r="D1710" s="16"/>
      <c r="E1710" s="16"/>
      <c r="F1710" s="16"/>
      <c r="G1710" s="16"/>
      <c r="H1710" s="16"/>
      <c r="I1710" s="16"/>
      <c r="J1710" s="16"/>
      <c r="K1710" s="16"/>
      <c r="L1710" s="16"/>
      <c r="M1710" s="16"/>
    </row>
    <row r="1711" spans="1:13" ht="15" customHeight="1">
      <c r="A1711" s="16"/>
      <c r="B1711" s="16"/>
      <c r="C1711" s="16"/>
      <c r="D1711" s="16"/>
      <c r="E1711" s="16"/>
      <c r="F1711" s="16"/>
      <c r="G1711" s="16"/>
      <c r="H1711" s="16"/>
      <c r="I1711" s="16"/>
      <c r="J1711" s="16"/>
      <c r="K1711" s="16"/>
      <c r="L1711" s="16"/>
      <c r="M1711" s="16"/>
    </row>
    <row r="1712" spans="1:13" ht="15" customHeight="1">
      <c r="A1712" s="18" t="s">
        <v>44</v>
      </c>
      <c r="B1712" s="19" t="s">
        <v>26</v>
      </c>
      <c r="C1712" s="20"/>
      <c r="D1712" s="20"/>
      <c r="E1712" s="20"/>
      <c r="F1712" s="20"/>
      <c r="G1712" s="20"/>
      <c r="H1712" s="19"/>
      <c r="I1712" s="20"/>
      <c r="J1712" s="20"/>
      <c r="K1712" s="21" t="s">
        <v>46</v>
      </c>
      <c r="L1712" s="22">
        <v>45219</v>
      </c>
      <c r="M1712" s="20"/>
    </row>
    <row r="1713" spans="1:13" ht="15" customHeight="1">
      <c r="A1713" s="19" t="s">
        <v>47</v>
      </c>
      <c r="B1713" s="20"/>
      <c r="C1713" s="20"/>
      <c r="D1713" s="20"/>
      <c r="E1713" s="20"/>
      <c r="F1713" s="20"/>
      <c r="G1713" s="20"/>
      <c r="H1713" s="19"/>
      <c r="I1713" s="20"/>
      <c r="J1713" s="20"/>
      <c r="K1713" s="20"/>
      <c r="L1713" s="20"/>
      <c r="M1713" s="20"/>
    </row>
    <row r="1714" spans="1:13" ht="15" customHeight="1">
      <c r="A1714" s="20"/>
      <c r="B1714" s="20"/>
      <c r="C1714" s="20"/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</row>
    <row r="1715" spans="1:13" ht="15" customHeight="1">
      <c r="A1715" s="21" t="s">
        <v>50</v>
      </c>
      <c r="B1715" s="19" t="s">
        <v>51</v>
      </c>
      <c r="C1715" s="20"/>
      <c r="D1715" s="20"/>
      <c r="E1715" s="20"/>
      <c r="F1715" s="20"/>
      <c r="G1715" s="20"/>
      <c r="H1715" s="19" t="s">
        <v>51</v>
      </c>
      <c r="I1715" s="20"/>
      <c r="J1715" s="20"/>
      <c r="K1715" s="20"/>
      <c r="L1715" s="20"/>
      <c r="M1715" s="20"/>
    </row>
    <row r="1716" spans="1:13" ht="15" customHeight="1">
      <c r="A1716" s="24" t="s">
        <v>52</v>
      </c>
      <c r="B1716" s="25" t="s">
        <v>53</v>
      </c>
      <c r="C1716" s="25" t="s">
        <v>54</v>
      </c>
      <c r="D1716" s="25" t="s">
        <v>55</v>
      </c>
      <c r="E1716" s="25" t="s">
        <v>56</v>
      </c>
      <c r="F1716" s="25" t="s">
        <v>57</v>
      </c>
      <c r="G1716" s="26" t="s">
        <v>58</v>
      </c>
      <c r="H1716" s="25" t="s">
        <v>53</v>
      </c>
      <c r="I1716" s="25" t="s">
        <v>54</v>
      </c>
      <c r="J1716" s="25" t="s">
        <v>55</v>
      </c>
      <c r="K1716" s="25" t="s">
        <v>56</v>
      </c>
      <c r="L1716" s="25" t="s">
        <v>57</v>
      </c>
      <c r="M1716" s="27" t="s">
        <v>58</v>
      </c>
    </row>
    <row r="1717" spans="1:13" ht="15" customHeight="1">
      <c r="A1717" s="28" t="s">
        <v>59</v>
      </c>
      <c r="B1717" s="29"/>
      <c r="C1717" s="29"/>
      <c r="D1717" s="29"/>
      <c r="E1717" s="29"/>
      <c r="F1717" s="29">
        <v>17</v>
      </c>
      <c r="G1717" s="26">
        <f t="shared" ref="G1717:G1719" si="715">SUM(B1717:F1717)</f>
        <v>17</v>
      </c>
      <c r="H1717" s="30">
        <f t="shared" ref="H1717:L1719" si="716">IFERROR(B1717/$G$1717,0)</f>
        <v>0</v>
      </c>
      <c r="I1717" s="30">
        <f t="shared" si="716"/>
        <v>0</v>
      </c>
      <c r="J1717" s="30">
        <f t="shared" si="716"/>
        <v>0</v>
      </c>
      <c r="K1717" s="30">
        <f t="shared" si="716"/>
        <v>0</v>
      </c>
      <c r="L1717" s="30">
        <f t="shared" si="716"/>
        <v>1</v>
      </c>
      <c r="M1717" s="31" t="s">
        <v>60</v>
      </c>
    </row>
    <row r="1718" spans="1:13" ht="15" customHeight="1">
      <c r="A1718" s="28" t="s">
        <v>61</v>
      </c>
      <c r="B1718" s="29"/>
      <c r="C1718" s="29"/>
      <c r="D1718" s="29"/>
      <c r="E1718" s="29"/>
      <c r="F1718" s="29">
        <v>17</v>
      </c>
      <c r="G1718" s="26">
        <f t="shared" si="715"/>
        <v>17</v>
      </c>
      <c r="H1718" s="30">
        <f t="shared" si="716"/>
        <v>0</v>
      </c>
      <c r="I1718" s="30">
        <f t="shared" si="716"/>
        <v>0</v>
      </c>
      <c r="J1718" s="30">
        <f t="shared" si="716"/>
        <v>0</v>
      </c>
      <c r="K1718" s="30">
        <f t="shared" si="716"/>
        <v>0</v>
      </c>
      <c r="L1718" s="30">
        <f t="shared" si="716"/>
        <v>1</v>
      </c>
      <c r="M1718" s="32" t="s">
        <v>60</v>
      </c>
    </row>
    <row r="1719" spans="1:13" ht="15" customHeight="1">
      <c r="A1719" s="28" t="s">
        <v>62</v>
      </c>
      <c r="B1719" s="29"/>
      <c r="C1719" s="29"/>
      <c r="D1719" s="29"/>
      <c r="E1719" s="29"/>
      <c r="F1719" s="29">
        <v>17</v>
      </c>
      <c r="G1719" s="26">
        <f t="shared" si="715"/>
        <v>17</v>
      </c>
      <c r="H1719" s="30">
        <f t="shared" si="716"/>
        <v>0</v>
      </c>
      <c r="I1719" s="30">
        <f t="shared" si="716"/>
        <v>0</v>
      </c>
      <c r="J1719" s="30">
        <f t="shared" si="716"/>
        <v>0</v>
      </c>
      <c r="K1719" s="30">
        <f t="shared" si="716"/>
        <v>0</v>
      </c>
      <c r="L1719" s="30">
        <f t="shared" si="716"/>
        <v>1</v>
      </c>
      <c r="M1719" s="32" t="s">
        <v>60</v>
      </c>
    </row>
    <row r="1720" spans="1:13" ht="15" customHeight="1">
      <c r="A1720" s="33" t="s">
        <v>63</v>
      </c>
      <c r="B1720" s="34">
        <f t="shared" ref="B1720:F1720" si="717">IFERROR(AVERAGE(B1717:B1719),0)</f>
        <v>0</v>
      </c>
      <c r="C1720" s="34">
        <f t="shared" si="717"/>
        <v>0</v>
      </c>
      <c r="D1720" s="34">
        <f t="shared" si="717"/>
        <v>0</v>
      </c>
      <c r="E1720" s="34">
        <f t="shared" si="717"/>
        <v>0</v>
      </c>
      <c r="F1720" s="34">
        <f t="shared" si="717"/>
        <v>17</v>
      </c>
      <c r="G1720" s="34">
        <f>SUM(AVERAGE(G1717:G1719))</f>
        <v>17</v>
      </c>
      <c r="H1720" s="35">
        <f>AVERAGE(H1717:H1719)*0.2</f>
        <v>0</v>
      </c>
      <c r="I1720" s="35">
        <f>AVERAGE(I1717:I1719)*0.4</f>
        <v>0</v>
      </c>
      <c r="J1720" s="35">
        <f>AVERAGE(J1717:J1719)*0.6</f>
        <v>0</v>
      </c>
      <c r="K1720" s="35">
        <f>AVERAGE(K1717:K1719)*0.8</f>
        <v>0</v>
      </c>
      <c r="L1720" s="35">
        <f>AVERAGE(L1717:L1719)*1</f>
        <v>1</v>
      </c>
      <c r="M1720" s="36">
        <f>SUM(H1720:L1720)</f>
        <v>1</v>
      </c>
    </row>
    <row r="1721" spans="1:13" ht="15" customHeight="1">
      <c r="A1721" s="24" t="s">
        <v>64</v>
      </c>
      <c r="B1721" s="25" t="s">
        <v>53</v>
      </c>
      <c r="C1721" s="25" t="s">
        <v>54</v>
      </c>
      <c r="D1721" s="25" t="s">
        <v>55</v>
      </c>
      <c r="E1721" s="25" t="s">
        <v>56</v>
      </c>
      <c r="F1721" s="25"/>
      <c r="G1721" s="26" t="s">
        <v>58</v>
      </c>
      <c r="H1721" s="25" t="s">
        <v>53</v>
      </c>
      <c r="I1721" s="25" t="s">
        <v>54</v>
      </c>
      <c r="J1721" s="25" t="s">
        <v>55</v>
      </c>
      <c r="K1721" s="25" t="s">
        <v>56</v>
      </c>
      <c r="L1721" s="37" t="s">
        <v>57</v>
      </c>
      <c r="M1721" s="26" t="s">
        <v>58</v>
      </c>
    </row>
    <row r="1722" spans="1:13" ht="15" customHeight="1">
      <c r="A1722" s="28" t="s">
        <v>65</v>
      </c>
      <c r="B1722" s="29"/>
      <c r="C1722" s="29"/>
      <c r="D1722" s="29"/>
      <c r="E1722" s="29"/>
      <c r="F1722" s="29">
        <v>17</v>
      </c>
      <c r="G1722" s="26">
        <f t="shared" ref="G1722:G1726" si="718">SUM(B1722:F1722)</f>
        <v>17</v>
      </c>
      <c r="H1722" s="30">
        <f t="shared" ref="H1722:L1726" si="719">IFERROR(B1722/$G$1722,0)</f>
        <v>0</v>
      </c>
      <c r="I1722" s="30">
        <f t="shared" si="719"/>
        <v>0</v>
      </c>
      <c r="J1722" s="30">
        <f t="shared" si="719"/>
        <v>0</v>
      </c>
      <c r="K1722" s="30">
        <f t="shared" si="719"/>
        <v>0</v>
      </c>
      <c r="L1722" s="30">
        <f t="shared" si="719"/>
        <v>1</v>
      </c>
      <c r="M1722" s="32" t="s">
        <v>60</v>
      </c>
    </row>
    <row r="1723" spans="1:13" ht="15" customHeight="1">
      <c r="A1723" s="28" t="s">
        <v>66</v>
      </c>
      <c r="B1723" s="29"/>
      <c r="C1723" s="29"/>
      <c r="D1723" s="29"/>
      <c r="E1723" s="29"/>
      <c r="F1723" s="29">
        <v>17</v>
      </c>
      <c r="G1723" s="26">
        <f t="shared" si="718"/>
        <v>17</v>
      </c>
      <c r="H1723" s="30">
        <f t="shared" si="719"/>
        <v>0</v>
      </c>
      <c r="I1723" s="30">
        <f t="shared" si="719"/>
        <v>0</v>
      </c>
      <c r="J1723" s="30">
        <f t="shared" si="719"/>
        <v>0</v>
      </c>
      <c r="K1723" s="30">
        <f t="shared" si="719"/>
        <v>0</v>
      </c>
      <c r="L1723" s="30">
        <f t="shared" si="719"/>
        <v>1</v>
      </c>
      <c r="M1723" s="32" t="s">
        <v>60</v>
      </c>
    </row>
    <row r="1724" spans="1:13" ht="15" customHeight="1">
      <c r="A1724" s="28" t="s">
        <v>67</v>
      </c>
      <c r="B1724" s="29"/>
      <c r="C1724" s="29"/>
      <c r="D1724" s="29"/>
      <c r="E1724" s="29"/>
      <c r="F1724" s="29">
        <v>17</v>
      </c>
      <c r="G1724" s="26">
        <f t="shared" si="718"/>
        <v>17</v>
      </c>
      <c r="H1724" s="30">
        <f t="shared" si="719"/>
        <v>0</v>
      </c>
      <c r="I1724" s="30">
        <f t="shared" si="719"/>
        <v>0</v>
      </c>
      <c r="J1724" s="30">
        <f t="shared" si="719"/>
        <v>0</v>
      </c>
      <c r="K1724" s="30">
        <f t="shared" si="719"/>
        <v>0</v>
      </c>
      <c r="L1724" s="30">
        <f t="shared" si="719"/>
        <v>1</v>
      </c>
      <c r="M1724" s="32" t="s">
        <v>60</v>
      </c>
    </row>
    <row r="1725" spans="1:13" ht="15" customHeight="1">
      <c r="A1725" s="28" t="s">
        <v>68</v>
      </c>
      <c r="B1725" s="29"/>
      <c r="C1725" s="29"/>
      <c r="D1725" s="29"/>
      <c r="E1725" s="29"/>
      <c r="F1725" s="29">
        <v>17</v>
      </c>
      <c r="G1725" s="26">
        <f t="shared" si="718"/>
        <v>17</v>
      </c>
      <c r="H1725" s="30">
        <f t="shared" si="719"/>
        <v>0</v>
      </c>
      <c r="I1725" s="30">
        <f t="shared" si="719"/>
        <v>0</v>
      </c>
      <c r="J1725" s="30">
        <f t="shared" si="719"/>
        <v>0</v>
      </c>
      <c r="K1725" s="30">
        <f t="shared" si="719"/>
        <v>0</v>
      </c>
      <c r="L1725" s="30">
        <f t="shared" si="719"/>
        <v>1</v>
      </c>
      <c r="M1725" s="32" t="s">
        <v>60</v>
      </c>
    </row>
    <row r="1726" spans="1:13" ht="15" customHeight="1">
      <c r="A1726" s="28" t="s">
        <v>69</v>
      </c>
      <c r="B1726" s="29"/>
      <c r="C1726" s="29"/>
      <c r="D1726" s="29"/>
      <c r="E1726" s="29"/>
      <c r="F1726" s="29">
        <v>17</v>
      </c>
      <c r="G1726" s="26">
        <f t="shared" si="718"/>
        <v>17</v>
      </c>
      <c r="H1726" s="30">
        <f t="shared" si="719"/>
        <v>0</v>
      </c>
      <c r="I1726" s="30">
        <f t="shared" si="719"/>
        <v>0</v>
      </c>
      <c r="J1726" s="30">
        <f t="shared" si="719"/>
        <v>0</v>
      </c>
      <c r="K1726" s="30">
        <f t="shared" si="719"/>
        <v>0</v>
      </c>
      <c r="L1726" s="30">
        <f t="shared" si="719"/>
        <v>1</v>
      </c>
      <c r="M1726" s="32"/>
    </row>
    <row r="1727" spans="1:13" ht="15" customHeight="1">
      <c r="A1727" s="33" t="s">
        <v>70</v>
      </c>
      <c r="B1727" s="34">
        <f t="shared" ref="B1727:F1727" si="720">IFERROR(AVERAGE(B1722:B1726),0)</f>
        <v>0</v>
      </c>
      <c r="C1727" s="34">
        <f t="shared" si="720"/>
        <v>0</v>
      </c>
      <c r="D1727" s="34">
        <f t="shared" si="720"/>
        <v>0</v>
      </c>
      <c r="E1727" s="34">
        <f t="shared" si="720"/>
        <v>0</v>
      </c>
      <c r="F1727" s="34">
        <f t="shared" si="720"/>
        <v>17</v>
      </c>
      <c r="G1727" s="34">
        <f>SUM(AVERAGE(G1722:G1726))</f>
        <v>17</v>
      </c>
      <c r="H1727" s="36">
        <f>AVERAGE(H1722:H1726)*0.2</f>
        <v>0</v>
      </c>
      <c r="I1727" s="36">
        <f>AVERAGE(I1722:I1726)*0.4</f>
        <v>0</v>
      </c>
      <c r="J1727" s="36">
        <f>AVERAGE(J1722:J1726)*0.6</f>
        <v>0</v>
      </c>
      <c r="K1727" s="36">
        <f>AVERAGE(K1722:K1726)*0.8</f>
        <v>0</v>
      </c>
      <c r="L1727" s="36">
        <f>AVERAGE(L1722:L1726)*1</f>
        <v>1</v>
      </c>
      <c r="M1727" s="36">
        <f>SUM(H1727:L1727)</f>
        <v>1</v>
      </c>
    </row>
    <row r="1728" spans="1:13" ht="15" customHeight="1">
      <c r="A1728" s="24" t="s">
        <v>71</v>
      </c>
      <c r="B1728" s="25" t="s">
        <v>53</v>
      </c>
      <c r="C1728" s="25" t="s">
        <v>54</v>
      </c>
      <c r="D1728" s="25" t="s">
        <v>55</v>
      </c>
      <c r="E1728" s="25" t="s">
        <v>56</v>
      </c>
      <c r="F1728" s="25" t="s">
        <v>57</v>
      </c>
      <c r="G1728" s="26" t="s">
        <v>58</v>
      </c>
      <c r="H1728" s="25" t="s">
        <v>53</v>
      </c>
      <c r="I1728" s="25" t="s">
        <v>54</v>
      </c>
      <c r="J1728" s="25" t="s">
        <v>55</v>
      </c>
      <c r="K1728" s="25" t="s">
        <v>56</v>
      </c>
      <c r="L1728" s="37" t="s">
        <v>57</v>
      </c>
      <c r="M1728" s="26" t="s">
        <v>58</v>
      </c>
    </row>
    <row r="1729" spans="1:13" ht="15" customHeight="1">
      <c r="A1729" s="28" t="s">
        <v>72</v>
      </c>
      <c r="B1729" s="29"/>
      <c r="C1729" s="29"/>
      <c r="D1729" s="29"/>
      <c r="E1729" s="29"/>
      <c r="F1729" s="29">
        <v>17</v>
      </c>
      <c r="G1729" s="26">
        <f t="shared" ref="G1729:G1731" si="721">SUM(B1729:F1729)</f>
        <v>17</v>
      </c>
      <c r="H1729" s="30">
        <f t="shared" ref="H1729:L1731" si="722">IFERROR(B1729/$G$1729,0)</f>
        <v>0</v>
      </c>
      <c r="I1729" s="30">
        <f t="shared" si="722"/>
        <v>0</v>
      </c>
      <c r="J1729" s="30">
        <f t="shared" si="722"/>
        <v>0</v>
      </c>
      <c r="K1729" s="30">
        <f t="shared" si="722"/>
        <v>0</v>
      </c>
      <c r="L1729" s="30">
        <f t="shared" si="722"/>
        <v>1</v>
      </c>
      <c r="M1729" s="32" t="s">
        <v>60</v>
      </c>
    </row>
    <row r="1730" spans="1:13" ht="15" customHeight="1">
      <c r="A1730" s="28" t="s">
        <v>73</v>
      </c>
      <c r="B1730" s="29"/>
      <c r="C1730" s="29"/>
      <c r="D1730" s="29"/>
      <c r="E1730" s="29"/>
      <c r="F1730" s="29">
        <v>17</v>
      </c>
      <c r="G1730" s="26">
        <f t="shared" si="721"/>
        <v>17</v>
      </c>
      <c r="H1730" s="30">
        <f t="shared" si="722"/>
        <v>0</v>
      </c>
      <c r="I1730" s="30">
        <f t="shared" si="722"/>
        <v>0</v>
      </c>
      <c r="J1730" s="30">
        <f t="shared" si="722"/>
        <v>0</v>
      </c>
      <c r="K1730" s="30">
        <f t="shared" si="722"/>
        <v>0</v>
      </c>
      <c r="L1730" s="30">
        <f t="shared" si="722"/>
        <v>1</v>
      </c>
      <c r="M1730" s="32" t="s">
        <v>60</v>
      </c>
    </row>
    <row r="1731" spans="1:13" ht="15" customHeight="1">
      <c r="A1731" s="28" t="s">
        <v>74</v>
      </c>
      <c r="B1731" s="29"/>
      <c r="C1731" s="29"/>
      <c r="D1731" s="29"/>
      <c r="E1731" s="29"/>
      <c r="F1731" s="29">
        <v>17</v>
      </c>
      <c r="G1731" s="26">
        <f t="shared" si="721"/>
        <v>17</v>
      </c>
      <c r="H1731" s="30">
        <f t="shared" si="722"/>
        <v>0</v>
      </c>
      <c r="I1731" s="30">
        <f t="shared" si="722"/>
        <v>0</v>
      </c>
      <c r="J1731" s="30">
        <f t="shared" si="722"/>
        <v>0</v>
      </c>
      <c r="K1731" s="30">
        <f t="shared" si="722"/>
        <v>0</v>
      </c>
      <c r="L1731" s="30">
        <f t="shared" si="722"/>
        <v>1</v>
      </c>
      <c r="M1731" s="32" t="s">
        <v>60</v>
      </c>
    </row>
    <row r="1732" spans="1:13" ht="15" customHeight="1">
      <c r="A1732" s="33" t="s">
        <v>70</v>
      </c>
      <c r="B1732" s="34">
        <f t="shared" ref="B1732:F1732" si="723">IFERROR(AVERAGE(B1729:B1731),0)</f>
        <v>0</v>
      </c>
      <c r="C1732" s="34">
        <f t="shared" si="723"/>
        <v>0</v>
      </c>
      <c r="D1732" s="38">
        <f t="shared" si="723"/>
        <v>0</v>
      </c>
      <c r="E1732" s="38">
        <f t="shared" si="723"/>
        <v>0</v>
      </c>
      <c r="F1732" s="38">
        <f t="shared" si="723"/>
        <v>17</v>
      </c>
      <c r="G1732" s="38">
        <f>SUM(AVERAGE(G1729:G1731))</f>
        <v>17</v>
      </c>
      <c r="H1732" s="36">
        <f>AVERAGE(H1729:H1731)*0.2</f>
        <v>0</v>
      </c>
      <c r="I1732" s="36">
        <f>AVERAGE(I1729:I1731)*0.4</f>
        <v>0</v>
      </c>
      <c r="J1732" s="36">
        <f>AVERAGE(J1729:J1731)*0.6</f>
        <v>0</v>
      </c>
      <c r="K1732" s="36">
        <f>AVERAGE(K1729:K1731)*0.8</f>
        <v>0</v>
      </c>
      <c r="L1732" s="36">
        <f>AVERAGE(L1729:L1731)*1</f>
        <v>1</v>
      </c>
      <c r="M1732" s="39">
        <f>SUM(H1732:L1732)</f>
        <v>1</v>
      </c>
    </row>
    <row r="1733" spans="1:13" ht="15" customHeight="1">
      <c r="A1733" s="24" t="s">
        <v>75</v>
      </c>
      <c r="B1733" s="25" t="s">
        <v>53</v>
      </c>
      <c r="C1733" s="25" t="s">
        <v>54</v>
      </c>
      <c r="D1733" s="25" t="s">
        <v>55</v>
      </c>
      <c r="E1733" s="25" t="s">
        <v>56</v>
      </c>
      <c r="F1733" s="25" t="s">
        <v>57</v>
      </c>
      <c r="G1733" s="26" t="s">
        <v>58</v>
      </c>
      <c r="H1733" s="25" t="s">
        <v>53</v>
      </c>
      <c r="I1733" s="25" t="s">
        <v>54</v>
      </c>
      <c r="J1733" s="25" t="s">
        <v>55</v>
      </c>
      <c r="K1733" s="25" t="s">
        <v>56</v>
      </c>
      <c r="L1733" s="37" t="s">
        <v>57</v>
      </c>
      <c r="M1733" s="26" t="s">
        <v>58</v>
      </c>
    </row>
    <row r="1734" spans="1:13" ht="15" customHeight="1">
      <c r="A1734" s="40" t="s">
        <v>76</v>
      </c>
      <c r="B1734" s="41"/>
      <c r="C1734" s="41"/>
      <c r="D1734" s="41"/>
      <c r="E1734" s="29"/>
      <c r="F1734" s="29">
        <v>17</v>
      </c>
      <c r="G1734" s="42">
        <f t="shared" ref="G1734:G1737" si="724">SUM(B1734:F1734)</f>
        <v>17</v>
      </c>
      <c r="H1734" s="43">
        <f t="shared" ref="H1734:L1737" si="725">IFERROR(B1734/$G$1734,0)</f>
        <v>0</v>
      </c>
      <c r="I1734" s="43">
        <f t="shared" si="725"/>
        <v>0</v>
      </c>
      <c r="J1734" s="43">
        <f t="shared" si="725"/>
        <v>0</v>
      </c>
      <c r="K1734" s="43">
        <f t="shared" si="725"/>
        <v>0</v>
      </c>
      <c r="L1734" s="43">
        <f t="shared" si="725"/>
        <v>1</v>
      </c>
      <c r="M1734" s="32" t="s">
        <v>60</v>
      </c>
    </row>
    <row r="1735" spans="1:13" ht="15" customHeight="1">
      <c r="A1735" s="40" t="s">
        <v>77</v>
      </c>
      <c r="B1735" s="41"/>
      <c r="C1735" s="41"/>
      <c r="D1735" s="41"/>
      <c r="E1735" s="29"/>
      <c r="F1735" s="29">
        <v>17</v>
      </c>
      <c r="G1735" s="42">
        <f t="shared" si="724"/>
        <v>17</v>
      </c>
      <c r="H1735" s="43">
        <f t="shared" si="725"/>
        <v>0</v>
      </c>
      <c r="I1735" s="43">
        <f t="shared" si="725"/>
        <v>0</v>
      </c>
      <c r="J1735" s="43">
        <f t="shared" si="725"/>
        <v>0</v>
      </c>
      <c r="K1735" s="43">
        <f t="shared" si="725"/>
        <v>0</v>
      </c>
      <c r="L1735" s="43">
        <f t="shared" si="725"/>
        <v>1</v>
      </c>
      <c r="M1735" s="32" t="s">
        <v>60</v>
      </c>
    </row>
    <row r="1736" spans="1:13" ht="15" customHeight="1">
      <c r="A1736" s="40" t="s">
        <v>78</v>
      </c>
      <c r="B1736" s="41"/>
      <c r="C1736" s="41"/>
      <c r="D1736" s="41"/>
      <c r="E1736" s="29"/>
      <c r="F1736" s="29">
        <v>17</v>
      </c>
      <c r="G1736" s="42">
        <f t="shared" si="724"/>
        <v>17</v>
      </c>
      <c r="H1736" s="43">
        <f t="shared" si="725"/>
        <v>0</v>
      </c>
      <c r="I1736" s="43">
        <f t="shared" si="725"/>
        <v>0</v>
      </c>
      <c r="J1736" s="43">
        <f t="shared" si="725"/>
        <v>0</v>
      </c>
      <c r="K1736" s="43">
        <f t="shared" si="725"/>
        <v>0</v>
      </c>
      <c r="L1736" s="43">
        <f t="shared" si="725"/>
        <v>1</v>
      </c>
      <c r="M1736" s="32" t="s">
        <v>60</v>
      </c>
    </row>
    <row r="1737" spans="1:13" ht="15" customHeight="1">
      <c r="A1737" s="40" t="s">
        <v>79</v>
      </c>
      <c r="B1737" s="41"/>
      <c r="C1737" s="41"/>
      <c r="D1737" s="41"/>
      <c r="E1737" s="29"/>
      <c r="F1737" s="29">
        <v>17</v>
      </c>
      <c r="G1737" s="42">
        <f t="shared" si="724"/>
        <v>17</v>
      </c>
      <c r="H1737" s="43">
        <f t="shared" si="725"/>
        <v>0</v>
      </c>
      <c r="I1737" s="43">
        <f t="shared" si="725"/>
        <v>0</v>
      </c>
      <c r="J1737" s="43">
        <f t="shared" si="725"/>
        <v>0</v>
      </c>
      <c r="K1737" s="43">
        <f t="shared" si="725"/>
        <v>0</v>
      </c>
      <c r="L1737" s="43">
        <f t="shared" si="725"/>
        <v>1</v>
      </c>
      <c r="M1737" s="32" t="s">
        <v>60</v>
      </c>
    </row>
    <row r="1738" spans="1:13" ht="15" customHeight="1">
      <c r="A1738" s="44" t="s">
        <v>70</v>
      </c>
      <c r="B1738" s="45">
        <f t="shared" ref="B1738:F1738" si="726">IFERROR(AVERAGE(B1734:B1737),0)</f>
        <v>0</v>
      </c>
      <c r="C1738" s="45">
        <f t="shared" si="726"/>
        <v>0</v>
      </c>
      <c r="D1738" s="45">
        <f t="shared" si="726"/>
        <v>0</v>
      </c>
      <c r="E1738" s="45">
        <f t="shared" si="726"/>
        <v>0</v>
      </c>
      <c r="F1738" s="45">
        <f t="shared" si="726"/>
        <v>17</v>
      </c>
      <c r="G1738" s="45">
        <f>SUM(AVERAGE(G1734:G1737))</f>
        <v>17</v>
      </c>
      <c r="H1738" s="39">
        <f>AVERAGE(H1734:H1737)*0.2</f>
        <v>0</v>
      </c>
      <c r="I1738" s="39">
        <f>AVERAGE(I1734:I1737)*0.4</f>
        <v>0</v>
      </c>
      <c r="J1738" s="39">
        <f>AVERAGE(J1734:J1737)*0.6</f>
        <v>0</v>
      </c>
      <c r="K1738" s="39">
        <f>AVERAGE(K1734:K1737)*0.8</f>
        <v>0</v>
      </c>
      <c r="L1738" s="39">
        <f>AVERAGE(L1734:L1737)*1</f>
        <v>1</v>
      </c>
      <c r="M1738" s="39">
        <f>SUM(H1738:L1738)</f>
        <v>1</v>
      </c>
    </row>
    <row r="1739" spans="1:13" ht="15" customHeight="1">
      <c r="A1739" s="40" t="s">
        <v>96</v>
      </c>
      <c r="B1739" s="41"/>
      <c r="C1739" s="41"/>
      <c r="D1739" s="41"/>
      <c r="E1739" s="41"/>
      <c r="F1739" s="41"/>
      <c r="G1739" s="42">
        <f>SUM(B1739:F1739)</f>
        <v>0</v>
      </c>
      <c r="H1739" s="43">
        <f t="shared" ref="H1739:L1739" si="727">IFERROR(B1739/$G$1739,0)</f>
        <v>0</v>
      </c>
      <c r="I1739" s="43">
        <f t="shared" si="727"/>
        <v>0</v>
      </c>
      <c r="J1739" s="43">
        <f t="shared" si="727"/>
        <v>0</v>
      </c>
      <c r="K1739" s="43">
        <f t="shared" si="727"/>
        <v>0</v>
      </c>
      <c r="L1739" s="43">
        <f t="shared" si="727"/>
        <v>0</v>
      </c>
      <c r="M1739" s="32" t="s">
        <v>60</v>
      </c>
    </row>
    <row r="1740" spans="1:13" ht="15" customHeight="1">
      <c r="A1740" s="46" t="s">
        <v>80</v>
      </c>
      <c r="B1740" s="20"/>
      <c r="C1740" s="20"/>
      <c r="D1740" s="20"/>
      <c r="E1740" s="20"/>
      <c r="F1740" s="20"/>
      <c r="G1740" s="47">
        <v>17</v>
      </c>
      <c r="H1740" s="39" t="s">
        <v>60</v>
      </c>
      <c r="I1740" s="39" t="s">
        <v>60</v>
      </c>
      <c r="J1740" s="39" t="s">
        <v>60</v>
      </c>
      <c r="K1740" s="39" t="s">
        <v>60</v>
      </c>
      <c r="L1740" s="39" t="s">
        <v>60</v>
      </c>
      <c r="M1740" s="39">
        <f>(M1720+M1727+M1732+M1738)/4</f>
        <v>1</v>
      </c>
    </row>
    <row r="1741" spans="1:13" ht="15" customHeight="1">
      <c r="A1741" s="16"/>
      <c r="B1741" s="16"/>
      <c r="C1741" s="16"/>
      <c r="D1741" s="16"/>
      <c r="E1741" s="16"/>
      <c r="F1741" s="16"/>
      <c r="G1741" s="16"/>
      <c r="H1741" s="16"/>
      <c r="I1741" s="16"/>
      <c r="J1741" s="16"/>
      <c r="K1741" s="16"/>
      <c r="L1741" s="16"/>
      <c r="M1741" s="16"/>
    </row>
    <row r="1742" spans="1:13" ht="15" customHeight="1">
      <c r="A1742" s="16"/>
      <c r="B1742" s="16"/>
      <c r="C1742" s="16"/>
      <c r="D1742" s="16"/>
      <c r="E1742" s="16"/>
      <c r="F1742" s="16"/>
      <c r="G1742" s="16"/>
      <c r="H1742" s="16"/>
      <c r="I1742" s="16"/>
      <c r="J1742" s="16"/>
      <c r="K1742" s="16"/>
      <c r="L1742" s="16"/>
      <c r="M1742" s="16"/>
    </row>
    <row r="1743" spans="1:13" ht="15" customHeight="1">
      <c r="A1743" s="18" t="s">
        <v>44</v>
      </c>
      <c r="B1743" s="19" t="s">
        <v>22</v>
      </c>
      <c r="C1743" s="20"/>
      <c r="D1743" s="20"/>
      <c r="E1743" s="20"/>
      <c r="F1743" s="20"/>
      <c r="G1743" s="20"/>
      <c r="H1743" s="19"/>
      <c r="I1743" s="20"/>
      <c r="J1743" s="20"/>
      <c r="K1743" s="21" t="s">
        <v>46</v>
      </c>
      <c r="L1743" s="22">
        <v>45202</v>
      </c>
      <c r="M1743" s="20"/>
    </row>
    <row r="1744" spans="1:13" ht="15" customHeight="1">
      <c r="A1744" s="19" t="s">
        <v>47</v>
      </c>
      <c r="B1744" s="20"/>
      <c r="C1744" s="20"/>
      <c r="D1744" s="20"/>
      <c r="E1744" s="20"/>
      <c r="F1744" s="20"/>
      <c r="G1744" s="20"/>
      <c r="H1744" s="19"/>
      <c r="I1744" s="20"/>
      <c r="J1744" s="20"/>
      <c r="K1744" s="20"/>
      <c r="L1744" s="20"/>
      <c r="M1744" s="20"/>
    </row>
    <row r="1745" spans="1:13" ht="15" customHeight="1">
      <c r="A1745" s="20"/>
      <c r="B1745" s="20"/>
      <c r="C1745" s="20"/>
      <c r="D1745" s="20"/>
      <c r="E1745" s="20"/>
      <c r="F1745" s="20"/>
      <c r="G1745" s="20"/>
      <c r="H1745" s="20"/>
      <c r="I1745" s="20"/>
      <c r="J1745" s="20"/>
      <c r="K1745" s="20"/>
      <c r="L1745" s="20"/>
      <c r="M1745" s="20"/>
    </row>
    <row r="1746" spans="1:13" ht="15" customHeight="1">
      <c r="A1746" s="21" t="s">
        <v>50</v>
      </c>
      <c r="B1746" s="19" t="s">
        <v>51</v>
      </c>
      <c r="C1746" s="20"/>
      <c r="D1746" s="20"/>
      <c r="E1746" s="20"/>
      <c r="F1746" s="20"/>
      <c r="G1746" s="20"/>
      <c r="H1746" s="19" t="s">
        <v>51</v>
      </c>
      <c r="I1746" s="20"/>
      <c r="J1746" s="20"/>
      <c r="K1746" s="20"/>
      <c r="L1746" s="20"/>
      <c r="M1746" s="20"/>
    </row>
    <row r="1747" spans="1:13" ht="15" customHeight="1">
      <c r="A1747" s="24" t="s">
        <v>52</v>
      </c>
      <c r="B1747" s="25" t="s">
        <v>53</v>
      </c>
      <c r="C1747" s="25" t="s">
        <v>54</v>
      </c>
      <c r="D1747" s="25" t="s">
        <v>55</v>
      </c>
      <c r="E1747" s="25" t="s">
        <v>56</v>
      </c>
      <c r="F1747" s="25" t="s">
        <v>57</v>
      </c>
      <c r="G1747" s="26" t="s">
        <v>58</v>
      </c>
      <c r="H1747" s="25" t="s">
        <v>53</v>
      </c>
      <c r="I1747" s="25" t="s">
        <v>54</v>
      </c>
      <c r="J1747" s="25" t="s">
        <v>55</v>
      </c>
      <c r="K1747" s="25" t="s">
        <v>56</v>
      </c>
      <c r="L1747" s="25" t="s">
        <v>57</v>
      </c>
      <c r="M1747" s="27" t="s">
        <v>58</v>
      </c>
    </row>
    <row r="1748" spans="1:13" ht="15" customHeight="1">
      <c r="A1748" s="28" t="s">
        <v>59</v>
      </c>
      <c r="B1748" s="29"/>
      <c r="C1748" s="29"/>
      <c r="D1748" s="29"/>
      <c r="E1748" s="29">
        <v>1</v>
      </c>
      <c r="F1748" s="29">
        <v>18</v>
      </c>
      <c r="G1748" s="26">
        <f t="shared" ref="G1748:G1750" si="728">SUM(B1748:F1748)</f>
        <v>19</v>
      </c>
      <c r="H1748" s="30">
        <f t="shared" ref="H1748:L1750" si="729">IFERROR(B1748/$G$1748,0)</f>
        <v>0</v>
      </c>
      <c r="I1748" s="30">
        <f t="shared" si="729"/>
        <v>0</v>
      </c>
      <c r="J1748" s="30">
        <f t="shared" si="729"/>
        <v>0</v>
      </c>
      <c r="K1748" s="30">
        <f t="shared" si="729"/>
        <v>5.2631578947368418E-2</v>
      </c>
      <c r="L1748" s="30">
        <f t="shared" si="729"/>
        <v>0.94736842105263153</v>
      </c>
      <c r="M1748" s="31" t="s">
        <v>60</v>
      </c>
    </row>
    <row r="1749" spans="1:13" ht="15" customHeight="1">
      <c r="A1749" s="28" t="s">
        <v>61</v>
      </c>
      <c r="B1749" s="29"/>
      <c r="C1749" s="29"/>
      <c r="D1749" s="29"/>
      <c r="E1749" s="29">
        <v>1</v>
      </c>
      <c r="F1749" s="29">
        <v>18</v>
      </c>
      <c r="G1749" s="26">
        <f t="shared" si="728"/>
        <v>19</v>
      </c>
      <c r="H1749" s="30">
        <f t="shared" si="729"/>
        <v>0</v>
      </c>
      <c r="I1749" s="30">
        <f t="shared" si="729"/>
        <v>0</v>
      </c>
      <c r="J1749" s="30">
        <f t="shared" si="729"/>
        <v>0</v>
      </c>
      <c r="K1749" s="30">
        <f t="shared" si="729"/>
        <v>5.2631578947368418E-2</v>
      </c>
      <c r="L1749" s="30">
        <f t="shared" si="729"/>
        <v>0.94736842105263153</v>
      </c>
      <c r="M1749" s="32" t="s">
        <v>60</v>
      </c>
    </row>
    <row r="1750" spans="1:13" ht="15" customHeight="1">
      <c r="A1750" s="28" t="s">
        <v>62</v>
      </c>
      <c r="B1750" s="29"/>
      <c r="C1750" s="29"/>
      <c r="D1750" s="29"/>
      <c r="E1750" s="29">
        <v>2</v>
      </c>
      <c r="F1750" s="29">
        <v>17</v>
      </c>
      <c r="G1750" s="26">
        <f t="shared" si="728"/>
        <v>19</v>
      </c>
      <c r="H1750" s="30">
        <f t="shared" si="729"/>
        <v>0</v>
      </c>
      <c r="I1750" s="30">
        <f t="shared" si="729"/>
        <v>0</v>
      </c>
      <c r="J1750" s="30">
        <f t="shared" si="729"/>
        <v>0</v>
      </c>
      <c r="K1750" s="30">
        <f t="shared" si="729"/>
        <v>0.10526315789473684</v>
      </c>
      <c r="L1750" s="30">
        <f t="shared" si="729"/>
        <v>0.89473684210526316</v>
      </c>
      <c r="M1750" s="32" t="s">
        <v>60</v>
      </c>
    </row>
    <row r="1751" spans="1:13" ht="15" customHeight="1">
      <c r="A1751" s="33" t="s">
        <v>63</v>
      </c>
      <c r="B1751" s="34">
        <f t="shared" ref="B1751:F1751" si="730">IFERROR(AVERAGE(B1748:B1750),0)</f>
        <v>0</v>
      </c>
      <c r="C1751" s="34">
        <f t="shared" si="730"/>
        <v>0</v>
      </c>
      <c r="D1751" s="34">
        <f t="shared" si="730"/>
        <v>0</v>
      </c>
      <c r="E1751" s="34">
        <f t="shared" si="730"/>
        <v>1.3333333333333333</v>
      </c>
      <c r="F1751" s="34">
        <f t="shared" si="730"/>
        <v>17.666666666666668</v>
      </c>
      <c r="G1751" s="34">
        <f>SUM(AVERAGE(G1748:G1750))</f>
        <v>19</v>
      </c>
      <c r="H1751" s="35">
        <f>AVERAGE(H1748:H1750)*0.2</f>
        <v>0</v>
      </c>
      <c r="I1751" s="35">
        <f>AVERAGE(I1748:I1750)*0.4</f>
        <v>0</v>
      </c>
      <c r="J1751" s="35">
        <f>AVERAGE(J1748:J1750)*0.6</f>
        <v>0</v>
      </c>
      <c r="K1751" s="35">
        <f>AVERAGE(K1748:K1750)*0.8</f>
        <v>5.6140350877192984E-2</v>
      </c>
      <c r="L1751" s="35">
        <f>AVERAGE(L1748:L1750)*1</f>
        <v>0.92982456140350866</v>
      </c>
      <c r="M1751" s="36">
        <f>SUM(H1751:L1751)</f>
        <v>0.9859649122807016</v>
      </c>
    </row>
    <row r="1752" spans="1:13" ht="15" customHeight="1">
      <c r="A1752" s="24" t="s">
        <v>64</v>
      </c>
      <c r="B1752" s="25" t="s">
        <v>53</v>
      </c>
      <c r="C1752" s="25" t="s">
        <v>54</v>
      </c>
      <c r="D1752" s="25" t="s">
        <v>55</v>
      </c>
      <c r="E1752" s="25" t="s">
        <v>56</v>
      </c>
      <c r="F1752" s="25"/>
      <c r="G1752" s="26" t="s">
        <v>58</v>
      </c>
      <c r="H1752" s="25" t="s">
        <v>53</v>
      </c>
      <c r="I1752" s="25" t="s">
        <v>54</v>
      </c>
      <c r="J1752" s="25" t="s">
        <v>55</v>
      </c>
      <c r="K1752" s="25" t="s">
        <v>56</v>
      </c>
      <c r="L1752" s="37" t="s">
        <v>57</v>
      </c>
      <c r="M1752" s="26" t="s">
        <v>58</v>
      </c>
    </row>
    <row r="1753" spans="1:13" ht="15" customHeight="1">
      <c r="A1753" s="28" t="s">
        <v>65</v>
      </c>
      <c r="B1753" s="29"/>
      <c r="C1753" s="29"/>
      <c r="D1753" s="29"/>
      <c r="E1753" s="29">
        <v>2</v>
      </c>
      <c r="F1753" s="29">
        <v>17</v>
      </c>
      <c r="G1753" s="26">
        <f t="shared" ref="G1753:G1757" si="731">SUM(B1753:F1753)</f>
        <v>19</v>
      </c>
      <c r="H1753" s="30">
        <f t="shared" ref="H1753:L1757" si="732">IFERROR(B1753/$G$1753,0)</f>
        <v>0</v>
      </c>
      <c r="I1753" s="30">
        <f t="shared" si="732"/>
        <v>0</v>
      </c>
      <c r="J1753" s="30">
        <f t="shared" si="732"/>
        <v>0</v>
      </c>
      <c r="K1753" s="30">
        <f t="shared" si="732"/>
        <v>0.10526315789473684</v>
      </c>
      <c r="L1753" s="30">
        <f t="shared" si="732"/>
        <v>0.89473684210526316</v>
      </c>
      <c r="M1753" s="32" t="s">
        <v>60</v>
      </c>
    </row>
    <row r="1754" spans="1:13" ht="15" customHeight="1">
      <c r="A1754" s="28" t="s">
        <v>66</v>
      </c>
      <c r="B1754" s="29"/>
      <c r="C1754" s="29"/>
      <c r="D1754" s="29"/>
      <c r="E1754" s="29">
        <v>1</v>
      </c>
      <c r="F1754" s="29">
        <v>18</v>
      </c>
      <c r="G1754" s="26">
        <f t="shared" si="731"/>
        <v>19</v>
      </c>
      <c r="H1754" s="30">
        <f t="shared" si="732"/>
        <v>0</v>
      </c>
      <c r="I1754" s="30">
        <f t="shared" si="732"/>
        <v>0</v>
      </c>
      <c r="J1754" s="30">
        <f t="shared" si="732"/>
        <v>0</v>
      </c>
      <c r="K1754" s="30">
        <f t="shared" si="732"/>
        <v>5.2631578947368418E-2</v>
      </c>
      <c r="L1754" s="30">
        <f t="shared" si="732"/>
        <v>0.94736842105263153</v>
      </c>
      <c r="M1754" s="32" t="s">
        <v>60</v>
      </c>
    </row>
    <row r="1755" spans="1:13" ht="15" customHeight="1">
      <c r="A1755" s="28" t="s">
        <v>67</v>
      </c>
      <c r="B1755" s="29"/>
      <c r="C1755" s="29"/>
      <c r="D1755" s="29"/>
      <c r="E1755" s="29">
        <v>2</v>
      </c>
      <c r="F1755" s="29">
        <v>17</v>
      </c>
      <c r="G1755" s="26">
        <f t="shared" si="731"/>
        <v>19</v>
      </c>
      <c r="H1755" s="30">
        <f t="shared" si="732"/>
        <v>0</v>
      </c>
      <c r="I1755" s="30">
        <f t="shared" si="732"/>
        <v>0</v>
      </c>
      <c r="J1755" s="30">
        <f t="shared" si="732"/>
        <v>0</v>
      </c>
      <c r="K1755" s="30">
        <f t="shared" si="732"/>
        <v>0.10526315789473684</v>
      </c>
      <c r="L1755" s="30">
        <f t="shared" si="732"/>
        <v>0.89473684210526316</v>
      </c>
      <c r="M1755" s="32" t="s">
        <v>60</v>
      </c>
    </row>
    <row r="1756" spans="1:13" ht="15" customHeight="1">
      <c r="A1756" s="28" t="s">
        <v>68</v>
      </c>
      <c r="B1756" s="29"/>
      <c r="C1756" s="29"/>
      <c r="D1756" s="29"/>
      <c r="E1756" s="29">
        <v>6</v>
      </c>
      <c r="F1756" s="29">
        <v>13</v>
      </c>
      <c r="G1756" s="26">
        <f t="shared" si="731"/>
        <v>19</v>
      </c>
      <c r="H1756" s="30">
        <f t="shared" si="732"/>
        <v>0</v>
      </c>
      <c r="I1756" s="30">
        <f t="shared" si="732"/>
        <v>0</v>
      </c>
      <c r="J1756" s="30">
        <f t="shared" si="732"/>
        <v>0</v>
      </c>
      <c r="K1756" s="30">
        <f t="shared" si="732"/>
        <v>0.31578947368421051</v>
      </c>
      <c r="L1756" s="30">
        <f t="shared" si="732"/>
        <v>0.68421052631578949</v>
      </c>
      <c r="M1756" s="32" t="s">
        <v>60</v>
      </c>
    </row>
    <row r="1757" spans="1:13" ht="15" customHeight="1">
      <c r="A1757" s="28" t="s">
        <v>69</v>
      </c>
      <c r="B1757" s="29"/>
      <c r="C1757" s="29"/>
      <c r="D1757" s="29"/>
      <c r="E1757" s="29">
        <v>2</v>
      </c>
      <c r="F1757" s="29">
        <v>17</v>
      </c>
      <c r="G1757" s="26">
        <f t="shared" si="731"/>
        <v>19</v>
      </c>
      <c r="H1757" s="30">
        <f t="shared" si="732"/>
        <v>0</v>
      </c>
      <c r="I1757" s="30">
        <f t="shared" si="732"/>
        <v>0</v>
      </c>
      <c r="J1757" s="30">
        <f t="shared" si="732"/>
        <v>0</v>
      </c>
      <c r="K1757" s="30">
        <f t="shared" si="732"/>
        <v>0.10526315789473684</v>
      </c>
      <c r="L1757" s="30">
        <f t="shared" si="732"/>
        <v>0.89473684210526316</v>
      </c>
      <c r="M1757" s="32"/>
    </row>
    <row r="1758" spans="1:13" ht="15" customHeight="1">
      <c r="A1758" s="33" t="s">
        <v>70</v>
      </c>
      <c r="B1758" s="34">
        <f t="shared" ref="B1758:F1758" si="733">IFERROR(AVERAGE(B1753:B1757),0)</f>
        <v>0</v>
      </c>
      <c r="C1758" s="34">
        <f t="shared" si="733"/>
        <v>0</v>
      </c>
      <c r="D1758" s="34">
        <f t="shared" si="733"/>
        <v>0</v>
      </c>
      <c r="E1758" s="34">
        <f t="shared" si="733"/>
        <v>2.6</v>
      </c>
      <c r="F1758" s="34">
        <f t="shared" si="733"/>
        <v>16.399999999999999</v>
      </c>
      <c r="G1758" s="34">
        <f>SUM(AVERAGE(G1753:G1757))</f>
        <v>19</v>
      </c>
      <c r="H1758" s="36">
        <f>AVERAGE(H1753:H1757)*0.2</f>
        <v>0</v>
      </c>
      <c r="I1758" s="36">
        <f>AVERAGE(I1753:I1757)*0.4</f>
        <v>0</v>
      </c>
      <c r="J1758" s="36">
        <f>AVERAGE(J1753:J1757)*0.6</f>
        <v>0</v>
      </c>
      <c r="K1758" s="36">
        <f>AVERAGE(K1753:K1757)*0.8</f>
        <v>0.10947368421052633</v>
      </c>
      <c r="L1758" s="36">
        <f>AVERAGE(L1753:L1757)*1</f>
        <v>0.86315789473684212</v>
      </c>
      <c r="M1758" s="36">
        <f>SUM(H1758:L1758)</f>
        <v>0.97263157894736851</v>
      </c>
    </row>
    <row r="1759" spans="1:13" ht="15" customHeight="1">
      <c r="A1759" s="24" t="s">
        <v>71</v>
      </c>
      <c r="B1759" s="25" t="s">
        <v>53</v>
      </c>
      <c r="C1759" s="25" t="s">
        <v>54</v>
      </c>
      <c r="D1759" s="25" t="s">
        <v>55</v>
      </c>
      <c r="E1759" s="25" t="s">
        <v>56</v>
      </c>
      <c r="F1759" s="25" t="s">
        <v>57</v>
      </c>
      <c r="G1759" s="26" t="s">
        <v>58</v>
      </c>
      <c r="H1759" s="25" t="s">
        <v>53</v>
      </c>
      <c r="I1759" s="25" t="s">
        <v>54</v>
      </c>
      <c r="J1759" s="25" t="s">
        <v>55</v>
      </c>
      <c r="K1759" s="25" t="s">
        <v>56</v>
      </c>
      <c r="L1759" s="37" t="s">
        <v>57</v>
      </c>
      <c r="M1759" s="26" t="s">
        <v>58</v>
      </c>
    </row>
    <row r="1760" spans="1:13" ht="15" customHeight="1">
      <c r="A1760" s="28" t="s">
        <v>72</v>
      </c>
      <c r="B1760" s="29"/>
      <c r="C1760" s="29"/>
      <c r="D1760" s="29"/>
      <c r="E1760" s="29">
        <v>5</v>
      </c>
      <c r="F1760" s="29">
        <v>14</v>
      </c>
      <c r="G1760" s="26">
        <f t="shared" ref="G1760:G1762" si="734">SUM(B1760:F1760)</f>
        <v>19</v>
      </c>
      <c r="H1760" s="30">
        <f t="shared" ref="H1760:L1762" si="735">IFERROR(B1760/$G$1760,0)</f>
        <v>0</v>
      </c>
      <c r="I1760" s="30">
        <f t="shared" si="735"/>
        <v>0</v>
      </c>
      <c r="J1760" s="30">
        <f t="shared" si="735"/>
        <v>0</v>
      </c>
      <c r="K1760" s="30">
        <f t="shared" si="735"/>
        <v>0.26315789473684209</v>
      </c>
      <c r="L1760" s="30">
        <f t="shared" si="735"/>
        <v>0.73684210526315785</v>
      </c>
      <c r="M1760" s="32" t="s">
        <v>60</v>
      </c>
    </row>
    <row r="1761" spans="1:13" ht="15" customHeight="1">
      <c r="A1761" s="28" t="s">
        <v>73</v>
      </c>
      <c r="B1761" s="29"/>
      <c r="C1761" s="29"/>
      <c r="D1761" s="29"/>
      <c r="E1761" s="29">
        <v>7</v>
      </c>
      <c r="F1761" s="29">
        <v>12</v>
      </c>
      <c r="G1761" s="26">
        <f t="shared" si="734"/>
        <v>19</v>
      </c>
      <c r="H1761" s="30">
        <f t="shared" si="735"/>
        <v>0</v>
      </c>
      <c r="I1761" s="30">
        <f t="shared" si="735"/>
        <v>0</v>
      </c>
      <c r="J1761" s="30">
        <f t="shared" si="735"/>
        <v>0</v>
      </c>
      <c r="K1761" s="30">
        <f t="shared" si="735"/>
        <v>0.36842105263157893</v>
      </c>
      <c r="L1761" s="30">
        <f t="shared" si="735"/>
        <v>0.63157894736842102</v>
      </c>
      <c r="M1761" s="32" t="s">
        <v>60</v>
      </c>
    </row>
    <row r="1762" spans="1:13" ht="15" customHeight="1">
      <c r="A1762" s="28" t="s">
        <v>74</v>
      </c>
      <c r="B1762" s="29"/>
      <c r="C1762" s="29"/>
      <c r="D1762" s="29"/>
      <c r="E1762" s="29">
        <v>8</v>
      </c>
      <c r="F1762" s="29">
        <v>11</v>
      </c>
      <c r="G1762" s="26">
        <f t="shared" si="734"/>
        <v>19</v>
      </c>
      <c r="H1762" s="30">
        <f t="shared" si="735"/>
        <v>0</v>
      </c>
      <c r="I1762" s="30">
        <f t="shared" si="735"/>
        <v>0</v>
      </c>
      <c r="J1762" s="30">
        <f t="shared" si="735"/>
        <v>0</v>
      </c>
      <c r="K1762" s="30">
        <f t="shared" si="735"/>
        <v>0.42105263157894735</v>
      </c>
      <c r="L1762" s="30">
        <f t="shared" si="735"/>
        <v>0.57894736842105265</v>
      </c>
      <c r="M1762" s="32" t="s">
        <v>60</v>
      </c>
    </row>
    <row r="1763" spans="1:13" ht="15" customHeight="1">
      <c r="A1763" s="33" t="s">
        <v>70</v>
      </c>
      <c r="B1763" s="34">
        <f t="shared" ref="B1763:F1763" si="736">IFERROR(AVERAGE(B1760:B1762),0)</f>
        <v>0</v>
      </c>
      <c r="C1763" s="34">
        <f t="shared" si="736"/>
        <v>0</v>
      </c>
      <c r="D1763" s="38">
        <f t="shared" si="736"/>
        <v>0</v>
      </c>
      <c r="E1763" s="38">
        <f t="shared" si="736"/>
        <v>6.666666666666667</v>
      </c>
      <c r="F1763" s="38">
        <f t="shared" si="736"/>
        <v>12.333333333333334</v>
      </c>
      <c r="G1763" s="38">
        <f>SUM(AVERAGE(G1760:G1762))</f>
        <v>19</v>
      </c>
      <c r="H1763" s="36">
        <f>AVERAGE(H1760:H1762)*0.2</f>
        <v>0</v>
      </c>
      <c r="I1763" s="36">
        <f>AVERAGE(I1760:I1762)*0.4</f>
        <v>0</v>
      </c>
      <c r="J1763" s="36">
        <f>AVERAGE(J1760:J1762)*0.6</f>
        <v>0</v>
      </c>
      <c r="K1763" s="36">
        <f>AVERAGE(K1760:K1762)*0.8</f>
        <v>0.2807017543859649</v>
      </c>
      <c r="L1763" s="36">
        <f>AVERAGE(L1760:L1762)*1</f>
        <v>0.64912280701754377</v>
      </c>
      <c r="M1763" s="39">
        <f>SUM(H1763:L1763)</f>
        <v>0.92982456140350866</v>
      </c>
    </row>
    <row r="1764" spans="1:13" ht="15" customHeight="1">
      <c r="A1764" s="24" t="s">
        <v>75</v>
      </c>
      <c r="B1764" s="25" t="s">
        <v>53</v>
      </c>
      <c r="C1764" s="25" t="s">
        <v>54</v>
      </c>
      <c r="D1764" s="25" t="s">
        <v>55</v>
      </c>
      <c r="E1764" s="25" t="s">
        <v>56</v>
      </c>
      <c r="F1764" s="25" t="s">
        <v>57</v>
      </c>
      <c r="G1764" s="26" t="s">
        <v>58</v>
      </c>
      <c r="H1764" s="25" t="s">
        <v>53</v>
      </c>
      <c r="I1764" s="25" t="s">
        <v>54</v>
      </c>
      <c r="J1764" s="25" t="s">
        <v>55</v>
      </c>
      <c r="K1764" s="25" t="s">
        <v>56</v>
      </c>
      <c r="L1764" s="37" t="s">
        <v>57</v>
      </c>
      <c r="M1764" s="26" t="s">
        <v>58</v>
      </c>
    </row>
    <row r="1765" spans="1:13" ht="15" customHeight="1">
      <c r="A1765" s="40" t="s">
        <v>76</v>
      </c>
      <c r="B1765" s="41"/>
      <c r="C1765" s="41"/>
      <c r="D1765" s="41"/>
      <c r="E1765" s="29">
        <v>3</v>
      </c>
      <c r="F1765" s="29">
        <v>16</v>
      </c>
      <c r="G1765" s="42">
        <f t="shared" ref="G1765:G1768" si="737">SUM(B1765:F1765)</f>
        <v>19</v>
      </c>
      <c r="H1765" s="43">
        <f t="shared" ref="H1765:L1768" si="738">IFERROR(B1765/$G$1765,0)</f>
        <v>0</v>
      </c>
      <c r="I1765" s="43">
        <f t="shared" si="738"/>
        <v>0</v>
      </c>
      <c r="J1765" s="43">
        <f t="shared" si="738"/>
        <v>0</v>
      </c>
      <c r="K1765" s="43">
        <f t="shared" si="738"/>
        <v>0.15789473684210525</v>
      </c>
      <c r="L1765" s="43">
        <f t="shared" si="738"/>
        <v>0.84210526315789469</v>
      </c>
      <c r="M1765" s="32" t="s">
        <v>60</v>
      </c>
    </row>
    <row r="1766" spans="1:13" ht="15" customHeight="1">
      <c r="A1766" s="40" t="s">
        <v>77</v>
      </c>
      <c r="B1766" s="41"/>
      <c r="C1766" s="41"/>
      <c r="D1766" s="41"/>
      <c r="E1766" s="29">
        <v>5</v>
      </c>
      <c r="F1766" s="29">
        <v>14</v>
      </c>
      <c r="G1766" s="42">
        <f t="shared" si="737"/>
        <v>19</v>
      </c>
      <c r="H1766" s="43">
        <f t="shared" si="738"/>
        <v>0</v>
      </c>
      <c r="I1766" s="43">
        <f t="shared" si="738"/>
        <v>0</v>
      </c>
      <c r="J1766" s="43">
        <f t="shared" si="738"/>
        <v>0</v>
      </c>
      <c r="K1766" s="43">
        <f t="shared" si="738"/>
        <v>0.26315789473684209</v>
      </c>
      <c r="L1766" s="43">
        <f t="shared" si="738"/>
        <v>0.73684210526315785</v>
      </c>
      <c r="M1766" s="32" t="s">
        <v>60</v>
      </c>
    </row>
    <row r="1767" spans="1:13" ht="15" customHeight="1">
      <c r="A1767" s="40" t="s">
        <v>78</v>
      </c>
      <c r="B1767" s="41"/>
      <c r="C1767" s="41"/>
      <c r="D1767" s="41"/>
      <c r="E1767" s="29">
        <v>5</v>
      </c>
      <c r="F1767" s="29">
        <v>14</v>
      </c>
      <c r="G1767" s="42">
        <f t="shared" si="737"/>
        <v>19</v>
      </c>
      <c r="H1767" s="43">
        <f t="shared" si="738"/>
        <v>0</v>
      </c>
      <c r="I1767" s="43">
        <f t="shared" si="738"/>
        <v>0</v>
      </c>
      <c r="J1767" s="43">
        <f t="shared" si="738"/>
        <v>0</v>
      </c>
      <c r="K1767" s="43">
        <f t="shared" si="738"/>
        <v>0.26315789473684209</v>
      </c>
      <c r="L1767" s="43">
        <f t="shared" si="738"/>
        <v>0.73684210526315785</v>
      </c>
      <c r="M1767" s="32" t="s">
        <v>60</v>
      </c>
    </row>
    <row r="1768" spans="1:13" ht="15" customHeight="1">
      <c r="A1768" s="40" t="s">
        <v>79</v>
      </c>
      <c r="B1768" s="41"/>
      <c r="C1768" s="41"/>
      <c r="D1768" s="41"/>
      <c r="E1768" s="29">
        <v>2</v>
      </c>
      <c r="F1768" s="29">
        <v>17</v>
      </c>
      <c r="G1768" s="42">
        <f t="shared" si="737"/>
        <v>19</v>
      </c>
      <c r="H1768" s="43">
        <f t="shared" si="738"/>
        <v>0</v>
      </c>
      <c r="I1768" s="43">
        <f t="shared" si="738"/>
        <v>0</v>
      </c>
      <c r="J1768" s="43">
        <f t="shared" si="738"/>
        <v>0</v>
      </c>
      <c r="K1768" s="43">
        <f t="shared" si="738"/>
        <v>0.10526315789473684</v>
      </c>
      <c r="L1768" s="43">
        <f t="shared" si="738"/>
        <v>0.89473684210526316</v>
      </c>
      <c r="M1768" s="32" t="s">
        <v>60</v>
      </c>
    </row>
    <row r="1769" spans="1:13" ht="15" customHeight="1">
      <c r="A1769" s="44" t="s">
        <v>70</v>
      </c>
      <c r="B1769" s="45">
        <f t="shared" ref="B1769:F1769" si="739">IFERROR(AVERAGE(B1765:B1768),0)</f>
        <v>0</v>
      </c>
      <c r="C1769" s="45">
        <f t="shared" si="739"/>
        <v>0</v>
      </c>
      <c r="D1769" s="45">
        <f t="shared" si="739"/>
        <v>0</v>
      </c>
      <c r="E1769" s="45">
        <f t="shared" si="739"/>
        <v>3.75</v>
      </c>
      <c r="F1769" s="45">
        <f t="shared" si="739"/>
        <v>15.25</v>
      </c>
      <c r="G1769" s="45">
        <f>SUM(AVERAGE(G1765:G1768))</f>
        <v>19</v>
      </c>
      <c r="H1769" s="39">
        <f>AVERAGE(H1765:H1768)*0.2</f>
        <v>0</v>
      </c>
      <c r="I1769" s="39">
        <f>AVERAGE(I1765:I1768)*0.4</f>
        <v>0</v>
      </c>
      <c r="J1769" s="39">
        <f>AVERAGE(J1765:J1768)*0.6</f>
        <v>0</v>
      </c>
      <c r="K1769" s="39">
        <f>AVERAGE(K1765:K1768)*0.8</f>
        <v>0.15789473684210525</v>
      </c>
      <c r="L1769" s="39">
        <f>AVERAGE(L1765:L1768)*1</f>
        <v>0.80263157894736847</v>
      </c>
      <c r="M1769" s="39">
        <f>SUM(H1769:L1769)</f>
        <v>0.96052631578947367</v>
      </c>
    </row>
    <row r="1770" spans="1:13" ht="15" customHeight="1">
      <c r="A1770" s="40" t="s">
        <v>96</v>
      </c>
      <c r="B1770" s="41"/>
      <c r="C1770" s="41"/>
      <c r="D1770" s="41"/>
      <c r="E1770" s="41"/>
      <c r="F1770" s="41"/>
      <c r="G1770" s="42">
        <f>SUM(B1770:F1770)</f>
        <v>0</v>
      </c>
      <c r="H1770" s="43">
        <f t="shared" ref="H1770:L1770" si="740">IFERROR(B1770/$G$1770,0)</f>
        <v>0</v>
      </c>
      <c r="I1770" s="43">
        <f t="shared" si="740"/>
        <v>0</v>
      </c>
      <c r="J1770" s="43">
        <f t="shared" si="740"/>
        <v>0</v>
      </c>
      <c r="K1770" s="43">
        <f t="shared" si="740"/>
        <v>0</v>
      </c>
      <c r="L1770" s="43">
        <f t="shared" si="740"/>
        <v>0</v>
      </c>
      <c r="M1770" s="32" t="s">
        <v>60</v>
      </c>
    </row>
    <row r="1771" spans="1:13" ht="15" customHeight="1">
      <c r="A1771" s="46" t="s">
        <v>80</v>
      </c>
      <c r="B1771" s="20"/>
      <c r="C1771" s="20"/>
      <c r="D1771" s="20"/>
      <c r="E1771" s="20"/>
      <c r="F1771" s="20"/>
      <c r="G1771" s="47">
        <v>19</v>
      </c>
      <c r="H1771" s="39" t="s">
        <v>60</v>
      </c>
      <c r="I1771" s="39" t="s">
        <v>60</v>
      </c>
      <c r="J1771" s="39" t="s">
        <v>60</v>
      </c>
      <c r="K1771" s="39" t="s">
        <v>60</v>
      </c>
      <c r="L1771" s="39" t="s">
        <v>60</v>
      </c>
      <c r="M1771" s="39">
        <f>(M1751+M1758+M1763+M1769)/4</f>
        <v>0.96223684210526317</v>
      </c>
    </row>
    <row r="1772" spans="1:13" ht="15" customHeight="1">
      <c r="A1772" s="16"/>
      <c r="B1772" s="16"/>
      <c r="C1772" s="16"/>
      <c r="D1772" s="16"/>
      <c r="E1772" s="16"/>
      <c r="F1772" s="16"/>
      <c r="G1772" s="16"/>
      <c r="H1772" s="16"/>
      <c r="I1772" s="16"/>
      <c r="J1772" s="16"/>
      <c r="K1772" s="16"/>
      <c r="L1772" s="16"/>
      <c r="M1772" s="16"/>
    </row>
    <row r="1773" spans="1:13" ht="15" customHeight="1">
      <c r="A1773" s="16"/>
      <c r="B1773" s="16"/>
      <c r="C1773" s="16"/>
      <c r="D1773" s="16"/>
      <c r="E1773" s="16"/>
      <c r="F1773" s="16"/>
      <c r="G1773" s="16"/>
      <c r="H1773" s="16"/>
      <c r="I1773" s="16"/>
      <c r="J1773" s="16"/>
      <c r="K1773" s="16"/>
      <c r="L1773" s="16"/>
      <c r="M1773" s="16"/>
    </row>
    <row r="1774" spans="1:13" ht="15" customHeight="1">
      <c r="A1774" s="18" t="s">
        <v>44</v>
      </c>
      <c r="B1774" s="19" t="s">
        <v>24</v>
      </c>
      <c r="C1774" s="20"/>
      <c r="D1774" s="20"/>
      <c r="E1774" s="20"/>
      <c r="F1774" s="20"/>
      <c r="G1774" s="20"/>
      <c r="H1774" s="19"/>
      <c r="I1774" s="20"/>
      <c r="J1774" s="20"/>
      <c r="K1774" s="21" t="s">
        <v>46</v>
      </c>
      <c r="L1774" s="22">
        <v>45233</v>
      </c>
      <c r="M1774" s="20"/>
    </row>
    <row r="1775" spans="1:13" ht="15" customHeight="1">
      <c r="A1775" s="19" t="s">
        <v>47</v>
      </c>
      <c r="B1775" s="20"/>
      <c r="C1775" s="20"/>
      <c r="D1775" s="20"/>
      <c r="E1775" s="20"/>
      <c r="F1775" s="20"/>
      <c r="G1775" s="20"/>
      <c r="H1775" s="19"/>
      <c r="I1775" s="20"/>
      <c r="J1775" s="20"/>
      <c r="K1775" s="20"/>
      <c r="L1775" s="20"/>
      <c r="M1775" s="20"/>
    </row>
    <row r="1776" spans="1:13" ht="15" customHeight="1">
      <c r="A1776" s="20"/>
      <c r="B1776" s="20"/>
      <c r="C1776" s="20"/>
      <c r="D1776" s="20"/>
      <c r="E1776" s="20"/>
      <c r="F1776" s="20"/>
      <c r="G1776" s="20"/>
      <c r="H1776" s="20"/>
      <c r="I1776" s="20"/>
      <c r="J1776" s="20"/>
      <c r="K1776" s="20"/>
      <c r="L1776" s="20"/>
      <c r="M1776" s="20"/>
    </row>
    <row r="1777" spans="1:13" ht="15" customHeight="1">
      <c r="A1777" s="21" t="s">
        <v>50</v>
      </c>
      <c r="B1777" s="19" t="s">
        <v>51</v>
      </c>
      <c r="C1777" s="20"/>
      <c r="D1777" s="20"/>
      <c r="E1777" s="20"/>
      <c r="F1777" s="20"/>
      <c r="G1777" s="20"/>
      <c r="H1777" s="19" t="s">
        <v>51</v>
      </c>
      <c r="I1777" s="20"/>
      <c r="J1777" s="20"/>
      <c r="K1777" s="20"/>
      <c r="L1777" s="20"/>
      <c r="M1777" s="20"/>
    </row>
    <row r="1778" spans="1:13" ht="15" customHeight="1">
      <c r="A1778" s="24" t="s">
        <v>52</v>
      </c>
      <c r="B1778" s="25" t="s">
        <v>53</v>
      </c>
      <c r="C1778" s="25" t="s">
        <v>54</v>
      </c>
      <c r="D1778" s="25" t="s">
        <v>55</v>
      </c>
      <c r="E1778" s="25" t="s">
        <v>56</v>
      </c>
      <c r="F1778" s="25" t="s">
        <v>57</v>
      </c>
      <c r="G1778" s="26" t="s">
        <v>58</v>
      </c>
      <c r="H1778" s="25" t="s">
        <v>53</v>
      </c>
      <c r="I1778" s="25" t="s">
        <v>54</v>
      </c>
      <c r="J1778" s="25" t="s">
        <v>55</v>
      </c>
      <c r="K1778" s="25" t="s">
        <v>56</v>
      </c>
      <c r="L1778" s="25" t="s">
        <v>57</v>
      </c>
      <c r="M1778" s="27" t="s">
        <v>58</v>
      </c>
    </row>
    <row r="1779" spans="1:13" ht="15" customHeight="1">
      <c r="A1779" s="28" t="s">
        <v>59</v>
      </c>
      <c r="B1779" s="29"/>
      <c r="C1779" s="29"/>
      <c r="D1779" s="29"/>
      <c r="E1779" s="29">
        <v>3</v>
      </c>
      <c r="F1779" s="29">
        <v>15</v>
      </c>
      <c r="G1779" s="26">
        <f t="shared" ref="G1779:G1781" si="741">SUM(B1779:F1779)</f>
        <v>18</v>
      </c>
      <c r="H1779" s="30">
        <f t="shared" ref="H1779:L1781" si="742">IFERROR(B1779/$G$1779,0)</f>
        <v>0</v>
      </c>
      <c r="I1779" s="30">
        <f t="shared" si="742"/>
        <v>0</v>
      </c>
      <c r="J1779" s="30">
        <f t="shared" si="742"/>
        <v>0</v>
      </c>
      <c r="K1779" s="30">
        <f t="shared" si="742"/>
        <v>0.16666666666666666</v>
      </c>
      <c r="L1779" s="30">
        <f t="shared" si="742"/>
        <v>0.83333333333333337</v>
      </c>
      <c r="M1779" s="31" t="s">
        <v>60</v>
      </c>
    </row>
    <row r="1780" spans="1:13" ht="15" customHeight="1">
      <c r="A1780" s="28" t="s">
        <v>61</v>
      </c>
      <c r="B1780" s="29"/>
      <c r="C1780" s="29"/>
      <c r="D1780" s="29"/>
      <c r="E1780" s="29">
        <v>4</v>
      </c>
      <c r="F1780" s="29">
        <v>14</v>
      </c>
      <c r="G1780" s="26">
        <f t="shared" si="741"/>
        <v>18</v>
      </c>
      <c r="H1780" s="30">
        <f t="shared" si="742"/>
        <v>0</v>
      </c>
      <c r="I1780" s="30">
        <f t="shared" si="742"/>
        <v>0</v>
      </c>
      <c r="J1780" s="30">
        <f t="shared" si="742"/>
        <v>0</v>
      </c>
      <c r="K1780" s="30">
        <f t="shared" si="742"/>
        <v>0.22222222222222221</v>
      </c>
      <c r="L1780" s="30">
        <f t="shared" si="742"/>
        <v>0.77777777777777779</v>
      </c>
      <c r="M1780" s="32" t="s">
        <v>60</v>
      </c>
    </row>
    <row r="1781" spans="1:13" ht="15" customHeight="1">
      <c r="A1781" s="28" t="s">
        <v>62</v>
      </c>
      <c r="B1781" s="29"/>
      <c r="C1781" s="29"/>
      <c r="D1781" s="29"/>
      <c r="E1781" s="29">
        <v>2</v>
      </c>
      <c r="F1781" s="29">
        <v>16</v>
      </c>
      <c r="G1781" s="26">
        <f t="shared" si="741"/>
        <v>18</v>
      </c>
      <c r="H1781" s="30">
        <f t="shared" si="742"/>
        <v>0</v>
      </c>
      <c r="I1781" s="30">
        <f t="shared" si="742"/>
        <v>0</v>
      </c>
      <c r="J1781" s="30">
        <f t="shared" si="742"/>
        <v>0</v>
      </c>
      <c r="K1781" s="30">
        <f t="shared" si="742"/>
        <v>0.1111111111111111</v>
      </c>
      <c r="L1781" s="30">
        <f t="shared" si="742"/>
        <v>0.88888888888888884</v>
      </c>
      <c r="M1781" s="32" t="s">
        <v>60</v>
      </c>
    </row>
    <row r="1782" spans="1:13" ht="15" customHeight="1">
      <c r="A1782" s="33" t="s">
        <v>63</v>
      </c>
      <c r="B1782" s="34">
        <f t="shared" ref="B1782:F1782" si="743">IFERROR(AVERAGE(B1779:B1781),0)</f>
        <v>0</v>
      </c>
      <c r="C1782" s="34">
        <f t="shared" si="743"/>
        <v>0</v>
      </c>
      <c r="D1782" s="34">
        <f t="shared" si="743"/>
        <v>0</v>
      </c>
      <c r="E1782" s="34">
        <f t="shared" si="743"/>
        <v>3</v>
      </c>
      <c r="F1782" s="34">
        <f t="shared" si="743"/>
        <v>15</v>
      </c>
      <c r="G1782" s="34">
        <f>SUM(AVERAGE(G1779:G1781))</f>
        <v>18</v>
      </c>
      <c r="H1782" s="35">
        <f>AVERAGE(H1779:H1781)*0.2</f>
        <v>0</v>
      </c>
      <c r="I1782" s="35">
        <f>AVERAGE(I1779:I1781)*0.4</f>
        <v>0</v>
      </c>
      <c r="J1782" s="35">
        <f>AVERAGE(J1779:J1781)*0.6</f>
        <v>0</v>
      </c>
      <c r="K1782" s="35">
        <f>AVERAGE(K1779:K1781)*0.8</f>
        <v>0.13333333333333333</v>
      </c>
      <c r="L1782" s="35">
        <f>AVERAGE(L1779:L1781)*1</f>
        <v>0.83333333333333337</v>
      </c>
      <c r="M1782" s="36">
        <f>SUM(H1782:L1782)</f>
        <v>0.96666666666666667</v>
      </c>
    </row>
    <row r="1783" spans="1:13" ht="15" customHeight="1">
      <c r="A1783" s="24" t="s">
        <v>64</v>
      </c>
      <c r="B1783" s="25" t="s">
        <v>53</v>
      </c>
      <c r="C1783" s="25" t="s">
        <v>54</v>
      </c>
      <c r="D1783" s="25" t="s">
        <v>55</v>
      </c>
      <c r="E1783" s="25" t="s">
        <v>56</v>
      </c>
      <c r="F1783" s="25"/>
      <c r="G1783" s="26" t="s">
        <v>58</v>
      </c>
      <c r="H1783" s="25" t="s">
        <v>53</v>
      </c>
      <c r="I1783" s="25" t="s">
        <v>54</v>
      </c>
      <c r="J1783" s="25" t="s">
        <v>55</v>
      </c>
      <c r="K1783" s="25" t="s">
        <v>56</v>
      </c>
      <c r="L1783" s="37" t="s">
        <v>57</v>
      </c>
      <c r="M1783" s="26" t="s">
        <v>58</v>
      </c>
    </row>
    <row r="1784" spans="1:13" ht="15" customHeight="1">
      <c r="A1784" s="28" t="s">
        <v>65</v>
      </c>
      <c r="B1784" s="29"/>
      <c r="C1784" s="29"/>
      <c r="D1784" s="29"/>
      <c r="E1784" s="29">
        <v>3</v>
      </c>
      <c r="F1784" s="29">
        <v>15</v>
      </c>
      <c r="G1784" s="26">
        <f t="shared" ref="G1784:G1788" si="744">SUM(B1784:F1784)</f>
        <v>18</v>
      </c>
      <c r="H1784" s="30">
        <f t="shared" ref="H1784:L1788" si="745">IFERROR(B1784/$G$1784,0)</f>
        <v>0</v>
      </c>
      <c r="I1784" s="30">
        <f t="shared" si="745"/>
        <v>0</v>
      </c>
      <c r="J1784" s="30">
        <f t="shared" si="745"/>
        <v>0</v>
      </c>
      <c r="K1784" s="30">
        <f t="shared" si="745"/>
        <v>0.16666666666666666</v>
      </c>
      <c r="L1784" s="30">
        <f t="shared" si="745"/>
        <v>0.83333333333333337</v>
      </c>
      <c r="M1784" s="32" t="s">
        <v>60</v>
      </c>
    </row>
    <row r="1785" spans="1:13" ht="15" customHeight="1">
      <c r="A1785" s="28" t="s">
        <v>66</v>
      </c>
      <c r="B1785" s="29"/>
      <c r="C1785" s="29"/>
      <c r="D1785" s="29"/>
      <c r="E1785" s="29">
        <v>1</v>
      </c>
      <c r="F1785" s="29">
        <v>17</v>
      </c>
      <c r="G1785" s="26">
        <f t="shared" si="744"/>
        <v>18</v>
      </c>
      <c r="H1785" s="30">
        <f t="shared" si="745"/>
        <v>0</v>
      </c>
      <c r="I1785" s="30">
        <f t="shared" si="745"/>
        <v>0</v>
      </c>
      <c r="J1785" s="30">
        <f t="shared" si="745"/>
        <v>0</v>
      </c>
      <c r="K1785" s="30">
        <f t="shared" si="745"/>
        <v>5.5555555555555552E-2</v>
      </c>
      <c r="L1785" s="30">
        <f t="shared" si="745"/>
        <v>0.94444444444444442</v>
      </c>
      <c r="M1785" s="32" t="s">
        <v>60</v>
      </c>
    </row>
    <row r="1786" spans="1:13" ht="15" customHeight="1">
      <c r="A1786" s="28" t="s">
        <v>67</v>
      </c>
      <c r="B1786" s="29"/>
      <c r="C1786" s="29"/>
      <c r="D1786" s="29"/>
      <c r="E1786" s="29">
        <v>1</v>
      </c>
      <c r="F1786" s="29">
        <v>17</v>
      </c>
      <c r="G1786" s="26">
        <f t="shared" si="744"/>
        <v>18</v>
      </c>
      <c r="H1786" s="30">
        <f t="shared" si="745"/>
        <v>0</v>
      </c>
      <c r="I1786" s="30">
        <f t="shared" si="745"/>
        <v>0</v>
      </c>
      <c r="J1786" s="30">
        <f t="shared" si="745"/>
        <v>0</v>
      </c>
      <c r="K1786" s="30">
        <f t="shared" si="745"/>
        <v>5.5555555555555552E-2</v>
      </c>
      <c r="L1786" s="30">
        <f t="shared" si="745"/>
        <v>0.94444444444444442</v>
      </c>
      <c r="M1786" s="32" t="s">
        <v>60</v>
      </c>
    </row>
    <row r="1787" spans="1:13" ht="15" customHeight="1">
      <c r="A1787" s="28" t="s">
        <v>68</v>
      </c>
      <c r="B1787" s="29"/>
      <c r="C1787" s="29"/>
      <c r="D1787" s="29"/>
      <c r="E1787" s="29">
        <v>2</v>
      </c>
      <c r="F1787" s="29">
        <v>16</v>
      </c>
      <c r="G1787" s="26">
        <f t="shared" si="744"/>
        <v>18</v>
      </c>
      <c r="H1787" s="30">
        <f t="shared" si="745"/>
        <v>0</v>
      </c>
      <c r="I1787" s="30">
        <f t="shared" si="745"/>
        <v>0</v>
      </c>
      <c r="J1787" s="30">
        <f t="shared" si="745"/>
        <v>0</v>
      </c>
      <c r="K1787" s="30">
        <f t="shared" si="745"/>
        <v>0.1111111111111111</v>
      </c>
      <c r="L1787" s="30">
        <f t="shared" si="745"/>
        <v>0.88888888888888884</v>
      </c>
      <c r="M1787" s="32" t="s">
        <v>60</v>
      </c>
    </row>
    <row r="1788" spans="1:13" ht="15" customHeight="1">
      <c r="A1788" s="28" t="s">
        <v>69</v>
      </c>
      <c r="B1788" s="29"/>
      <c r="C1788" s="29"/>
      <c r="D1788" s="29"/>
      <c r="E1788" s="29">
        <v>1</v>
      </c>
      <c r="F1788" s="29">
        <v>17</v>
      </c>
      <c r="G1788" s="26">
        <f t="shared" si="744"/>
        <v>18</v>
      </c>
      <c r="H1788" s="30">
        <f t="shared" si="745"/>
        <v>0</v>
      </c>
      <c r="I1788" s="30">
        <f t="shared" si="745"/>
        <v>0</v>
      </c>
      <c r="J1788" s="30">
        <f t="shared" si="745"/>
        <v>0</v>
      </c>
      <c r="K1788" s="30">
        <f t="shared" si="745"/>
        <v>5.5555555555555552E-2</v>
      </c>
      <c r="L1788" s="30">
        <f t="shared" si="745"/>
        <v>0.94444444444444442</v>
      </c>
      <c r="M1788" s="32"/>
    </row>
    <row r="1789" spans="1:13" ht="15" customHeight="1">
      <c r="A1789" s="33" t="s">
        <v>70</v>
      </c>
      <c r="B1789" s="34">
        <f t="shared" ref="B1789:F1789" si="746">IFERROR(AVERAGE(B1784:B1788),0)</f>
        <v>0</v>
      </c>
      <c r="C1789" s="34">
        <f t="shared" si="746"/>
        <v>0</v>
      </c>
      <c r="D1789" s="34">
        <f t="shared" si="746"/>
        <v>0</v>
      </c>
      <c r="E1789" s="34">
        <f t="shared" si="746"/>
        <v>1.6</v>
      </c>
      <c r="F1789" s="34">
        <f t="shared" si="746"/>
        <v>16.399999999999999</v>
      </c>
      <c r="G1789" s="34">
        <f>SUM(AVERAGE(G1784:G1788))</f>
        <v>18</v>
      </c>
      <c r="H1789" s="36">
        <f>AVERAGE(H1784:H1788)*0.2</f>
        <v>0</v>
      </c>
      <c r="I1789" s="36">
        <f>AVERAGE(I1784:I1788)*0.4</f>
        <v>0</v>
      </c>
      <c r="J1789" s="36">
        <f>AVERAGE(J1784:J1788)*0.6</f>
        <v>0</v>
      </c>
      <c r="K1789" s="36">
        <f>AVERAGE(K1784:K1788)*0.8</f>
        <v>7.1111111111111111E-2</v>
      </c>
      <c r="L1789" s="36">
        <f>AVERAGE(L1784:L1788)*1</f>
        <v>0.91111111111111109</v>
      </c>
      <c r="M1789" s="36">
        <f>SUM(H1789:L1789)</f>
        <v>0.98222222222222222</v>
      </c>
    </row>
    <row r="1790" spans="1:13" ht="15" customHeight="1">
      <c r="A1790" s="24" t="s">
        <v>71</v>
      </c>
      <c r="B1790" s="25" t="s">
        <v>53</v>
      </c>
      <c r="C1790" s="25" t="s">
        <v>54</v>
      </c>
      <c r="D1790" s="25" t="s">
        <v>55</v>
      </c>
      <c r="E1790" s="25" t="s">
        <v>56</v>
      </c>
      <c r="F1790" s="25" t="s">
        <v>57</v>
      </c>
      <c r="G1790" s="26" t="s">
        <v>58</v>
      </c>
      <c r="H1790" s="25" t="s">
        <v>53</v>
      </c>
      <c r="I1790" s="25" t="s">
        <v>54</v>
      </c>
      <c r="J1790" s="25" t="s">
        <v>55</v>
      </c>
      <c r="K1790" s="25" t="s">
        <v>56</v>
      </c>
      <c r="L1790" s="37" t="s">
        <v>57</v>
      </c>
      <c r="M1790" s="26" t="s">
        <v>58</v>
      </c>
    </row>
    <row r="1791" spans="1:13" ht="15" customHeight="1">
      <c r="A1791" s="28" t="s">
        <v>72</v>
      </c>
      <c r="B1791" s="29"/>
      <c r="C1791" s="29"/>
      <c r="D1791" s="29"/>
      <c r="E1791" s="29">
        <v>6</v>
      </c>
      <c r="F1791" s="29">
        <v>12</v>
      </c>
      <c r="G1791" s="26">
        <f t="shared" ref="G1791:G1793" si="747">SUM(B1791:F1791)</f>
        <v>18</v>
      </c>
      <c r="H1791" s="30">
        <f t="shared" ref="H1791:L1793" si="748">IFERROR(B1791/$G$1791,0)</f>
        <v>0</v>
      </c>
      <c r="I1791" s="30">
        <f t="shared" si="748"/>
        <v>0</v>
      </c>
      <c r="J1791" s="30">
        <f t="shared" si="748"/>
        <v>0</v>
      </c>
      <c r="K1791" s="30">
        <f t="shared" si="748"/>
        <v>0.33333333333333331</v>
      </c>
      <c r="L1791" s="30">
        <f t="shared" si="748"/>
        <v>0.66666666666666663</v>
      </c>
      <c r="M1791" s="32" t="s">
        <v>60</v>
      </c>
    </row>
    <row r="1792" spans="1:13" ht="15" customHeight="1">
      <c r="A1792" s="28" t="s">
        <v>73</v>
      </c>
      <c r="B1792" s="29"/>
      <c r="C1792" s="29"/>
      <c r="D1792" s="29"/>
      <c r="E1792" s="29">
        <v>7</v>
      </c>
      <c r="F1792" s="29">
        <v>11</v>
      </c>
      <c r="G1792" s="26">
        <f t="shared" si="747"/>
        <v>18</v>
      </c>
      <c r="H1792" s="30">
        <f t="shared" si="748"/>
        <v>0</v>
      </c>
      <c r="I1792" s="30">
        <f t="shared" si="748"/>
        <v>0</v>
      </c>
      <c r="J1792" s="30">
        <f t="shared" si="748"/>
        <v>0</v>
      </c>
      <c r="K1792" s="30">
        <f t="shared" si="748"/>
        <v>0.3888888888888889</v>
      </c>
      <c r="L1792" s="30">
        <f t="shared" si="748"/>
        <v>0.61111111111111116</v>
      </c>
      <c r="M1792" s="32" t="s">
        <v>60</v>
      </c>
    </row>
    <row r="1793" spans="1:13" ht="15" customHeight="1">
      <c r="A1793" s="28" t="s">
        <v>74</v>
      </c>
      <c r="B1793" s="29"/>
      <c r="C1793" s="29"/>
      <c r="D1793" s="29"/>
      <c r="E1793" s="29">
        <v>6</v>
      </c>
      <c r="F1793" s="29">
        <v>12</v>
      </c>
      <c r="G1793" s="26">
        <f t="shared" si="747"/>
        <v>18</v>
      </c>
      <c r="H1793" s="30">
        <f t="shared" si="748"/>
        <v>0</v>
      </c>
      <c r="I1793" s="30">
        <f t="shared" si="748"/>
        <v>0</v>
      </c>
      <c r="J1793" s="30">
        <f t="shared" si="748"/>
        <v>0</v>
      </c>
      <c r="K1793" s="30">
        <f t="shared" si="748"/>
        <v>0.33333333333333331</v>
      </c>
      <c r="L1793" s="30">
        <f t="shared" si="748"/>
        <v>0.66666666666666663</v>
      </c>
      <c r="M1793" s="32" t="s">
        <v>60</v>
      </c>
    </row>
    <row r="1794" spans="1:13" ht="15" customHeight="1">
      <c r="A1794" s="33" t="s">
        <v>70</v>
      </c>
      <c r="B1794" s="34">
        <f t="shared" ref="B1794:F1794" si="749">IFERROR(AVERAGE(B1791:B1793),0)</f>
        <v>0</v>
      </c>
      <c r="C1794" s="34">
        <f t="shared" si="749"/>
        <v>0</v>
      </c>
      <c r="D1794" s="38">
        <f t="shared" si="749"/>
        <v>0</v>
      </c>
      <c r="E1794" s="38">
        <f t="shared" si="749"/>
        <v>6.333333333333333</v>
      </c>
      <c r="F1794" s="38">
        <f t="shared" si="749"/>
        <v>11.666666666666666</v>
      </c>
      <c r="G1794" s="38">
        <f>SUM(AVERAGE(G1791:G1793))</f>
        <v>18</v>
      </c>
      <c r="H1794" s="36">
        <f>AVERAGE(H1791:H1793)*0.2</f>
        <v>0</v>
      </c>
      <c r="I1794" s="36">
        <f>AVERAGE(I1791:I1793)*0.4</f>
        <v>0</v>
      </c>
      <c r="J1794" s="36">
        <f>AVERAGE(J1791:J1793)*0.6</f>
        <v>0</v>
      </c>
      <c r="K1794" s="36">
        <f>AVERAGE(K1791:K1793)*0.8</f>
        <v>0.2814814814814815</v>
      </c>
      <c r="L1794" s="36">
        <f>AVERAGE(L1791:L1793)*1</f>
        <v>0.64814814814814803</v>
      </c>
      <c r="M1794" s="39">
        <f>SUM(H1794:L1794)</f>
        <v>0.92962962962962958</v>
      </c>
    </row>
    <row r="1795" spans="1:13" ht="15" customHeight="1">
      <c r="A1795" s="24" t="s">
        <v>75</v>
      </c>
      <c r="B1795" s="25" t="s">
        <v>53</v>
      </c>
      <c r="C1795" s="25" t="s">
        <v>54</v>
      </c>
      <c r="D1795" s="25" t="s">
        <v>55</v>
      </c>
      <c r="E1795" s="25" t="s">
        <v>56</v>
      </c>
      <c r="F1795" s="25" t="s">
        <v>57</v>
      </c>
      <c r="G1795" s="26" t="s">
        <v>58</v>
      </c>
      <c r="H1795" s="25" t="s">
        <v>53</v>
      </c>
      <c r="I1795" s="25" t="s">
        <v>54</v>
      </c>
      <c r="J1795" s="25" t="s">
        <v>55</v>
      </c>
      <c r="K1795" s="25" t="s">
        <v>56</v>
      </c>
      <c r="L1795" s="37" t="s">
        <v>57</v>
      </c>
      <c r="M1795" s="26" t="s">
        <v>58</v>
      </c>
    </row>
    <row r="1796" spans="1:13" ht="15" customHeight="1">
      <c r="A1796" s="40" t="s">
        <v>76</v>
      </c>
      <c r="B1796" s="41"/>
      <c r="C1796" s="41"/>
      <c r="D1796" s="41"/>
      <c r="E1796" s="29">
        <v>2</v>
      </c>
      <c r="F1796" s="29">
        <v>16</v>
      </c>
      <c r="G1796" s="42">
        <f t="shared" ref="G1796:G1799" si="750">SUM(B1796:F1796)</f>
        <v>18</v>
      </c>
      <c r="H1796" s="43">
        <f t="shared" ref="H1796:L1799" si="751">IFERROR(B1796/$G$1796,0)</f>
        <v>0</v>
      </c>
      <c r="I1796" s="43">
        <f t="shared" si="751"/>
        <v>0</v>
      </c>
      <c r="J1796" s="43">
        <f t="shared" si="751"/>
        <v>0</v>
      </c>
      <c r="K1796" s="43">
        <f t="shared" si="751"/>
        <v>0.1111111111111111</v>
      </c>
      <c r="L1796" s="43">
        <f t="shared" si="751"/>
        <v>0.88888888888888884</v>
      </c>
      <c r="M1796" s="32" t="s">
        <v>60</v>
      </c>
    </row>
    <row r="1797" spans="1:13" ht="15" customHeight="1">
      <c r="A1797" s="40" t="s">
        <v>77</v>
      </c>
      <c r="B1797" s="41"/>
      <c r="C1797" s="41"/>
      <c r="D1797" s="41"/>
      <c r="E1797" s="29">
        <v>3</v>
      </c>
      <c r="F1797" s="29">
        <v>15</v>
      </c>
      <c r="G1797" s="42">
        <f t="shared" si="750"/>
        <v>18</v>
      </c>
      <c r="H1797" s="43">
        <f t="shared" si="751"/>
        <v>0</v>
      </c>
      <c r="I1797" s="43">
        <f t="shared" si="751"/>
        <v>0</v>
      </c>
      <c r="J1797" s="43">
        <f t="shared" si="751"/>
        <v>0</v>
      </c>
      <c r="K1797" s="43">
        <f t="shared" si="751"/>
        <v>0.16666666666666666</v>
      </c>
      <c r="L1797" s="43">
        <f t="shared" si="751"/>
        <v>0.83333333333333337</v>
      </c>
      <c r="M1797" s="32" t="s">
        <v>60</v>
      </c>
    </row>
    <row r="1798" spans="1:13" ht="15" customHeight="1">
      <c r="A1798" s="40" t="s">
        <v>78</v>
      </c>
      <c r="B1798" s="41"/>
      <c r="C1798" s="41"/>
      <c r="D1798" s="41"/>
      <c r="E1798" s="29">
        <v>1</v>
      </c>
      <c r="F1798" s="29">
        <v>17</v>
      </c>
      <c r="G1798" s="42">
        <f t="shared" si="750"/>
        <v>18</v>
      </c>
      <c r="H1798" s="43">
        <f t="shared" si="751"/>
        <v>0</v>
      </c>
      <c r="I1798" s="43">
        <f t="shared" si="751"/>
        <v>0</v>
      </c>
      <c r="J1798" s="43">
        <f t="shared" si="751"/>
        <v>0</v>
      </c>
      <c r="K1798" s="43">
        <f t="shared" si="751"/>
        <v>5.5555555555555552E-2</v>
      </c>
      <c r="L1798" s="43">
        <f t="shared" si="751"/>
        <v>0.94444444444444442</v>
      </c>
      <c r="M1798" s="32" t="s">
        <v>60</v>
      </c>
    </row>
    <row r="1799" spans="1:13" ht="15" customHeight="1">
      <c r="A1799" s="40" t="s">
        <v>79</v>
      </c>
      <c r="B1799" s="41"/>
      <c r="C1799" s="41"/>
      <c r="D1799" s="41"/>
      <c r="E1799" s="29">
        <v>3</v>
      </c>
      <c r="F1799" s="29">
        <v>15</v>
      </c>
      <c r="G1799" s="42">
        <f t="shared" si="750"/>
        <v>18</v>
      </c>
      <c r="H1799" s="43">
        <f t="shared" si="751"/>
        <v>0</v>
      </c>
      <c r="I1799" s="43">
        <f t="shared" si="751"/>
        <v>0</v>
      </c>
      <c r="J1799" s="43">
        <f t="shared" si="751"/>
        <v>0</v>
      </c>
      <c r="K1799" s="43">
        <f t="shared" si="751"/>
        <v>0.16666666666666666</v>
      </c>
      <c r="L1799" s="43">
        <f t="shared" si="751"/>
        <v>0.83333333333333337</v>
      </c>
      <c r="M1799" s="32" t="s">
        <v>60</v>
      </c>
    </row>
    <row r="1800" spans="1:13" ht="15" customHeight="1">
      <c r="A1800" s="44" t="s">
        <v>70</v>
      </c>
      <c r="B1800" s="45">
        <f t="shared" ref="B1800:F1800" si="752">IFERROR(AVERAGE(B1796:B1799),0)</f>
        <v>0</v>
      </c>
      <c r="C1800" s="45">
        <f t="shared" si="752"/>
        <v>0</v>
      </c>
      <c r="D1800" s="45">
        <f t="shared" si="752"/>
        <v>0</v>
      </c>
      <c r="E1800" s="45">
        <f t="shared" si="752"/>
        <v>2.25</v>
      </c>
      <c r="F1800" s="45">
        <f t="shared" si="752"/>
        <v>15.75</v>
      </c>
      <c r="G1800" s="45">
        <f>SUM(AVERAGE(G1796:G1799))</f>
        <v>18</v>
      </c>
      <c r="H1800" s="39">
        <f>AVERAGE(H1796:H1799)*0.2</f>
        <v>0</v>
      </c>
      <c r="I1800" s="39">
        <f>AVERAGE(I1796:I1799)*0.4</f>
        <v>0</v>
      </c>
      <c r="J1800" s="39">
        <f>AVERAGE(J1796:J1799)*0.6</f>
        <v>0</v>
      </c>
      <c r="K1800" s="39">
        <f>AVERAGE(K1796:K1799)*0.8</f>
        <v>0.1</v>
      </c>
      <c r="L1800" s="39">
        <f>AVERAGE(L1796:L1799)*1</f>
        <v>0.87500000000000011</v>
      </c>
      <c r="M1800" s="39">
        <f>SUM(H1800:L1800)</f>
        <v>0.97500000000000009</v>
      </c>
    </row>
    <row r="1801" spans="1:13" ht="15" customHeight="1">
      <c r="A1801" s="40" t="s">
        <v>96</v>
      </c>
      <c r="B1801" s="41"/>
      <c r="C1801" s="41"/>
      <c r="D1801" s="41"/>
      <c r="E1801" s="41"/>
      <c r="F1801" s="41"/>
      <c r="G1801" s="42">
        <f>SUM(B1801:F1801)</f>
        <v>0</v>
      </c>
      <c r="H1801" s="43">
        <f t="shared" ref="H1801:L1801" si="753">IFERROR(B1801/$G$1801,0)</f>
        <v>0</v>
      </c>
      <c r="I1801" s="43">
        <f t="shared" si="753"/>
        <v>0</v>
      </c>
      <c r="J1801" s="43">
        <f t="shared" si="753"/>
        <v>0</v>
      </c>
      <c r="K1801" s="43">
        <f t="shared" si="753"/>
        <v>0</v>
      </c>
      <c r="L1801" s="43">
        <f t="shared" si="753"/>
        <v>0</v>
      </c>
      <c r="M1801" s="32" t="s">
        <v>60</v>
      </c>
    </row>
    <row r="1802" spans="1:13" ht="15" customHeight="1">
      <c r="A1802" s="46" t="s">
        <v>80</v>
      </c>
      <c r="B1802" s="20"/>
      <c r="C1802" s="20"/>
      <c r="D1802" s="20"/>
      <c r="E1802" s="20"/>
      <c r="F1802" s="20"/>
      <c r="G1802" s="47">
        <v>18</v>
      </c>
      <c r="H1802" s="39" t="s">
        <v>60</v>
      </c>
      <c r="I1802" s="39" t="s">
        <v>60</v>
      </c>
      <c r="J1802" s="39" t="s">
        <v>60</v>
      </c>
      <c r="K1802" s="39" t="s">
        <v>60</v>
      </c>
      <c r="L1802" s="39" t="s">
        <v>60</v>
      </c>
      <c r="M1802" s="39">
        <f>(M1782+M1789+M1794+M1800)/4</f>
        <v>0.96337962962962964</v>
      </c>
    </row>
    <row r="1803" spans="1:13" ht="15" customHeight="1">
      <c r="A1803" s="16"/>
      <c r="B1803" s="16"/>
      <c r="C1803" s="16"/>
      <c r="D1803" s="16"/>
      <c r="E1803" s="16"/>
      <c r="F1803" s="16"/>
      <c r="G1803" s="16"/>
      <c r="H1803" s="16"/>
      <c r="I1803" s="16"/>
      <c r="J1803" s="16"/>
      <c r="K1803" s="16"/>
      <c r="L1803" s="16"/>
      <c r="M1803" s="16"/>
    </row>
    <row r="1804" spans="1:13" ht="15" customHeight="1">
      <c r="A1804" s="16"/>
      <c r="B1804" s="16"/>
      <c r="C1804" s="16"/>
      <c r="D1804" s="16"/>
      <c r="E1804" s="16"/>
      <c r="F1804" s="16"/>
      <c r="G1804" s="16"/>
      <c r="H1804" s="16"/>
      <c r="I1804" s="16"/>
      <c r="J1804" s="16"/>
      <c r="K1804" s="16"/>
      <c r="L1804" s="16"/>
      <c r="M1804" s="16"/>
    </row>
    <row r="1805" spans="1:13" ht="15" customHeight="1">
      <c r="A1805" s="18" t="s">
        <v>44</v>
      </c>
      <c r="B1805" s="19" t="s">
        <v>30</v>
      </c>
      <c r="C1805" s="20"/>
      <c r="D1805" s="20"/>
      <c r="E1805" s="20"/>
      <c r="F1805" s="20"/>
      <c r="G1805" s="20"/>
      <c r="H1805" s="19"/>
      <c r="I1805" s="20"/>
      <c r="J1805" s="20"/>
      <c r="K1805" s="21" t="s">
        <v>46</v>
      </c>
      <c r="L1805" s="22">
        <v>45225</v>
      </c>
      <c r="M1805" s="20"/>
    </row>
    <row r="1806" spans="1:13" ht="15" customHeight="1">
      <c r="A1806" s="19" t="s">
        <v>47</v>
      </c>
      <c r="B1806" s="20"/>
      <c r="C1806" s="20"/>
      <c r="D1806" s="20"/>
      <c r="E1806" s="20"/>
      <c r="F1806" s="20"/>
      <c r="G1806" s="20"/>
      <c r="H1806" s="19"/>
      <c r="I1806" s="20"/>
      <c r="J1806" s="20"/>
      <c r="K1806" s="20"/>
      <c r="L1806" s="20"/>
      <c r="M1806" s="20"/>
    </row>
    <row r="1807" spans="1:13" ht="15" customHeight="1">
      <c r="A1807" s="20"/>
      <c r="B1807" s="20"/>
      <c r="C1807" s="20"/>
      <c r="D1807" s="20"/>
      <c r="E1807" s="20"/>
      <c r="F1807" s="20"/>
      <c r="G1807" s="20"/>
      <c r="H1807" s="20"/>
      <c r="I1807" s="20"/>
      <c r="J1807" s="20"/>
      <c r="K1807" s="20"/>
      <c r="L1807" s="20"/>
      <c r="M1807" s="20"/>
    </row>
    <row r="1808" spans="1:13" ht="15" customHeight="1">
      <c r="A1808" s="21" t="s">
        <v>50</v>
      </c>
      <c r="B1808" s="19" t="s">
        <v>51</v>
      </c>
      <c r="C1808" s="20"/>
      <c r="D1808" s="20"/>
      <c r="E1808" s="20"/>
      <c r="F1808" s="20"/>
      <c r="G1808" s="20"/>
      <c r="H1808" s="19" t="s">
        <v>51</v>
      </c>
      <c r="I1808" s="20"/>
      <c r="J1808" s="20"/>
      <c r="K1808" s="20"/>
      <c r="L1808" s="20"/>
      <c r="M1808" s="20"/>
    </row>
    <row r="1809" spans="1:13" ht="15" customHeight="1">
      <c r="A1809" s="24" t="s">
        <v>52</v>
      </c>
      <c r="B1809" s="25" t="s">
        <v>53</v>
      </c>
      <c r="C1809" s="25" t="s">
        <v>54</v>
      </c>
      <c r="D1809" s="25" t="s">
        <v>55</v>
      </c>
      <c r="E1809" s="25" t="s">
        <v>56</v>
      </c>
      <c r="F1809" s="25" t="s">
        <v>57</v>
      </c>
      <c r="G1809" s="26" t="s">
        <v>58</v>
      </c>
      <c r="H1809" s="25" t="s">
        <v>53</v>
      </c>
      <c r="I1809" s="25" t="s">
        <v>54</v>
      </c>
      <c r="J1809" s="25" t="s">
        <v>55</v>
      </c>
      <c r="K1809" s="25" t="s">
        <v>56</v>
      </c>
      <c r="L1809" s="25" t="s">
        <v>57</v>
      </c>
      <c r="M1809" s="27" t="s">
        <v>58</v>
      </c>
    </row>
    <row r="1810" spans="1:13" ht="15" customHeight="1">
      <c r="A1810" s="28" t="s">
        <v>59</v>
      </c>
      <c r="B1810" s="29"/>
      <c r="C1810" s="29"/>
      <c r="D1810" s="29"/>
      <c r="E1810" s="29">
        <v>1</v>
      </c>
      <c r="F1810" s="29">
        <v>15</v>
      </c>
      <c r="G1810" s="26">
        <f t="shared" ref="G1810:G1812" si="754">SUM(B1810:F1810)</f>
        <v>16</v>
      </c>
      <c r="H1810" s="30">
        <f t="shared" ref="H1810:L1812" si="755">IFERROR(B1810/$G$1810,0)</f>
        <v>0</v>
      </c>
      <c r="I1810" s="30">
        <f t="shared" si="755"/>
        <v>0</v>
      </c>
      <c r="J1810" s="30">
        <f t="shared" si="755"/>
        <v>0</v>
      </c>
      <c r="K1810" s="30">
        <f t="shared" si="755"/>
        <v>6.25E-2</v>
      </c>
      <c r="L1810" s="30">
        <f t="shared" si="755"/>
        <v>0.9375</v>
      </c>
      <c r="M1810" s="31" t="s">
        <v>60</v>
      </c>
    </row>
    <row r="1811" spans="1:13" ht="15" customHeight="1">
      <c r="A1811" s="28" t="s">
        <v>61</v>
      </c>
      <c r="B1811" s="29"/>
      <c r="C1811" s="29"/>
      <c r="D1811" s="29"/>
      <c r="E1811" s="29">
        <v>1</v>
      </c>
      <c r="F1811" s="29">
        <v>15</v>
      </c>
      <c r="G1811" s="26">
        <f t="shared" si="754"/>
        <v>16</v>
      </c>
      <c r="H1811" s="30">
        <f t="shared" si="755"/>
        <v>0</v>
      </c>
      <c r="I1811" s="30">
        <f t="shared" si="755"/>
        <v>0</v>
      </c>
      <c r="J1811" s="30">
        <f t="shared" si="755"/>
        <v>0</v>
      </c>
      <c r="K1811" s="30">
        <f t="shared" si="755"/>
        <v>6.25E-2</v>
      </c>
      <c r="L1811" s="30">
        <f t="shared" si="755"/>
        <v>0.9375</v>
      </c>
      <c r="M1811" s="32" t="s">
        <v>60</v>
      </c>
    </row>
    <row r="1812" spans="1:13" ht="15" customHeight="1">
      <c r="A1812" s="28" t="s">
        <v>62</v>
      </c>
      <c r="B1812" s="29"/>
      <c r="C1812" s="29"/>
      <c r="D1812" s="29"/>
      <c r="E1812" s="29">
        <v>2</v>
      </c>
      <c r="F1812" s="29">
        <v>14</v>
      </c>
      <c r="G1812" s="26">
        <f t="shared" si="754"/>
        <v>16</v>
      </c>
      <c r="H1812" s="30">
        <f t="shared" si="755"/>
        <v>0</v>
      </c>
      <c r="I1812" s="30">
        <f t="shared" si="755"/>
        <v>0</v>
      </c>
      <c r="J1812" s="30">
        <f t="shared" si="755"/>
        <v>0</v>
      </c>
      <c r="K1812" s="30">
        <f t="shared" si="755"/>
        <v>0.125</v>
      </c>
      <c r="L1812" s="30">
        <f t="shared" si="755"/>
        <v>0.875</v>
      </c>
      <c r="M1812" s="32" t="s">
        <v>60</v>
      </c>
    </row>
    <row r="1813" spans="1:13" ht="15" customHeight="1">
      <c r="A1813" s="33" t="s">
        <v>63</v>
      </c>
      <c r="B1813" s="34">
        <f t="shared" ref="B1813:F1813" si="756">IFERROR(AVERAGE(B1810:B1812),0)</f>
        <v>0</v>
      </c>
      <c r="C1813" s="34">
        <f t="shared" si="756"/>
        <v>0</v>
      </c>
      <c r="D1813" s="34">
        <f t="shared" si="756"/>
        <v>0</v>
      </c>
      <c r="E1813" s="34">
        <f t="shared" si="756"/>
        <v>1.3333333333333333</v>
      </c>
      <c r="F1813" s="34">
        <f t="shared" si="756"/>
        <v>14.666666666666666</v>
      </c>
      <c r="G1813" s="34">
        <f>SUM(AVERAGE(G1810:G1812))</f>
        <v>16</v>
      </c>
      <c r="H1813" s="35">
        <f>AVERAGE(H1810:H1812)*0.2</f>
        <v>0</v>
      </c>
      <c r="I1813" s="35">
        <f>AVERAGE(I1810:I1812)*0.4</f>
        <v>0</v>
      </c>
      <c r="J1813" s="35">
        <f>AVERAGE(J1810:J1812)*0.6</f>
        <v>0</v>
      </c>
      <c r="K1813" s="35">
        <f>AVERAGE(K1810:K1812)*0.8</f>
        <v>6.6666666666666666E-2</v>
      </c>
      <c r="L1813" s="35">
        <f>AVERAGE(L1810:L1812)*1</f>
        <v>0.91666666666666663</v>
      </c>
      <c r="M1813" s="36">
        <f>SUM(H1813:L1813)</f>
        <v>0.98333333333333328</v>
      </c>
    </row>
    <row r="1814" spans="1:13" ht="15" customHeight="1">
      <c r="A1814" s="24" t="s">
        <v>64</v>
      </c>
      <c r="B1814" s="25" t="s">
        <v>53</v>
      </c>
      <c r="C1814" s="25" t="s">
        <v>54</v>
      </c>
      <c r="D1814" s="25" t="s">
        <v>55</v>
      </c>
      <c r="E1814" s="25" t="s">
        <v>56</v>
      </c>
      <c r="F1814" s="25"/>
      <c r="G1814" s="26" t="s">
        <v>58</v>
      </c>
      <c r="H1814" s="25" t="s">
        <v>53</v>
      </c>
      <c r="I1814" s="25" t="s">
        <v>54</v>
      </c>
      <c r="J1814" s="25" t="s">
        <v>55</v>
      </c>
      <c r="K1814" s="25" t="s">
        <v>56</v>
      </c>
      <c r="L1814" s="37" t="s">
        <v>57</v>
      </c>
      <c r="M1814" s="26" t="s">
        <v>58</v>
      </c>
    </row>
    <row r="1815" spans="1:13" ht="15" customHeight="1">
      <c r="A1815" s="28" t="s">
        <v>65</v>
      </c>
      <c r="B1815" s="29"/>
      <c r="C1815" s="29"/>
      <c r="D1815" s="29"/>
      <c r="E1815" s="29"/>
      <c r="F1815" s="29">
        <v>16</v>
      </c>
      <c r="G1815" s="26">
        <f t="shared" ref="G1815:G1819" si="757">SUM(B1815:F1815)</f>
        <v>16</v>
      </c>
      <c r="H1815" s="30">
        <f t="shared" ref="H1815:L1819" si="758">IFERROR(B1815/$G$1815,0)</f>
        <v>0</v>
      </c>
      <c r="I1815" s="30">
        <f t="shared" si="758"/>
        <v>0</v>
      </c>
      <c r="J1815" s="30">
        <f t="shared" si="758"/>
        <v>0</v>
      </c>
      <c r="K1815" s="30">
        <f t="shared" si="758"/>
        <v>0</v>
      </c>
      <c r="L1815" s="30">
        <f t="shared" si="758"/>
        <v>1</v>
      </c>
      <c r="M1815" s="32" t="s">
        <v>60</v>
      </c>
    </row>
    <row r="1816" spans="1:13" ht="15" customHeight="1">
      <c r="A1816" s="28" t="s">
        <v>66</v>
      </c>
      <c r="B1816" s="29"/>
      <c r="C1816" s="29"/>
      <c r="D1816" s="29"/>
      <c r="E1816" s="29">
        <v>1</v>
      </c>
      <c r="F1816" s="29">
        <v>15</v>
      </c>
      <c r="G1816" s="26">
        <f t="shared" si="757"/>
        <v>16</v>
      </c>
      <c r="H1816" s="30">
        <f t="shared" si="758"/>
        <v>0</v>
      </c>
      <c r="I1816" s="30">
        <f t="shared" si="758"/>
        <v>0</v>
      </c>
      <c r="J1816" s="30">
        <f t="shared" si="758"/>
        <v>0</v>
      </c>
      <c r="K1816" s="30">
        <f t="shared" si="758"/>
        <v>6.25E-2</v>
      </c>
      <c r="L1816" s="30">
        <f t="shared" si="758"/>
        <v>0.9375</v>
      </c>
      <c r="M1816" s="32" t="s">
        <v>60</v>
      </c>
    </row>
    <row r="1817" spans="1:13" ht="15" customHeight="1">
      <c r="A1817" s="28" t="s">
        <v>67</v>
      </c>
      <c r="B1817" s="29"/>
      <c r="C1817" s="29"/>
      <c r="D1817" s="29"/>
      <c r="E1817" s="29">
        <v>1</v>
      </c>
      <c r="F1817" s="29">
        <v>15</v>
      </c>
      <c r="G1817" s="26">
        <f t="shared" si="757"/>
        <v>16</v>
      </c>
      <c r="H1817" s="30">
        <f t="shared" si="758"/>
        <v>0</v>
      </c>
      <c r="I1817" s="30">
        <f t="shared" si="758"/>
        <v>0</v>
      </c>
      <c r="J1817" s="30">
        <f t="shared" si="758"/>
        <v>0</v>
      </c>
      <c r="K1817" s="30">
        <f t="shared" si="758"/>
        <v>6.25E-2</v>
      </c>
      <c r="L1817" s="30">
        <f t="shared" si="758"/>
        <v>0.9375</v>
      </c>
      <c r="M1817" s="32" t="s">
        <v>60</v>
      </c>
    </row>
    <row r="1818" spans="1:13" ht="15" customHeight="1">
      <c r="A1818" s="28" t="s">
        <v>68</v>
      </c>
      <c r="B1818" s="29"/>
      <c r="C1818" s="29"/>
      <c r="D1818" s="29"/>
      <c r="E1818" s="29"/>
      <c r="F1818" s="29">
        <v>16</v>
      </c>
      <c r="G1818" s="26">
        <f t="shared" si="757"/>
        <v>16</v>
      </c>
      <c r="H1818" s="30">
        <f t="shared" si="758"/>
        <v>0</v>
      </c>
      <c r="I1818" s="30">
        <f t="shared" si="758"/>
        <v>0</v>
      </c>
      <c r="J1818" s="30">
        <f t="shared" si="758"/>
        <v>0</v>
      </c>
      <c r="K1818" s="30">
        <f t="shared" si="758"/>
        <v>0</v>
      </c>
      <c r="L1818" s="30">
        <f t="shared" si="758"/>
        <v>1</v>
      </c>
      <c r="M1818" s="32" t="s">
        <v>60</v>
      </c>
    </row>
    <row r="1819" spans="1:13" ht="15" customHeight="1">
      <c r="A1819" s="28" t="s">
        <v>69</v>
      </c>
      <c r="B1819" s="29"/>
      <c r="C1819" s="29"/>
      <c r="D1819" s="29"/>
      <c r="E1819" s="29"/>
      <c r="F1819" s="29">
        <v>16</v>
      </c>
      <c r="G1819" s="26">
        <f t="shared" si="757"/>
        <v>16</v>
      </c>
      <c r="H1819" s="30">
        <f t="shared" si="758"/>
        <v>0</v>
      </c>
      <c r="I1819" s="30">
        <f t="shared" si="758"/>
        <v>0</v>
      </c>
      <c r="J1819" s="30">
        <f t="shared" si="758"/>
        <v>0</v>
      </c>
      <c r="K1819" s="30">
        <f t="shared" si="758"/>
        <v>0</v>
      </c>
      <c r="L1819" s="30">
        <f t="shared" si="758"/>
        <v>1</v>
      </c>
      <c r="M1819" s="32"/>
    </row>
    <row r="1820" spans="1:13" ht="15" customHeight="1">
      <c r="A1820" s="33" t="s">
        <v>70</v>
      </c>
      <c r="B1820" s="34">
        <f t="shared" ref="B1820:F1820" si="759">IFERROR(AVERAGE(B1815:B1819),0)</f>
        <v>0</v>
      </c>
      <c r="C1820" s="34">
        <f t="shared" si="759"/>
        <v>0</v>
      </c>
      <c r="D1820" s="34">
        <f t="shared" si="759"/>
        <v>0</v>
      </c>
      <c r="E1820" s="34">
        <f t="shared" si="759"/>
        <v>1</v>
      </c>
      <c r="F1820" s="34">
        <f t="shared" si="759"/>
        <v>15.6</v>
      </c>
      <c r="G1820" s="34">
        <f>SUM(AVERAGE(G1815:G1819))</f>
        <v>16</v>
      </c>
      <c r="H1820" s="36">
        <f>AVERAGE(H1815:H1819)*0.2</f>
        <v>0</v>
      </c>
      <c r="I1820" s="36">
        <f>AVERAGE(I1815:I1819)*0.4</f>
        <v>0</v>
      </c>
      <c r="J1820" s="36">
        <f>AVERAGE(J1815:J1819)*0.6</f>
        <v>0</v>
      </c>
      <c r="K1820" s="36">
        <f>AVERAGE(K1815:K1819)*0.8</f>
        <v>2.0000000000000004E-2</v>
      </c>
      <c r="L1820" s="36">
        <f>AVERAGE(L1815:L1819)*1</f>
        <v>0.97499999999999998</v>
      </c>
      <c r="M1820" s="36">
        <f>SUM(H1820:L1820)</f>
        <v>0.995</v>
      </c>
    </row>
    <row r="1821" spans="1:13" ht="15" customHeight="1">
      <c r="A1821" s="24" t="s">
        <v>71</v>
      </c>
      <c r="B1821" s="25" t="s">
        <v>53</v>
      </c>
      <c r="C1821" s="25" t="s">
        <v>54</v>
      </c>
      <c r="D1821" s="25" t="s">
        <v>55</v>
      </c>
      <c r="E1821" s="25" t="s">
        <v>56</v>
      </c>
      <c r="F1821" s="25" t="s">
        <v>57</v>
      </c>
      <c r="G1821" s="26" t="s">
        <v>58</v>
      </c>
      <c r="H1821" s="25" t="s">
        <v>53</v>
      </c>
      <c r="I1821" s="25" t="s">
        <v>54</v>
      </c>
      <c r="J1821" s="25" t="s">
        <v>55</v>
      </c>
      <c r="K1821" s="25" t="s">
        <v>56</v>
      </c>
      <c r="L1821" s="37" t="s">
        <v>57</v>
      </c>
      <c r="M1821" s="26" t="s">
        <v>58</v>
      </c>
    </row>
    <row r="1822" spans="1:13" ht="15" customHeight="1">
      <c r="A1822" s="28" t="s">
        <v>72</v>
      </c>
      <c r="B1822" s="29"/>
      <c r="C1822" s="29"/>
      <c r="D1822" s="29"/>
      <c r="E1822" s="29">
        <v>4</v>
      </c>
      <c r="F1822" s="29">
        <v>12</v>
      </c>
      <c r="G1822" s="26">
        <f t="shared" ref="G1822:G1824" si="760">SUM(B1822:F1822)</f>
        <v>16</v>
      </c>
      <c r="H1822" s="30">
        <f t="shared" ref="H1822:L1824" si="761">IFERROR(B1822/$G$1822,0)</f>
        <v>0</v>
      </c>
      <c r="I1822" s="30">
        <f t="shared" si="761"/>
        <v>0</v>
      </c>
      <c r="J1822" s="30">
        <f t="shared" si="761"/>
        <v>0</v>
      </c>
      <c r="K1822" s="30">
        <f t="shared" si="761"/>
        <v>0.25</v>
      </c>
      <c r="L1822" s="30">
        <f t="shared" si="761"/>
        <v>0.75</v>
      </c>
      <c r="M1822" s="32" t="s">
        <v>60</v>
      </c>
    </row>
    <row r="1823" spans="1:13" ht="15" customHeight="1">
      <c r="A1823" s="28" t="s">
        <v>73</v>
      </c>
      <c r="B1823" s="29"/>
      <c r="C1823" s="29"/>
      <c r="D1823" s="29"/>
      <c r="E1823" s="29">
        <v>4</v>
      </c>
      <c r="F1823" s="29">
        <v>12</v>
      </c>
      <c r="G1823" s="26">
        <f t="shared" si="760"/>
        <v>16</v>
      </c>
      <c r="H1823" s="30">
        <f t="shared" si="761"/>
        <v>0</v>
      </c>
      <c r="I1823" s="30">
        <f t="shared" si="761"/>
        <v>0</v>
      </c>
      <c r="J1823" s="30">
        <f t="shared" si="761"/>
        <v>0</v>
      </c>
      <c r="K1823" s="30">
        <f t="shared" si="761"/>
        <v>0.25</v>
      </c>
      <c r="L1823" s="30">
        <f t="shared" si="761"/>
        <v>0.75</v>
      </c>
      <c r="M1823" s="32" t="s">
        <v>60</v>
      </c>
    </row>
    <row r="1824" spans="1:13" ht="15" customHeight="1">
      <c r="A1824" s="28" t="s">
        <v>74</v>
      </c>
      <c r="B1824" s="29"/>
      <c r="C1824" s="29"/>
      <c r="D1824" s="29">
        <v>2</v>
      </c>
      <c r="E1824" s="29">
        <v>1</v>
      </c>
      <c r="F1824" s="29">
        <v>13</v>
      </c>
      <c r="G1824" s="26">
        <f t="shared" si="760"/>
        <v>16</v>
      </c>
      <c r="H1824" s="30">
        <f t="shared" si="761"/>
        <v>0</v>
      </c>
      <c r="I1824" s="30">
        <f t="shared" si="761"/>
        <v>0</v>
      </c>
      <c r="J1824" s="30">
        <f t="shared" si="761"/>
        <v>0.125</v>
      </c>
      <c r="K1824" s="30">
        <f t="shared" si="761"/>
        <v>6.25E-2</v>
      </c>
      <c r="L1824" s="30">
        <f t="shared" si="761"/>
        <v>0.8125</v>
      </c>
      <c r="M1824" s="32" t="s">
        <v>60</v>
      </c>
    </row>
    <row r="1825" spans="1:13" ht="15" customHeight="1">
      <c r="A1825" s="33" t="s">
        <v>70</v>
      </c>
      <c r="B1825" s="34">
        <f t="shared" ref="B1825:F1825" si="762">IFERROR(AVERAGE(B1822:B1824),0)</f>
        <v>0</v>
      </c>
      <c r="C1825" s="34">
        <f t="shared" si="762"/>
        <v>0</v>
      </c>
      <c r="D1825" s="38">
        <f t="shared" si="762"/>
        <v>2</v>
      </c>
      <c r="E1825" s="38">
        <f t="shared" si="762"/>
        <v>3</v>
      </c>
      <c r="F1825" s="38">
        <f t="shared" si="762"/>
        <v>12.333333333333334</v>
      </c>
      <c r="G1825" s="38">
        <f>SUM(AVERAGE(G1822:G1824))</f>
        <v>16</v>
      </c>
      <c r="H1825" s="36">
        <f>AVERAGE(H1822:H1824)*0.2</f>
        <v>0</v>
      </c>
      <c r="I1825" s="36">
        <f>AVERAGE(I1822:I1824)*0.4</f>
        <v>0</v>
      </c>
      <c r="J1825" s="36">
        <f>AVERAGE(J1822:J1824)*0.6</f>
        <v>2.4999999999999998E-2</v>
      </c>
      <c r="K1825" s="36">
        <f>AVERAGE(K1822:K1824)*0.8</f>
        <v>0.15000000000000002</v>
      </c>
      <c r="L1825" s="36">
        <f>AVERAGE(L1822:L1824)*1</f>
        <v>0.77083333333333337</v>
      </c>
      <c r="M1825" s="39">
        <f>SUM(H1825:L1825)</f>
        <v>0.94583333333333341</v>
      </c>
    </row>
    <row r="1826" spans="1:13" ht="15" customHeight="1">
      <c r="A1826" s="24" t="s">
        <v>75</v>
      </c>
      <c r="B1826" s="25" t="s">
        <v>53</v>
      </c>
      <c r="C1826" s="25" t="s">
        <v>54</v>
      </c>
      <c r="D1826" s="25" t="s">
        <v>55</v>
      </c>
      <c r="E1826" s="25" t="s">
        <v>56</v>
      </c>
      <c r="F1826" s="25" t="s">
        <v>57</v>
      </c>
      <c r="G1826" s="26" t="s">
        <v>58</v>
      </c>
      <c r="H1826" s="25" t="s">
        <v>53</v>
      </c>
      <c r="I1826" s="25" t="s">
        <v>54</v>
      </c>
      <c r="J1826" s="25" t="s">
        <v>55</v>
      </c>
      <c r="K1826" s="25" t="s">
        <v>56</v>
      </c>
      <c r="L1826" s="37" t="s">
        <v>57</v>
      </c>
      <c r="M1826" s="26" t="s">
        <v>58</v>
      </c>
    </row>
    <row r="1827" spans="1:13" ht="15" customHeight="1">
      <c r="A1827" s="40" t="s">
        <v>76</v>
      </c>
      <c r="B1827" s="41"/>
      <c r="C1827" s="41"/>
      <c r="D1827" s="41"/>
      <c r="E1827" s="29"/>
      <c r="F1827" s="29">
        <v>16</v>
      </c>
      <c r="G1827" s="42">
        <f t="shared" ref="G1827:G1830" si="763">SUM(B1827:F1827)</f>
        <v>16</v>
      </c>
      <c r="H1827" s="43">
        <f t="shared" ref="H1827:L1830" si="764">IFERROR(B1827/$G$1827,0)</f>
        <v>0</v>
      </c>
      <c r="I1827" s="43">
        <f t="shared" si="764"/>
        <v>0</v>
      </c>
      <c r="J1827" s="43">
        <f t="shared" si="764"/>
        <v>0</v>
      </c>
      <c r="K1827" s="43">
        <f t="shared" si="764"/>
        <v>0</v>
      </c>
      <c r="L1827" s="43">
        <f t="shared" si="764"/>
        <v>1</v>
      </c>
      <c r="M1827" s="32" t="s">
        <v>60</v>
      </c>
    </row>
    <row r="1828" spans="1:13" ht="15" customHeight="1">
      <c r="A1828" s="40" t="s">
        <v>77</v>
      </c>
      <c r="B1828" s="41"/>
      <c r="C1828" s="41"/>
      <c r="D1828" s="41"/>
      <c r="E1828" s="29"/>
      <c r="F1828" s="29">
        <v>16</v>
      </c>
      <c r="G1828" s="42">
        <f t="shared" si="763"/>
        <v>16</v>
      </c>
      <c r="H1828" s="43">
        <f t="shared" si="764"/>
        <v>0</v>
      </c>
      <c r="I1828" s="43">
        <f t="shared" si="764"/>
        <v>0</v>
      </c>
      <c r="J1828" s="43">
        <f t="shared" si="764"/>
        <v>0</v>
      </c>
      <c r="K1828" s="43">
        <f t="shared" si="764"/>
        <v>0</v>
      </c>
      <c r="L1828" s="43">
        <f t="shared" si="764"/>
        <v>1</v>
      </c>
      <c r="M1828" s="32" t="s">
        <v>60</v>
      </c>
    </row>
    <row r="1829" spans="1:13" ht="15" customHeight="1">
      <c r="A1829" s="40" t="s">
        <v>78</v>
      </c>
      <c r="B1829" s="41"/>
      <c r="C1829" s="41"/>
      <c r="D1829" s="41"/>
      <c r="E1829" s="29"/>
      <c r="F1829" s="29">
        <v>15</v>
      </c>
      <c r="G1829" s="42">
        <f t="shared" si="763"/>
        <v>15</v>
      </c>
      <c r="H1829" s="43">
        <f t="shared" si="764"/>
        <v>0</v>
      </c>
      <c r="I1829" s="43">
        <f t="shared" si="764"/>
        <v>0</v>
      </c>
      <c r="J1829" s="43">
        <f t="shared" si="764"/>
        <v>0</v>
      </c>
      <c r="K1829" s="43">
        <f t="shared" si="764"/>
        <v>0</v>
      </c>
      <c r="L1829" s="43">
        <f t="shared" si="764"/>
        <v>0.9375</v>
      </c>
      <c r="M1829" s="32" t="s">
        <v>60</v>
      </c>
    </row>
    <row r="1830" spans="1:13" ht="15" customHeight="1">
      <c r="A1830" s="40" t="s">
        <v>79</v>
      </c>
      <c r="B1830" s="41"/>
      <c r="C1830" s="41"/>
      <c r="D1830" s="41"/>
      <c r="E1830" s="29"/>
      <c r="F1830" s="29">
        <v>16</v>
      </c>
      <c r="G1830" s="42">
        <f t="shared" si="763"/>
        <v>16</v>
      </c>
      <c r="H1830" s="43">
        <f t="shared" si="764"/>
        <v>0</v>
      </c>
      <c r="I1830" s="43">
        <f t="shared" si="764"/>
        <v>0</v>
      </c>
      <c r="J1830" s="43">
        <f t="shared" si="764"/>
        <v>0</v>
      </c>
      <c r="K1830" s="43">
        <f t="shared" si="764"/>
        <v>0</v>
      </c>
      <c r="L1830" s="43">
        <f t="shared" si="764"/>
        <v>1</v>
      </c>
      <c r="M1830" s="32" t="s">
        <v>60</v>
      </c>
    </row>
    <row r="1831" spans="1:13" ht="15" customHeight="1">
      <c r="A1831" s="44" t="s">
        <v>70</v>
      </c>
      <c r="B1831" s="45">
        <f t="shared" ref="B1831:F1831" si="765">IFERROR(AVERAGE(B1827:B1830),0)</f>
        <v>0</v>
      </c>
      <c r="C1831" s="45">
        <f t="shared" si="765"/>
        <v>0</v>
      </c>
      <c r="D1831" s="45">
        <f t="shared" si="765"/>
        <v>0</v>
      </c>
      <c r="E1831" s="45">
        <f t="shared" si="765"/>
        <v>0</v>
      </c>
      <c r="F1831" s="45">
        <f t="shared" si="765"/>
        <v>15.75</v>
      </c>
      <c r="G1831" s="45">
        <f>SUM(AVERAGE(G1827:G1830))</f>
        <v>15.75</v>
      </c>
      <c r="H1831" s="39">
        <f>AVERAGE(H1827:H1830)*0.2</f>
        <v>0</v>
      </c>
      <c r="I1831" s="39">
        <f>AVERAGE(I1827:I1830)*0.4</f>
        <v>0</v>
      </c>
      <c r="J1831" s="39">
        <f>AVERAGE(J1827:J1830)*0.6</f>
        <v>0</v>
      </c>
      <c r="K1831" s="39">
        <f>AVERAGE(K1827:K1830)*0.8</f>
        <v>0</v>
      </c>
      <c r="L1831" s="39">
        <f>AVERAGE(L1827:L1830)*1</f>
        <v>0.984375</v>
      </c>
      <c r="M1831" s="39">
        <f>SUM(H1831:L1831)</f>
        <v>0.984375</v>
      </c>
    </row>
    <row r="1832" spans="1:13" ht="15" customHeight="1">
      <c r="A1832" s="40" t="s">
        <v>96</v>
      </c>
      <c r="B1832" s="41"/>
      <c r="C1832" s="41"/>
      <c r="D1832" s="41"/>
      <c r="E1832" s="41"/>
      <c r="F1832" s="41"/>
      <c r="G1832" s="42">
        <f>SUM(B1832:F1832)</f>
        <v>0</v>
      </c>
      <c r="H1832" s="43">
        <f t="shared" ref="H1832:L1832" si="766">IFERROR(B1832/$G$1832,0)</f>
        <v>0</v>
      </c>
      <c r="I1832" s="43">
        <f t="shared" si="766"/>
        <v>0</v>
      </c>
      <c r="J1832" s="43">
        <f t="shared" si="766"/>
        <v>0</v>
      </c>
      <c r="K1832" s="43">
        <f t="shared" si="766"/>
        <v>0</v>
      </c>
      <c r="L1832" s="43">
        <f t="shared" si="766"/>
        <v>0</v>
      </c>
      <c r="M1832" s="32" t="s">
        <v>60</v>
      </c>
    </row>
    <row r="1833" spans="1:13" ht="15" customHeight="1">
      <c r="A1833" s="46" t="s">
        <v>80</v>
      </c>
      <c r="B1833" s="20"/>
      <c r="C1833" s="20"/>
      <c r="D1833" s="20"/>
      <c r="E1833" s="20"/>
      <c r="F1833" s="20"/>
      <c r="G1833" s="47">
        <v>16</v>
      </c>
      <c r="H1833" s="39" t="s">
        <v>60</v>
      </c>
      <c r="I1833" s="39" t="s">
        <v>60</v>
      </c>
      <c r="J1833" s="39" t="s">
        <v>60</v>
      </c>
      <c r="K1833" s="39" t="s">
        <v>60</v>
      </c>
      <c r="L1833" s="39" t="s">
        <v>60</v>
      </c>
      <c r="M1833" s="39">
        <f>(M1813+M1820+M1825+M1831)/4</f>
        <v>0.9771354166666667</v>
      </c>
    </row>
    <row r="1834" spans="1:13" ht="15" customHeight="1">
      <c r="A1834" s="16"/>
      <c r="B1834" s="16"/>
      <c r="C1834" s="16"/>
      <c r="D1834" s="16"/>
      <c r="E1834" s="16"/>
      <c r="F1834" s="16"/>
      <c r="G1834" s="16"/>
      <c r="H1834" s="16"/>
      <c r="I1834" s="16"/>
      <c r="J1834" s="16"/>
      <c r="K1834" s="16"/>
      <c r="L1834" s="16"/>
      <c r="M1834" s="16"/>
    </row>
    <row r="1835" spans="1:13" ht="15" customHeight="1">
      <c r="A1835" s="16"/>
      <c r="B1835" s="16"/>
      <c r="C1835" s="16"/>
      <c r="D1835" s="16"/>
      <c r="E1835" s="16"/>
      <c r="F1835" s="16"/>
      <c r="G1835" s="16"/>
      <c r="H1835" s="16"/>
      <c r="I1835" s="16"/>
      <c r="J1835" s="16"/>
      <c r="K1835" s="16"/>
      <c r="L1835" s="16"/>
      <c r="M1835" s="16"/>
    </row>
    <row r="1836" spans="1:13" ht="15" customHeight="1">
      <c r="A1836" s="16"/>
      <c r="B1836" s="16"/>
      <c r="C1836" s="16"/>
      <c r="D1836" s="16"/>
      <c r="E1836" s="16"/>
      <c r="F1836" s="16"/>
      <c r="G1836" s="16"/>
      <c r="H1836" s="16"/>
      <c r="I1836" s="16"/>
      <c r="J1836" s="16"/>
      <c r="K1836" s="16"/>
      <c r="L1836" s="16"/>
      <c r="M1836" s="16"/>
    </row>
    <row r="1837" spans="1:13" ht="15" customHeight="1">
      <c r="A1837" s="16"/>
      <c r="B1837" s="16"/>
      <c r="C1837" s="16"/>
      <c r="D1837" s="16"/>
      <c r="E1837" s="16"/>
      <c r="F1837" s="16"/>
      <c r="G1837" s="16"/>
      <c r="H1837" s="16"/>
      <c r="I1837" s="16"/>
      <c r="J1837" s="16"/>
      <c r="K1837" s="16"/>
      <c r="L1837" s="16"/>
      <c r="M1837" s="16"/>
    </row>
    <row r="1838" spans="1:13" ht="15" customHeight="1">
      <c r="A1838" s="16"/>
      <c r="B1838" s="16"/>
      <c r="C1838" s="16"/>
      <c r="D1838" s="16"/>
      <c r="E1838" s="16"/>
      <c r="F1838" s="16"/>
      <c r="G1838" s="16"/>
      <c r="H1838" s="16"/>
      <c r="I1838" s="16"/>
      <c r="J1838" s="16"/>
      <c r="K1838" s="16"/>
      <c r="L1838" s="16"/>
      <c r="M1838" s="16"/>
    </row>
    <row r="1839" spans="1:13" ht="15" customHeight="1">
      <c r="A1839" s="16"/>
      <c r="B1839" s="16"/>
      <c r="C1839" s="16"/>
      <c r="D1839" s="16"/>
      <c r="E1839" s="16"/>
      <c r="F1839" s="16"/>
      <c r="G1839" s="16"/>
      <c r="H1839" s="16"/>
      <c r="I1839" s="16"/>
      <c r="J1839" s="16"/>
      <c r="K1839" s="16"/>
      <c r="L1839" s="16"/>
      <c r="M1839" s="16"/>
    </row>
    <row r="1840" spans="1:13" ht="15" customHeight="1">
      <c r="A1840" s="16"/>
      <c r="B1840" s="16"/>
      <c r="C1840" s="16"/>
      <c r="D1840" s="16"/>
      <c r="E1840" s="16"/>
      <c r="F1840" s="16"/>
      <c r="G1840" s="16"/>
      <c r="H1840" s="16"/>
      <c r="I1840" s="16"/>
      <c r="J1840" s="16"/>
      <c r="K1840" s="16"/>
      <c r="L1840" s="16"/>
      <c r="M1840" s="16"/>
    </row>
    <row r="1841" spans="1:13" ht="15" customHeight="1">
      <c r="A1841" s="16"/>
      <c r="B1841" s="16"/>
      <c r="C1841" s="16"/>
      <c r="D1841" s="16"/>
      <c r="E1841" s="16"/>
      <c r="F1841" s="16"/>
      <c r="G1841" s="16"/>
      <c r="H1841" s="16"/>
      <c r="I1841" s="16"/>
      <c r="J1841" s="16"/>
      <c r="K1841" s="16"/>
      <c r="L1841" s="16"/>
      <c r="M1841" s="16"/>
    </row>
    <row r="1842" spans="1:13" ht="15" customHeight="1">
      <c r="A1842" s="16"/>
      <c r="B1842" s="16"/>
      <c r="C1842" s="16"/>
      <c r="D1842" s="16"/>
      <c r="E1842" s="16"/>
      <c r="F1842" s="16"/>
      <c r="G1842" s="16"/>
      <c r="H1842" s="16"/>
      <c r="I1842" s="16"/>
      <c r="J1842" s="16"/>
      <c r="K1842" s="16"/>
      <c r="L1842" s="16"/>
      <c r="M1842" s="16"/>
    </row>
    <row r="1843" spans="1:13" ht="15" customHeight="1">
      <c r="A1843" s="16"/>
      <c r="B1843" s="16"/>
      <c r="C1843" s="16"/>
      <c r="D1843" s="16"/>
      <c r="E1843" s="16"/>
      <c r="F1843" s="16"/>
      <c r="G1843" s="16"/>
      <c r="H1843" s="16"/>
      <c r="I1843" s="16"/>
      <c r="J1843" s="16"/>
      <c r="K1843" s="16"/>
      <c r="L1843" s="16"/>
      <c r="M1843" s="16"/>
    </row>
    <row r="1844" spans="1:13" ht="15" customHeight="1">
      <c r="A1844" s="16"/>
      <c r="B1844" s="16"/>
      <c r="C1844" s="16"/>
      <c r="D1844" s="16"/>
      <c r="E1844" s="16"/>
      <c r="F1844" s="16"/>
      <c r="G1844" s="16"/>
      <c r="H1844" s="16"/>
      <c r="I1844" s="16"/>
      <c r="J1844" s="16"/>
      <c r="K1844" s="16"/>
      <c r="L1844" s="16"/>
      <c r="M1844" s="16"/>
    </row>
    <row r="1845" spans="1:13" ht="15" customHeight="1">
      <c r="A1845" s="16"/>
      <c r="B1845" s="16"/>
      <c r="C1845" s="16"/>
      <c r="D1845" s="16"/>
      <c r="E1845" s="16"/>
      <c r="F1845" s="16"/>
      <c r="G1845" s="16"/>
      <c r="H1845" s="16"/>
      <c r="I1845" s="16"/>
      <c r="J1845" s="16"/>
      <c r="K1845" s="16"/>
      <c r="L1845" s="16"/>
      <c r="M1845" s="16"/>
    </row>
    <row r="1846" spans="1:13" ht="15" customHeight="1">
      <c r="A1846" s="16"/>
      <c r="B1846" s="16"/>
      <c r="C1846" s="16"/>
      <c r="D1846" s="16"/>
      <c r="E1846" s="16"/>
      <c r="F1846" s="16"/>
      <c r="G1846" s="16"/>
      <c r="H1846" s="16"/>
      <c r="I1846" s="16"/>
      <c r="J1846" s="16"/>
      <c r="K1846" s="16"/>
      <c r="L1846" s="16"/>
      <c r="M1846" s="16"/>
    </row>
    <row r="1847" spans="1:13" ht="15" customHeight="1">
      <c r="A1847" s="16"/>
      <c r="B1847" s="16"/>
      <c r="C1847" s="16"/>
      <c r="D1847" s="16"/>
      <c r="E1847" s="16"/>
      <c r="F1847" s="16"/>
      <c r="G1847" s="16"/>
      <c r="H1847" s="16"/>
      <c r="I1847" s="16"/>
      <c r="J1847" s="16"/>
      <c r="K1847" s="16"/>
      <c r="L1847" s="16"/>
      <c r="M1847" s="16"/>
    </row>
    <row r="1848" spans="1:13" ht="15" customHeight="1">
      <c r="A1848" s="16"/>
      <c r="B1848" s="16"/>
      <c r="C1848" s="16"/>
      <c r="D1848" s="16"/>
      <c r="E1848" s="16"/>
      <c r="F1848" s="16"/>
      <c r="G1848" s="16"/>
      <c r="H1848" s="16"/>
      <c r="I1848" s="16"/>
      <c r="J1848" s="16"/>
      <c r="K1848" s="16"/>
      <c r="L1848" s="16"/>
      <c r="M1848" s="16"/>
    </row>
    <row r="1849" spans="1:13" ht="15" customHeight="1">
      <c r="A1849" s="16"/>
      <c r="B1849" s="16"/>
      <c r="C1849" s="16"/>
      <c r="D1849" s="16"/>
      <c r="E1849" s="16"/>
      <c r="F1849" s="16"/>
      <c r="G1849" s="16"/>
      <c r="H1849" s="16"/>
      <c r="I1849" s="16"/>
      <c r="J1849" s="16"/>
      <c r="K1849" s="16"/>
      <c r="L1849" s="16"/>
      <c r="M1849" s="16"/>
    </row>
    <row r="1850" spans="1:13" ht="15" customHeight="1">
      <c r="A1850" s="16"/>
      <c r="B1850" s="16"/>
      <c r="C1850" s="16"/>
      <c r="D1850" s="16"/>
      <c r="E1850" s="16"/>
      <c r="F1850" s="16"/>
      <c r="G1850" s="16"/>
      <c r="H1850" s="16"/>
      <c r="I1850" s="16"/>
      <c r="J1850" s="16"/>
      <c r="K1850" s="16"/>
      <c r="L1850" s="16"/>
      <c r="M1850" s="16"/>
    </row>
    <row r="1851" spans="1:13" ht="15" customHeight="1">
      <c r="A1851" s="16"/>
      <c r="B1851" s="16"/>
      <c r="C1851" s="16"/>
      <c r="D1851" s="16"/>
      <c r="E1851" s="16"/>
      <c r="F1851" s="16"/>
      <c r="G1851" s="16"/>
      <c r="H1851" s="16"/>
      <c r="I1851" s="16"/>
      <c r="J1851" s="16"/>
      <c r="K1851" s="16"/>
      <c r="L1851" s="16"/>
      <c r="M1851" s="16"/>
    </row>
    <row r="1852" spans="1:13" ht="15" customHeight="1">
      <c r="A1852" s="16"/>
      <c r="B1852" s="16"/>
      <c r="C1852" s="16"/>
      <c r="D1852" s="16"/>
      <c r="E1852" s="16"/>
      <c r="F1852" s="16"/>
      <c r="G1852" s="16"/>
      <c r="H1852" s="16"/>
      <c r="I1852" s="16"/>
      <c r="J1852" s="16"/>
      <c r="K1852" s="16"/>
      <c r="L1852" s="16"/>
      <c r="M1852" s="16"/>
    </row>
    <row r="1853" spans="1:13" ht="15" customHeight="1">
      <c r="A1853" s="16"/>
      <c r="B1853" s="16"/>
      <c r="C1853" s="16"/>
      <c r="D1853" s="16"/>
      <c r="E1853" s="16"/>
      <c r="F1853" s="16"/>
      <c r="G1853" s="16"/>
      <c r="H1853" s="16"/>
      <c r="I1853" s="16"/>
      <c r="J1853" s="16"/>
      <c r="K1853" s="16"/>
      <c r="L1853" s="16"/>
      <c r="M1853" s="16"/>
    </row>
    <row r="1854" spans="1:13" ht="15" customHeight="1">
      <c r="A1854" s="16"/>
      <c r="B1854" s="16"/>
      <c r="C1854" s="16"/>
      <c r="D1854" s="16"/>
      <c r="E1854" s="16"/>
      <c r="F1854" s="16"/>
      <c r="G1854" s="16"/>
      <c r="H1854" s="16"/>
      <c r="I1854" s="16"/>
      <c r="J1854" s="16"/>
      <c r="K1854" s="16"/>
      <c r="L1854" s="16"/>
      <c r="M1854" s="16"/>
    </row>
    <row r="1855" spans="1:13" ht="15" customHeight="1">
      <c r="A1855" s="16"/>
      <c r="B1855" s="16"/>
      <c r="C1855" s="16"/>
      <c r="D1855" s="16"/>
      <c r="E1855" s="16"/>
      <c r="F1855" s="16"/>
      <c r="G1855" s="16"/>
      <c r="H1855" s="16"/>
      <c r="I1855" s="16"/>
      <c r="J1855" s="16"/>
      <c r="K1855" s="16"/>
      <c r="L1855" s="16"/>
      <c r="M1855" s="16"/>
    </row>
    <row r="1856" spans="1:13" ht="15" customHeight="1">
      <c r="A1856" s="16"/>
      <c r="B1856" s="16"/>
      <c r="C1856" s="16"/>
      <c r="D1856" s="16"/>
      <c r="E1856" s="16"/>
      <c r="F1856" s="16"/>
      <c r="G1856" s="16"/>
      <c r="H1856" s="16"/>
      <c r="I1856" s="16"/>
      <c r="J1856" s="16"/>
      <c r="K1856" s="16"/>
      <c r="L1856" s="16"/>
      <c r="M1856" s="16"/>
    </row>
    <row r="1857" spans="1:13" ht="15" customHeight="1">
      <c r="A1857" s="16"/>
      <c r="B1857" s="16"/>
      <c r="C1857" s="16"/>
      <c r="D1857" s="16"/>
      <c r="E1857" s="16"/>
      <c r="F1857" s="16"/>
      <c r="G1857" s="16"/>
      <c r="H1857" s="16"/>
      <c r="I1857" s="16"/>
      <c r="J1857" s="16"/>
      <c r="K1857" s="16"/>
      <c r="L1857" s="16"/>
      <c r="M1857" s="16"/>
    </row>
    <row r="1858" spans="1:13" ht="15" customHeight="1">
      <c r="A1858" s="16"/>
      <c r="B1858" s="16"/>
      <c r="C1858" s="16"/>
      <c r="D1858" s="16"/>
      <c r="E1858" s="16"/>
      <c r="F1858" s="16"/>
      <c r="G1858" s="16"/>
      <c r="H1858" s="16"/>
      <c r="I1858" s="16"/>
      <c r="J1858" s="16"/>
      <c r="K1858" s="16"/>
      <c r="L1858" s="16"/>
      <c r="M1858" s="16"/>
    </row>
    <row r="1859" spans="1:13" ht="15" customHeight="1">
      <c r="A1859" s="16"/>
      <c r="B1859" s="16"/>
      <c r="C1859" s="16"/>
      <c r="D1859" s="16"/>
      <c r="E1859" s="16"/>
      <c r="F1859" s="16"/>
      <c r="G1859" s="16"/>
      <c r="H1859" s="16"/>
      <c r="I1859" s="16"/>
      <c r="J1859" s="16"/>
      <c r="K1859" s="16"/>
      <c r="L1859" s="16"/>
      <c r="M1859" s="16"/>
    </row>
    <row r="1860" spans="1:13" ht="15" customHeight="1">
      <c r="A1860" s="16"/>
      <c r="B1860" s="16"/>
      <c r="C1860" s="16"/>
      <c r="D1860" s="16"/>
      <c r="E1860" s="16"/>
      <c r="F1860" s="16"/>
      <c r="G1860" s="16"/>
      <c r="H1860" s="16"/>
      <c r="I1860" s="16"/>
      <c r="J1860" s="16"/>
      <c r="K1860" s="16"/>
      <c r="L1860" s="16"/>
      <c r="M1860" s="16"/>
    </row>
    <row r="1861" spans="1:13" ht="15" customHeight="1">
      <c r="A1861" s="16"/>
      <c r="B1861" s="16"/>
      <c r="C1861" s="16"/>
      <c r="D1861" s="16"/>
      <c r="E1861" s="16"/>
      <c r="F1861" s="16"/>
      <c r="G1861" s="16"/>
      <c r="H1861" s="16"/>
      <c r="I1861" s="16"/>
      <c r="J1861" s="16"/>
      <c r="K1861" s="16"/>
      <c r="L1861" s="16"/>
      <c r="M1861" s="16"/>
    </row>
    <row r="1862" spans="1:13" ht="15" customHeight="1">
      <c r="A1862" s="16"/>
      <c r="B1862" s="16"/>
      <c r="C1862" s="16"/>
      <c r="D1862" s="16"/>
      <c r="E1862" s="16"/>
      <c r="F1862" s="16"/>
      <c r="G1862" s="16"/>
      <c r="H1862" s="16"/>
      <c r="I1862" s="16"/>
      <c r="J1862" s="16"/>
      <c r="K1862" s="16"/>
      <c r="L1862" s="16"/>
      <c r="M1862" s="16"/>
    </row>
    <row r="1863" spans="1:13" ht="15" customHeight="1">
      <c r="A1863" s="16"/>
      <c r="B1863" s="16"/>
      <c r="C1863" s="16"/>
      <c r="D1863" s="16"/>
      <c r="E1863" s="16"/>
      <c r="F1863" s="16"/>
      <c r="G1863" s="16"/>
      <c r="H1863" s="16"/>
      <c r="I1863" s="16"/>
      <c r="J1863" s="16"/>
      <c r="K1863" s="16"/>
      <c r="L1863" s="16"/>
      <c r="M1863" s="16"/>
    </row>
    <row r="1864" spans="1:13" ht="15" customHeight="1">
      <c r="A1864" s="16"/>
      <c r="B1864" s="16"/>
      <c r="C1864" s="16"/>
      <c r="D1864" s="16"/>
      <c r="E1864" s="16"/>
      <c r="F1864" s="16"/>
      <c r="G1864" s="16"/>
      <c r="H1864" s="16"/>
      <c r="I1864" s="16"/>
      <c r="J1864" s="16"/>
      <c r="K1864" s="16"/>
      <c r="L1864" s="16"/>
      <c r="M1864" s="16"/>
    </row>
    <row r="1865" spans="1:13" ht="15" customHeight="1">
      <c r="A1865" s="16"/>
      <c r="B1865" s="16"/>
      <c r="C1865" s="16"/>
      <c r="D1865" s="16"/>
      <c r="E1865" s="16"/>
      <c r="F1865" s="16"/>
      <c r="G1865" s="16"/>
      <c r="H1865" s="16"/>
      <c r="I1865" s="16"/>
      <c r="J1865" s="16"/>
      <c r="K1865" s="16"/>
      <c r="L1865" s="16"/>
      <c r="M1865" s="16"/>
    </row>
    <row r="1866" spans="1:13" ht="15" customHeight="1">
      <c r="A1866" s="16"/>
      <c r="B1866" s="16"/>
      <c r="C1866" s="16"/>
      <c r="D1866" s="16"/>
      <c r="E1866" s="16"/>
      <c r="F1866" s="16"/>
      <c r="G1866" s="16"/>
      <c r="H1866" s="16"/>
      <c r="I1866" s="16"/>
      <c r="J1866" s="16"/>
      <c r="K1866" s="16"/>
      <c r="L1866" s="16"/>
      <c r="M1866" s="16"/>
    </row>
    <row r="1867" spans="1:13" ht="15" customHeight="1">
      <c r="A1867" s="16"/>
      <c r="B1867" s="16"/>
      <c r="C1867" s="16"/>
      <c r="D1867" s="16"/>
      <c r="E1867" s="16"/>
      <c r="F1867" s="16"/>
      <c r="G1867" s="16"/>
      <c r="H1867" s="16"/>
      <c r="I1867" s="16"/>
      <c r="J1867" s="16"/>
      <c r="K1867" s="16"/>
      <c r="L1867" s="16"/>
      <c r="M1867" s="16"/>
    </row>
    <row r="1868" spans="1:13" ht="15" customHeight="1">
      <c r="A1868" s="16"/>
      <c r="B1868" s="16"/>
      <c r="C1868" s="16"/>
      <c r="D1868" s="16"/>
      <c r="E1868" s="16"/>
      <c r="F1868" s="16"/>
      <c r="G1868" s="16"/>
      <c r="H1868" s="16"/>
      <c r="I1868" s="16"/>
      <c r="J1868" s="16"/>
      <c r="K1868" s="16"/>
      <c r="L1868" s="16"/>
      <c r="M1868" s="16"/>
    </row>
    <row r="1869" spans="1:13" ht="15" customHeight="1">
      <c r="A1869" s="16"/>
      <c r="B1869" s="16"/>
      <c r="C1869" s="16"/>
      <c r="D1869" s="16"/>
      <c r="E1869" s="16"/>
      <c r="F1869" s="16"/>
      <c r="G1869" s="16"/>
      <c r="H1869" s="16"/>
      <c r="I1869" s="16"/>
      <c r="J1869" s="16"/>
      <c r="K1869" s="16"/>
      <c r="L1869" s="16"/>
      <c r="M1869" s="16"/>
    </row>
    <row r="1870" spans="1:13" ht="15" customHeight="1">
      <c r="A1870" s="16"/>
      <c r="B1870" s="16"/>
      <c r="C1870" s="16"/>
      <c r="D1870" s="16"/>
      <c r="E1870" s="16"/>
      <c r="F1870" s="16"/>
      <c r="G1870" s="16"/>
      <c r="H1870" s="16"/>
      <c r="I1870" s="16"/>
      <c r="J1870" s="16"/>
      <c r="K1870" s="16"/>
      <c r="L1870" s="16"/>
      <c r="M1870" s="16"/>
    </row>
    <row r="1871" spans="1:13" ht="15" customHeight="1">
      <c r="A1871" s="16"/>
      <c r="B1871" s="16"/>
      <c r="C1871" s="16"/>
      <c r="D1871" s="16"/>
      <c r="E1871" s="16"/>
      <c r="F1871" s="16"/>
      <c r="G1871" s="16"/>
      <c r="H1871" s="16"/>
      <c r="I1871" s="16"/>
      <c r="J1871" s="16"/>
      <c r="K1871" s="16"/>
      <c r="L1871" s="16"/>
      <c r="M1871" s="16"/>
    </row>
    <row r="1872" spans="1:13" ht="15" customHeight="1">
      <c r="A1872" s="16"/>
      <c r="B1872" s="16"/>
      <c r="C1872" s="16"/>
      <c r="D1872" s="16"/>
      <c r="E1872" s="16"/>
      <c r="F1872" s="16"/>
      <c r="G1872" s="16"/>
      <c r="H1872" s="16"/>
      <c r="I1872" s="16"/>
      <c r="J1872" s="16"/>
      <c r="K1872" s="16"/>
      <c r="L1872" s="16"/>
      <c r="M1872" s="16"/>
    </row>
    <row r="1873" spans="1:13" ht="15" customHeight="1">
      <c r="A1873" s="16"/>
      <c r="B1873" s="16"/>
      <c r="C1873" s="16"/>
      <c r="D1873" s="16"/>
      <c r="E1873" s="16"/>
      <c r="F1873" s="16"/>
      <c r="G1873" s="16"/>
      <c r="H1873" s="16"/>
      <c r="I1873" s="16"/>
      <c r="J1873" s="16"/>
      <c r="K1873" s="16"/>
      <c r="L1873" s="16"/>
      <c r="M1873" s="16"/>
    </row>
    <row r="1874" spans="1:13" ht="15" customHeight="1">
      <c r="A1874" s="16"/>
      <c r="B1874" s="16"/>
      <c r="C1874" s="16"/>
      <c r="D1874" s="16"/>
      <c r="E1874" s="16"/>
      <c r="F1874" s="16"/>
      <c r="G1874" s="16"/>
      <c r="H1874" s="16"/>
      <c r="I1874" s="16"/>
      <c r="J1874" s="16"/>
      <c r="K1874" s="16"/>
      <c r="L1874" s="16"/>
      <c r="M1874" s="16"/>
    </row>
    <row r="1875" spans="1:13" ht="15" customHeight="1">
      <c r="A1875" s="16"/>
      <c r="B1875" s="16"/>
      <c r="C1875" s="16"/>
      <c r="D1875" s="16"/>
      <c r="E1875" s="16"/>
      <c r="F1875" s="16"/>
      <c r="G1875" s="16"/>
      <c r="H1875" s="16"/>
      <c r="I1875" s="16"/>
      <c r="J1875" s="16"/>
      <c r="K1875" s="16"/>
      <c r="L1875" s="16"/>
      <c r="M1875" s="16"/>
    </row>
    <row r="1876" spans="1:13" ht="15" customHeight="1">
      <c r="A1876" s="16"/>
      <c r="B1876" s="16"/>
      <c r="C1876" s="16"/>
      <c r="D1876" s="16"/>
      <c r="E1876" s="16"/>
      <c r="F1876" s="16"/>
      <c r="G1876" s="16"/>
      <c r="H1876" s="16"/>
      <c r="I1876" s="16"/>
      <c r="J1876" s="16"/>
      <c r="K1876" s="16"/>
      <c r="L1876" s="16"/>
      <c r="M1876" s="16"/>
    </row>
    <row r="1877" spans="1:13" ht="15" customHeight="1">
      <c r="A1877" s="16"/>
      <c r="B1877" s="16"/>
      <c r="C1877" s="16"/>
      <c r="D1877" s="16"/>
      <c r="E1877" s="16"/>
      <c r="F1877" s="16"/>
      <c r="G1877" s="16"/>
      <c r="H1877" s="16"/>
      <c r="I1877" s="16"/>
      <c r="J1877" s="16"/>
      <c r="K1877" s="16"/>
      <c r="L1877" s="16"/>
      <c r="M1877" s="16"/>
    </row>
    <row r="1878" spans="1:13" ht="15" customHeight="1">
      <c r="A1878" s="16"/>
      <c r="B1878" s="16"/>
      <c r="C1878" s="16"/>
      <c r="D1878" s="16"/>
      <c r="E1878" s="16"/>
      <c r="F1878" s="16"/>
      <c r="G1878" s="16"/>
      <c r="H1878" s="16"/>
      <c r="I1878" s="16"/>
      <c r="J1878" s="16"/>
      <c r="K1878" s="16"/>
      <c r="L1878" s="16"/>
      <c r="M1878" s="16"/>
    </row>
    <row r="1879" spans="1:13" ht="15" customHeight="1">
      <c r="A1879" s="16"/>
      <c r="B1879" s="16"/>
      <c r="C1879" s="16"/>
      <c r="D1879" s="16"/>
      <c r="E1879" s="16"/>
      <c r="F1879" s="16"/>
      <c r="G1879" s="16"/>
      <c r="H1879" s="16"/>
      <c r="I1879" s="16"/>
      <c r="J1879" s="16"/>
      <c r="K1879" s="16"/>
      <c r="L1879" s="16"/>
      <c r="M1879" s="16"/>
    </row>
    <row r="1880" spans="1:13" ht="15" customHeight="1">
      <c r="A1880" s="16"/>
      <c r="B1880" s="16"/>
      <c r="C1880" s="16"/>
      <c r="D1880" s="16"/>
      <c r="E1880" s="16"/>
      <c r="F1880" s="16"/>
      <c r="G1880" s="16"/>
      <c r="H1880" s="16"/>
      <c r="I1880" s="16"/>
      <c r="J1880" s="16"/>
      <c r="K1880" s="16"/>
      <c r="L1880" s="16"/>
      <c r="M1880" s="16"/>
    </row>
    <row r="1881" spans="1:13" ht="15" customHeight="1">
      <c r="A1881" s="16"/>
      <c r="B1881" s="16"/>
      <c r="C1881" s="16"/>
      <c r="D1881" s="16"/>
      <c r="E1881" s="16"/>
      <c r="F1881" s="16"/>
      <c r="G1881" s="16"/>
      <c r="H1881" s="16"/>
      <c r="I1881" s="16"/>
      <c r="J1881" s="16"/>
      <c r="K1881" s="16"/>
      <c r="L1881" s="16"/>
      <c r="M1881" s="16"/>
    </row>
    <row r="1882" spans="1:13" ht="15" customHeight="1">
      <c r="A1882" s="16"/>
      <c r="B1882" s="16"/>
      <c r="C1882" s="16"/>
      <c r="D1882" s="16"/>
      <c r="E1882" s="16"/>
      <c r="F1882" s="16"/>
      <c r="G1882" s="16"/>
      <c r="H1882" s="16"/>
      <c r="I1882" s="16"/>
      <c r="J1882" s="16"/>
      <c r="K1882" s="16"/>
      <c r="L1882" s="16"/>
      <c r="M1882" s="16"/>
    </row>
    <row r="1883" spans="1:13" ht="15" customHeight="1">
      <c r="A1883" s="16"/>
      <c r="B1883" s="16"/>
      <c r="C1883" s="16"/>
      <c r="D1883" s="16"/>
      <c r="E1883" s="16"/>
      <c r="F1883" s="16"/>
      <c r="G1883" s="16"/>
      <c r="H1883" s="16"/>
      <c r="I1883" s="16"/>
      <c r="J1883" s="16"/>
      <c r="K1883" s="16"/>
      <c r="L1883" s="16"/>
      <c r="M1883" s="16"/>
    </row>
    <row r="1884" spans="1:13" ht="15" customHeight="1">
      <c r="A1884" s="16"/>
      <c r="B1884" s="16"/>
      <c r="C1884" s="16"/>
      <c r="D1884" s="16"/>
      <c r="E1884" s="16"/>
      <c r="F1884" s="16"/>
      <c r="G1884" s="16"/>
      <c r="H1884" s="16"/>
      <c r="I1884" s="16"/>
      <c r="J1884" s="16"/>
      <c r="K1884" s="16"/>
      <c r="L1884" s="16"/>
      <c r="M1884" s="16"/>
    </row>
    <row r="1885" spans="1:13" ht="15" customHeight="1">
      <c r="A1885" s="16"/>
      <c r="B1885" s="16"/>
      <c r="C1885" s="16"/>
      <c r="D1885" s="16"/>
      <c r="E1885" s="16"/>
      <c r="F1885" s="16"/>
      <c r="G1885" s="16"/>
      <c r="H1885" s="16"/>
      <c r="I1885" s="16"/>
      <c r="J1885" s="16"/>
      <c r="K1885" s="16"/>
      <c r="L1885" s="16"/>
      <c r="M1885" s="16"/>
    </row>
    <row r="1886" spans="1:13" ht="15" customHeight="1">
      <c r="A1886" s="16"/>
      <c r="B1886" s="16"/>
      <c r="C1886" s="16"/>
      <c r="D1886" s="16"/>
      <c r="E1886" s="16"/>
      <c r="F1886" s="16"/>
      <c r="G1886" s="16"/>
      <c r="H1886" s="16"/>
      <c r="I1886" s="16"/>
      <c r="J1886" s="16"/>
      <c r="K1886" s="16"/>
      <c r="L1886" s="16"/>
      <c r="M1886" s="16"/>
    </row>
    <row r="1887" spans="1:13" ht="15" customHeight="1">
      <c r="A1887" s="16"/>
      <c r="B1887" s="16"/>
      <c r="C1887" s="16"/>
      <c r="D1887" s="16"/>
      <c r="E1887" s="16"/>
      <c r="F1887" s="16"/>
      <c r="G1887" s="16"/>
      <c r="H1887" s="16"/>
      <c r="I1887" s="16"/>
      <c r="J1887" s="16"/>
      <c r="K1887" s="16"/>
      <c r="L1887" s="16"/>
      <c r="M1887" s="16"/>
    </row>
    <row r="1888" spans="1:13" ht="15" customHeight="1">
      <c r="A1888" s="16"/>
      <c r="B1888" s="16"/>
      <c r="C1888" s="16"/>
      <c r="D1888" s="16"/>
      <c r="E1888" s="16"/>
      <c r="F1888" s="16"/>
      <c r="G1888" s="16"/>
      <c r="H1888" s="16"/>
      <c r="I1888" s="16"/>
      <c r="J1888" s="16"/>
      <c r="K1888" s="16"/>
      <c r="L1888" s="16"/>
      <c r="M1888" s="16"/>
    </row>
    <row r="1889" spans="1:13" ht="15" customHeight="1">
      <c r="A1889" s="16"/>
      <c r="B1889" s="16"/>
      <c r="C1889" s="16"/>
      <c r="D1889" s="16"/>
      <c r="E1889" s="16"/>
      <c r="F1889" s="16"/>
      <c r="G1889" s="16"/>
      <c r="H1889" s="16"/>
      <c r="I1889" s="16"/>
      <c r="J1889" s="16"/>
      <c r="K1889" s="16"/>
      <c r="L1889" s="16"/>
      <c r="M1889" s="16"/>
    </row>
    <row r="1890" spans="1:13" ht="15" customHeight="1">
      <c r="A1890" s="16"/>
      <c r="B1890" s="16"/>
      <c r="C1890" s="16"/>
      <c r="D1890" s="16"/>
      <c r="E1890" s="16"/>
      <c r="F1890" s="16"/>
      <c r="G1890" s="16"/>
      <c r="H1890" s="16"/>
      <c r="I1890" s="16"/>
      <c r="J1890" s="16"/>
      <c r="K1890" s="16"/>
      <c r="L1890" s="16"/>
      <c r="M1890" s="16"/>
    </row>
    <row r="1891" spans="1:13" ht="15" customHeight="1">
      <c r="A1891" s="16"/>
      <c r="B1891" s="16"/>
      <c r="C1891" s="16"/>
      <c r="D1891" s="16"/>
      <c r="E1891" s="16"/>
      <c r="F1891" s="16"/>
      <c r="G1891" s="16"/>
      <c r="H1891" s="16"/>
      <c r="I1891" s="16"/>
      <c r="J1891" s="16"/>
      <c r="K1891" s="16"/>
      <c r="L1891" s="16"/>
      <c r="M1891" s="16"/>
    </row>
    <row r="1892" spans="1:13" ht="15" customHeight="1">
      <c r="A1892" s="16"/>
      <c r="B1892" s="16"/>
      <c r="C1892" s="16"/>
      <c r="D1892" s="16"/>
      <c r="E1892" s="16"/>
      <c r="F1892" s="16"/>
      <c r="G1892" s="16"/>
      <c r="H1892" s="16"/>
      <c r="I1892" s="16"/>
      <c r="J1892" s="16"/>
      <c r="K1892" s="16"/>
      <c r="L1892" s="16"/>
      <c r="M1892" s="16"/>
    </row>
    <row r="1893" spans="1:13" ht="15" customHeight="1">
      <c r="A1893" s="16"/>
      <c r="B1893" s="16"/>
      <c r="C1893" s="16"/>
      <c r="D1893" s="16"/>
      <c r="E1893" s="16"/>
      <c r="F1893" s="16"/>
      <c r="G1893" s="16"/>
      <c r="H1893" s="16"/>
      <c r="I1893" s="16"/>
      <c r="J1893" s="16"/>
      <c r="K1893" s="16"/>
      <c r="L1893" s="16"/>
      <c r="M1893" s="16"/>
    </row>
    <row r="1894" spans="1:13" ht="15" customHeight="1">
      <c r="A1894" s="16"/>
      <c r="B1894" s="16"/>
      <c r="C1894" s="16"/>
      <c r="D1894" s="16"/>
      <c r="E1894" s="16"/>
      <c r="F1894" s="16"/>
      <c r="G1894" s="16"/>
      <c r="H1894" s="16"/>
      <c r="I1894" s="16"/>
      <c r="J1894" s="16"/>
      <c r="K1894" s="16"/>
      <c r="L1894" s="16"/>
      <c r="M1894" s="16"/>
    </row>
    <row r="1895" spans="1:13" ht="15" customHeight="1">
      <c r="A1895" s="16"/>
      <c r="B1895" s="16"/>
      <c r="C1895" s="16"/>
      <c r="D1895" s="16"/>
      <c r="E1895" s="16"/>
      <c r="F1895" s="16"/>
      <c r="G1895" s="16"/>
      <c r="H1895" s="16"/>
      <c r="I1895" s="16"/>
      <c r="J1895" s="16"/>
      <c r="K1895" s="16"/>
      <c r="L1895" s="16"/>
      <c r="M1895" s="16"/>
    </row>
    <row r="1896" spans="1:13" ht="15" customHeight="1">
      <c r="A1896" s="16"/>
      <c r="B1896" s="16"/>
      <c r="C1896" s="16"/>
      <c r="D1896" s="16"/>
      <c r="E1896" s="16"/>
      <c r="F1896" s="16"/>
      <c r="G1896" s="16"/>
      <c r="H1896" s="16"/>
      <c r="I1896" s="16"/>
      <c r="J1896" s="16"/>
      <c r="K1896" s="16"/>
      <c r="L1896" s="16"/>
      <c r="M1896" s="16"/>
    </row>
    <row r="1897" spans="1:13" ht="15" customHeight="1">
      <c r="A1897" s="16"/>
      <c r="B1897" s="16"/>
      <c r="C1897" s="16"/>
      <c r="D1897" s="16"/>
      <c r="E1897" s="16"/>
      <c r="F1897" s="16"/>
      <c r="G1897" s="16"/>
      <c r="H1897" s="16"/>
      <c r="I1897" s="16"/>
      <c r="J1897" s="16"/>
      <c r="K1897" s="16"/>
      <c r="L1897" s="16"/>
      <c r="M1897" s="16"/>
    </row>
    <row r="1898" spans="1:13" ht="15" customHeight="1">
      <c r="A1898" s="16"/>
      <c r="B1898" s="16"/>
      <c r="C1898" s="16"/>
      <c r="D1898" s="16"/>
      <c r="E1898" s="16"/>
      <c r="F1898" s="16"/>
      <c r="G1898" s="16"/>
      <c r="H1898" s="16"/>
      <c r="I1898" s="16"/>
      <c r="J1898" s="16"/>
      <c r="K1898" s="16"/>
      <c r="L1898" s="16"/>
      <c r="M1898" s="16"/>
    </row>
    <row r="1899" spans="1:13" ht="15" customHeight="1">
      <c r="A1899" s="16"/>
      <c r="B1899" s="16"/>
      <c r="C1899" s="16"/>
      <c r="D1899" s="16"/>
      <c r="E1899" s="16"/>
      <c r="F1899" s="16"/>
      <c r="G1899" s="16"/>
      <c r="H1899" s="16"/>
      <c r="I1899" s="16"/>
      <c r="J1899" s="16"/>
      <c r="K1899" s="16"/>
      <c r="L1899" s="16"/>
      <c r="M1899" s="16"/>
    </row>
    <row r="1900" spans="1:13" ht="15" customHeight="1">
      <c r="A1900" s="16"/>
      <c r="B1900" s="16"/>
      <c r="C1900" s="16"/>
      <c r="D1900" s="16"/>
      <c r="E1900" s="16"/>
      <c r="F1900" s="16"/>
      <c r="G1900" s="16"/>
      <c r="H1900" s="16"/>
      <c r="I1900" s="16"/>
      <c r="J1900" s="16"/>
      <c r="K1900" s="16"/>
      <c r="L1900" s="16"/>
      <c r="M1900" s="16"/>
    </row>
    <row r="1901" spans="1:13" ht="15" customHeight="1">
      <c r="A1901" s="16"/>
      <c r="B1901" s="16"/>
      <c r="C1901" s="16"/>
      <c r="D1901" s="16"/>
      <c r="E1901" s="16"/>
      <c r="F1901" s="16"/>
      <c r="G1901" s="16"/>
      <c r="H1901" s="16"/>
      <c r="I1901" s="16"/>
      <c r="J1901" s="16"/>
      <c r="K1901" s="16"/>
      <c r="L1901" s="16"/>
      <c r="M1901" s="16"/>
    </row>
    <row r="1902" spans="1:13" ht="15" customHeight="1">
      <c r="A1902" s="16"/>
      <c r="B1902" s="16"/>
      <c r="C1902" s="16"/>
      <c r="D1902" s="16"/>
      <c r="E1902" s="16"/>
      <c r="F1902" s="16"/>
      <c r="G1902" s="16"/>
      <c r="H1902" s="16"/>
      <c r="I1902" s="16"/>
      <c r="J1902" s="16"/>
      <c r="K1902" s="16"/>
      <c r="L1902" s="16"/>
      <c r="M1902" s="16"/>
    </row>
    <row r="1903" spans="1:13" ht="15" customHeight="1">
      <c r="A1903" s="16"/>
      <c r="B1903" s="16"/>
      <c r="C1903" s="16"/>
      <c r="D1903" s="16"/>
      <c r="E1903" s="16"/>
      <c r="F1903" s="16"/>
      <c r="G1903" s="16"/>
      <c r="H1903" s="16"/>
      <c r="I1903" s="16"/>
      <c r="J1903" s="16"/>
      <c r="K1903" s="16"/>
      <c r="L1903" s="16"/>
      <c r="M1903" s="16"/>
    </row>
    <row r="1904" spans="1:13" ht="15" customHeight="1">
      <c r="A1904" s="16"/>
      <c r="B1904" s="16"/>
      <c r="C1904" s="16"/>
      <c r="D1904" s="16"/>
      <c r="E1904" s="16"/>
      <c r="F1904" s="16"/>
      <c r="G1904" s="16"/>
      <c r="H1904" s="16"/>
      <c r="I1904" s="16"/>
      <c r="J1904" s="16"/>
      <c r="K1904" s="16"/>
      <c r="L1904" s="16"/>
      <c r="M1904" s="16"/>
    </row>
    <row r="1905" spans="1:13" ht="15" customHeight="1">
      <c r="A1905" s="16"/>
      <c r="B1905" s="16"/>
      <c r="C1905" s="16"/>
      <c r="D1905" s="16"/>
      <c r="E1905" s="16"/>
      <c r="F1905" s="16"/>
      <c r="G1905" s="16"/>
      <c r="H1905" s="16"/>
      <c r="I1905" s="16"/>
      <c r="J1905" s="16"/>
      <c r="K1905" s="16"/>
      <c r="L1905" s="16"/>
      <c r="M1905" s="16"/>
    </row>
    <row r="1906" spans="1:13" ht="15" customHeight="1">
      <c r="A1906" s="16"/>
      <c r="B1906" s="16"/>
      <c r="C1906" s="16"/>
      <c r="D1906" s="16"/>
      <c r="E1906" s="16"/>
      <c r="F1906" s="16"/>
      <c r="G1906" s="16"/>
      <c r="H1906" s="16"/>
      <c r="I1906" s="16"/>
      <c r="J1906" s="16"/>
      <c r="K1906" s="16"/>
      <c r="L1906" s="16"/>
      <c r="M1906" s="16"/>
    </row>
    <row r="1907" spans="1:13" ht="15" customHeight="1">
      <c r="A1907" s="16"/>
      <c r="B1907" s="16"/>
      <c r="C1907" s="16"/>
      <c r="D1907" s="16"/>
      <c r="E1907" s="16"/>
      <c r="F1907" s="16"/>
      <c r="G1907" s="16"/>
      <c r="H1907" s="16"/>
      <c r="I1907" s="16"/>
      <c r="J1907" s="16"/>
      <c r="K1907" s="16"/>
      <c r="L1907" s="16"/>
      <c r="M1907" s="16"/>
    </row>
    <row r="1908" spans="1:13" ht="15" customHeight="1">
      <c r="A1908" s="16"/>
      <c r="B1908" s="16"/>
      <c r="C1908" s="16"/>
      <c r="D1908" s="16"/>
      <c r="E1908" s="16"/>
      <c r="F1908" s="16"/>
      <c r="G1908" s="16"/>
      <c r="H1908" s="16"/>
      <c r="I1908" s="16"/>
      <c r="J1908" s="16"/>
      <c r="K1908" s="16"/>
      <c r="L1908" s="16"/>
      <c r="M1908" s="16"/>
    </row>
    <row r="1909" spans="1:13" ht="15" customHeight="1">
      <c r="A1909" s="16"/>
      <c r="B1909" s="16"/>
      <c r="C1909" s="16"/>
      <c r="D1909" s="16"/>
      <c r="E1909" s="16"/>
      <c r="F1909" s="16"/>
      <c r="G1909" s="16"/>
      <c r="H1909" s="16"/>
      <c r="I1909" s="16"/>
      <c r="J1909" s="16"/>
      <c r="K1909" s="16"/>
      <c r="L1909" s="16"/>
      <c r="M1909" s="16"/>
    </row>
    <row r="1910" spans="1:13" ht="15" customHeight="1">
      <c r="A1910" s="16"/>
      <c r="B1910" s="16"/>
      <c r="C1910" s="16"/>
      <c r="D1910" s="16"/>
      <c r="E1910" s="16"/>
      <c r="F1910" s="16"/>
      <c r="G1910" s="16"/>
      <c r="H1910" s="16"/>
      <c r="I1910" s="16"/>
      <c r="J1910" s="16"/>
      <c r="K1910" s="16"/>
      <c r="L1910" s="16"/>
      <c r="M1910" s="16"/>
    </row>
    <row r="1911" spans="1:13" ht="15" customHeight="1">
      <c r="A1911" s="16"/>
      <c r="B1911" s="16"/>
      <c r="C1911" s="16"/>
      <c r="D1911" s="16"/>
      <c r="E1911" s="16"/>
      <c r="F1911" s="16"/>
      <c r="G1911" s="16"/>
      <c r="H1911" s="16"/>
      <c r="I1911" s="16"/>
      <c r="J1911" s="16"/>
      <c r="K1911" s="16"/>
      <c r="L1911" s="16"/>
      <c r="M1911" s="16"/>
    </row>
    <row r="1912" spans="1:13" ht="15" customHeight="1">
      <c r="A1912" s="16"/>
      <c r="B1912" s="16"/>
      <c r="C1912" s="16"/>
      <c r="D1912" s="16"/>
      <c r="E1912" s="16"/>
      <c r="F1912" s="16"/>
      <c r="G1912" s="16"/>
      <c r="H1912" s="16"/>
      <c r="I1912" s="16"/>
      <c r="J1912" s="16"/>
      <c r="K1912" s="16"/>
      <c r="L1912" s="16"/>
      <c r="M1912" s="16"/>
    </row>
    <row r="1913" spans="1:13" ht="15" customHeight="1">
      <c r="A1913" s="16"/>
      <c r="B1913" s="16"/>
      <c r="C1913" s="16"/>
      <c r="D1913" s="16"/>
      <c r="E1913" s="16"/>
      <c r="F1913" s="16"/>
      <c r="G1913" s="16"/>
      <c r="H1913" s="16"/>
      <c r="I1913" s="16"/>
      <c r="J1913" s="16"/>
      <c r="K1913" s="16"/>
      <c r="L1913" s="16"/>
      <c r="M1913" s="16"/>
    </row>
    <row r="1914" spans="1:13" ht="15" customHeight="1">
      <c r="A1914" s="16"/>
      <c r="B1914" s="16"/>
      <c r="C1914" s="16"/>
      <c r="D1914" s="16"/>
      <c r="E1914" s="16"/>
      <c r="F1914" s="16"/>
      <c r="G1914" s="16"/>
      <c r="H1914" s="16"/>
      <c r="I1914" s="16"/>
      <c r="J1914" s="16"/>
      <c r="K1914" s="16"/>
      <c r="L1914" s="16"/>
      <c r="M1914" s="16"/>
    </row>
    <row r="1915" spans="1:13" ht="15" customHeight="1">
      <c r="A1915" s="16"/>
      <c r="B1915" s="16"/>
      <c r="C1915" s="16"/>
      <c r="D1915" s="16"/>
      <c r="E1915" s="16"/>
      <c r="F1915" s="16"/>
      <c r="G1915" s="16"/>
      <c r="H1915" s="16"/>
      <c r="I1915" s="16"/>
      <c r="J1915" s="16"/>
      <c r="K1915" s="16"/>
      <c r="L1915" s="16"/>
      <c r="M1915" s="16"/>
    </row>
    <row r="1916" spans="1:13" ht="15" customHeight="1">
      <c r="A1916" s="16"/>
      <c r="B1916" s="16"/>
      <c r="C1916" s="16"/>
      <c r="D1916" s="16"/>
      <c r="E1916" s="16"/>
      <c r="F1916" s="16"/>
      <c r="G1916" s="16"/>
      <c r="H1916" s="16"/>
      <c r="I1916" s="16"/>
      <c r="J1916" s="16"/>
      <c r="K1916" s="16"/>
      <c r="L1916" s="16"/>
      <c r="M1916" s="16"/>
    </row>
    <row r="1917" spans="1:13" ht="15" customHeight="1">
      <c r="A1917" s="16"/>
      <c r="B1917" s="16"/>
      <c r="C1917" s="16"/>
      <c r="D1917" s="16"/>
      <c r="E1917" s="16"/>
      <c r="F1917" s="16"/>
      <c r="G1917" s="16"/>
      <c r="H1917" s="16"/>
      <c r="I1917" s="16"/>
      <c r="J1917" s="16"/>
      <c r="K1917" s="16"/>
      <c r="L1917" s="16"/>
      <c r="M1917" s="16"/>
    </row>
    <row r="1918" spans="1:13" ht="15" customHeight="1">
      <c r="A1918" s="16"/>
      <c r="B1918" s="16"/>
      <c r="C1918" s="16"/>
      <c r="D1918" s="16"/>
      <c r="E1918" s="16"/>
      <c r="F1918" s="16"/>
      <c r="G1918" s="16"/>
      <c r="H1918" s="16"/>
      <c r="I1918" s="16"/>
      <c r="J1918" s="16"/>
      <c r="K1918" s="16"/>
      <c r="L1918" s="16"/>
      <c r="M1918" s="16"/>
    </row>
    <row r="1919" spans="1:13" ht="15" customHeight="1">
      <c r="A1919" s="16"/>
      <c r="B1919" s="16"/>
      <c r="C1919" s="16"/>
      <c r="D1919" s="16"/>
      <c r="E1919" s="16"/>
      <c r="F1919" s="16"/>
      <c r="G1919" s="16"/>
      <c r="H1919" s="16"/>
      <c r="I1919" s="16"/>
      <c r="J1919" s="16"/>
      <c r="K1919" s="16"/>
      <c r="L1919" s="16"/>
      <c r="M1919" s="16"/>
    </row>
    <row r="1920" spans="1:13" ht="15" customHeight="1">
      <c r="A1920" s="16"/>
      <c r="B1920" s="16"/>
      <c r="C1920" s="16"/>
      <c r="D1920" s="16"/>
      <c r="E1920" s="16"/>
      <c r="F1920" s="16"/>
      <c r="G1920" s="16"/>
      <c r="H1920" s="16"/>
      <c r="I1920" s="16"/>
      <c r="J1920" s="16"/>
      <c r="K1920" s="16"/>
      <c r="L1920" s="16"/>
      <c r="M1920" s="16"/>
    </row>
    <row r="1921" spans="1:13" ht="15" customHeight="1">
      <c r="A1921" s="16"/>
      <c r="B1921" s="16"/>
      <c r="C1921" s="16"/>
      <c r="D1921" s="16"/>
      <c r="E1921" s="16"/>
      <c r="F1921" s="16"/>
      <c r="G1921" s="16"/>
      <c r="H1921" s="16"/>
      <c r="I1921" s="16"/>
      <c r="J1921" s="16"/>
      <c r="K1921" s="16"/>
      <c r="L1921" s="16"/>
      <c r="M1921" s="16"/>
    </row>
    <row r="1922" spans="1:13" ht="15" customHeight="1">
      <c r="A1922" s="16"/>
      <c r="B1922" s="16"/>
      <c r="C1922" s="16"/>
      <c r="D1922" s="16"/>
      <c r="E1922" s="16"/>
      <c r="F1922" s="16"/>
      <c r="G1922" s="16"/>
      <c r="H1922" s="16"/>
      <c r="I1922" s="16"/>
      <c r="J1922" s="16"/>
      <c r="K1922" s="16"/>
      <c r="L1922" s="16"/>
      <c r="M1922" s="16"/>
    </row>
    <row r="1923" spans="1:13" ht="15" customHeight="1">
      <c r="A1923" s="16"/>
      <c r="B1923" s="16"/>
      <c r="C1923" s="16"/>
      <c r="D1923" s="16"/>
      <c r="E1923" s="16"/>
      <c r="F1923" s="16"/>
      <c r="G1923" s="16"/>
      <c r="H1923" s="16"/>
      <c r="I1923" s="16"/>
      <c r="J1923" s="16"/>
      <c r="K1923" s="16"/>
      <c r="L1923" s="16"/>
      <c r="M1923" s="16"/>
    </row>
    <row r="1924" spans="1:13" ht="15" customHeight="1">
      <c r="A1924" s="16"/>
      <c r="B1924" s="16"/>
      <c r="C1924" s="16"/>
      <c r="D1924" s="16"/>
      <c r="E1924" s="16"/>
      <c r="F1924" s="16"/>
      <c r="G1924" s="16"/>
      <c r="H1924" s="16"/>
      <c r="I1924" s="16"/>
      <c r="J1924" s="16"/>
      <c r="K1924" s="16"/>
      <c r="L1924" s="16"/>
      <c r="M1924" s="16"/>
    </row>
    <row r="1925" spans="1:13" ht="15" customHeight="1">
      <c r="A1925" s="16"/>
      <c r="B1925" s="16"/>
      <c r="C1925" s="16"/>
      <c r="D1925" s="16"/>
      <c r="E1925" s="16"/>
      <c r="F1925" s="16"/>
      <c r="G1925" s="16"/>
      <c r="H1925" s="16"/>
      <c r="I1925" s="16"/>
      <c r="J1925" s="16"/>
      <c r="K1925" s="16"/>
      <c r="L1925" s="16"/>
      <c r="M1925" s="16"/>
    </row>
    <row r="1926" spans="1:13" ht="15" customHeight="1">
      <c r="A1926" s="16"/>
      <c r="B1926" s="16"/>
      <c r="C1926" s="16"/>
      <c r="D1926" s="16"/>
      <c r="E1926" s="16"/>
      <c r="F1926" s="16"/>
      <c r="G1926" s="16"/>
      <c r="H1926" s="16"/>
      <c r="I1926" s="16"/>
      <c r="J1926" s="16"/>
      <c r="K1926" s="16"/>
      <c r="L1926" s="16"/>
      <c r="M1926" s="16"/>
    </row>
    <row r="1927" spans="1:13" ht="15" customHeight="1">
      <c r="A1927" s="16"/>
      <c r="B1927" s="16"/>
      <c r="C1927" s="16"/>
      <c r="D1927" s="16"/>
      <c r="E1927" s="16"/>
      <c r="F1927" s="16"/>
      <c r="G1927" s="16"/>
      <c r="H1927" s="16"/>
      <c r="I1927" s="16"/>
      <c r="J1927" s="16"/>
      <c r="K1927" s="16"/>
      <c r="L1927" s="16"/>
      <c r="M1927" s="16"/>
    </row>
    <row r="1928" spans="1:13" ht="15" customHeight="1">
      <c r="A1928" s="16"/>
      <c r="B1928" s="16"/>
      <c r="C1928" s="16"/>
      <c r="D1928" s="16"/>
      <c r="E1928" s="16"/>
      <c r="F1928" s="16"/>
      <c r="G1928" s="16"/>
      <c r="H1928" s="16"/>
      <c r="I1928" s="16"/>
      <c r="J1928" s="16"/>
      <c r="K1928" s="16"/>
      <c r="L1928" s="16"/>
      <c r="M1928" s="16"/>
    </row>
    <row r="1929" spans="1:13" ht="15" customHeight="1">
      <c r="A1929" s="16"/>
      <c r="B1929" s="16"/>
      <c r="C1929" s="16"/>
      <c r="D1929" s="16"/>
      <c r="E1929" s="16"/>
      <c r="F1929" s="16"/>
      <c r="G1929" s="16"/>
      <c r="H1929" s="16"/>
      <c r="I1929" s="16"/>
      <c r="J1929" s="16"/>
      <c r="K1929" s="16"/>
      <c r="L1929" s="16"/>
      <c r="M1929" s="16"/>
    </row>
    <row r="1930" spans="1:13" ht="15" customHeight="1">
      <c r="A1930" s="16"/>
      <c r="B1930" s="16"/>
      <c r="C1930" s="16"/>
      <c r="D1930" s="16"/>
      <c r="E1930" s="16"/>
      <c r="F1930" s="16"/>
      <c r="G1930" s="16"/>
      <c r="H1930" s="16"/>
      <c r="I1930" s="16"/>
      <c r="J1930" s="16"/>
      <c r="K1930" s="16"/>
      <c r="L1930" s="16"/>
      <c r="M1930" s="16"/>
    </row>
    <row r="1931" spans="1:13" ht="15" customHeight="1">
      <c r="A1931" s="16"/>
      <c r="B1931" s="16"/>
      <c r="C1931" s="16"/>
      <c r="D1931" s="16"/>
      <c r="E1931" s="16"/>
      <c r="F1931" s="16"/>
      <c r="G1931" s="16"/>
      <c r="H1931" s="16"/>
      <c r="I1931" s="16"/>
      <c r="J1931" s="16"/>
      <c r="K1931" s="16"/>
      <c r="L1931" s="16"/>
      <c r="M1931" s="16"/>
    </row>
    <row r="1932" spans="1:13" ht="15" customHeight="1">
      <c r="A1932" s="16"/>
      <c r="B1932" s="16"/>
      <c r="C1932" s="16"/>
      <c r="D1932" s="16"/>
      <c r="E1932" s="16"/>
      <c r="F1932" s="16"/>
      <c r="G1932" s="16"/>
      <c r="H1932" s="16"/>
      <c r="I1932" s="16"/>
      <c r="J1932" s="16"/>
      <c r="K1932" s="16"/>
      <c r="L1932" s="16"/>
      <c r="M1932" s="16"/>
    </row>
    <row r="1933" spans="1:13" ht="15" customHeight="1">
      <c r="A1933" s="16"/>
      <c r="B1933" s="16"/>
      <c r="C1933" s="16"/>
      <c r="D1933" s="16"/>
      <c r="E1933" s="16"/>
      <c r="F1933" s="16"/>
      <c r="G1933" s="16"/>
      <c r="H1933" s="16"/>
      <c r="I1933" s="16"/>
      <c r="J1933" s="16"/>
      <c r="K1933" s="16"/>
      <c r="L1933" s="16"/>
      <c r="M1933" s="16"/>
    </row>
    <row r="1934" spans="1:13" ht="15" customHeight="1">
      <c r="A1934" s="16"/>
      <c r="B1934" s="16"/>
      <c r="C1934" s="16"/>
      <c r="D1934" s="16"/>
      <c r="E1934" s="16"/>
      <c r="F1934" s="16"/>
      <c r="G1934" s="16"/>
      <c r="H1934" s="16"/>
      <c r="I1934" s="16"/>
      <c r="J1934" s="16"/>
      <c r="K1934" s="16"/>
      <c r="L1934" s="16"/>
      <c r="M1934" s="16"/>
    </row>
    <row r="1935" spans="1:13" ht="15" customHeight="1">
      <c r="A1935" s="16"/>
      <c r="B1935" s="16"/>
      <c r="C1935" s="16"/>
      <c r="D1935" s="16"/>
      <c r="E1935" s="16"/>
      <c r="F1935" s="16"/>
      <c r="G1935" s="16"/>
      <c r="H1935" s="16"/>
      <c r="I1935" s="16"/>
      <c r="J1935" s="16"/>
      <c r="K1935" s="16"/>
      <c r="L1935" s="16"/>
      <c r="M1935" s="16"/>
    </row>
    <row r="1936" spans="1:13" ht="15" customHeight="1">
      <c r="A1936" s="16"/>
      <c r="B1936" s="16"/>
      <c r="C1936" s="16"/>
      <c r="D1936" s="16"/>
      <c r="E1936" s="16"/>
      <c r="F1936" s="16"/>
      <c r="G1936" s="16"/>
      <c r="H1936" s="16"/>
      <c r="I1936" s="16"/>
      <c r="J1936" s="16"/>
      <c r="K1936" s="16"/>
      <c r="L1936" s="16"/>
      <c r="M1936" s="16"/>
    </row>
    <row r="1937" spans="1:13" ht="15" customHeight="1">
      <c r="A1937" s="16"/>
      <c r="B1937" s="16"/>
      <c r="C1937" s="16"/>
      <c r="D1937" s="16"/>
      <c r="E1937" s="16"/>
      <c r="F1937" s="16"/>
      <c r="G1937" s="16"/>
      <c r="H1937" s="16"/>
      <c r="I1937" s="16"/>
      <c r="J1937" s="16"/>
      <c r="K1937" s="16"/>
      <c r="L1937" s="16"/>
      <c r="M1937" s="16"/>
    </row>
    <row r="1938" spans="1:13" ht="15" customHeight="1">
      <c r="A1938" s="16"/>
      <c r="B1938" s="16"/>
      <c r="C1938" s="16"/>
      <c r="D1938" s="16"/>
      <c r="E1938" s="16"/>
      <c r="F1938" s="16"/>
      <c r="G1938" s="16"/>
      <c r="H1938" s="16"/>
      <c r="I1938" s="16"/>
      <c r="J1938" s="16"/>
      <c r="K1938" s="16"/>
      <c r="L1938" s="16"/>
      <c r="M1938" s="16"/>
    </row>
    <row r="1939" spans="1:13" ht="15" customHeight="1">
      <c r="A1939" s="16"/>
      <c r="B1939" s="16"/>
      <c r="C1939" s="16"/>
      <c r="D1939" s="16"/>
      <c r="E1939" s="16"/>
      <c r="F1939" s="16"/>
      <c r="G1939" s="16"/>
      <c r="H1939" s="16"/>
      <c r="I1939" s="16"/>
      <c r="J1939" s="16"/>
      <c r="K1939" s="16"/>
      <c r="L1939" s="16"/>
      <c r="M1939" s="16"/>
    </row>
    <row r="1940" spans="1:13" ht="15" customHeight="1">
      <c r="A1940" s="16"/>
      <c r="B1940" s="16"/>
      <c r="C1940" s="16"/>
      <c r="D1940" s="16"/>
      <c r="E1940" s="16"/>
      <c r="F1940" s="16"/>
      <c r="G1940" s="16"/>
      <c r="H1940" s="16"/>
      <c r="I1940" s="16"/>
      <c r="J1940" s="16"/>
      <c r="K1940" s="16"/>
      <c r="L1940" s="16"/>
      <c r="M1940" s="16"/>
    </row>
    <row r="1941" spans="1:13" ht="15" customHeight="1">
      <c r="A1941" s="16"/>
      <c r="B1941" s="16"/>
      <c r="C1941" s="16"/>
      <c r="D1941" s="16"/>
      <c r="E1941" s="16"/>
      <c r="F1941" s="16"/>
      <c r="G1941" s="16"/>
      <c r="H1941" s="16"/>
      <c r="I1941" s="16"/>
      <c r="J1941" s="16"/>
      <c r="K1941" s="16"/>
      <c r="L1941" s="16"/>
      <c r="M1941" s="16"/>
    </row>
    <row r="1942" spans="1:13" ht="15" customHeight="1">
      <c r="A1942" s="16"/>
      <c r="B1942" s="16"/>
      <c r="C1942" s="16"/>
      <c r="D1942" s="16"/>
      <c r="E1942" s="16"/>
      <c r="F1942" s="16"/>
      <c r="G1942" s="16"/>
      <c r="H1942" s="16"/>
      <c r="I1942" s="16"/>
      <c r="J1942" s="16"/>
      <c r="K1942" s="16"/>
      <c r="L1942" s="16"/>
      <c r="M1942" s="16"/>
    </row>
    <row r="1943" spans="1:13" ht="15" customHeight="1">
      <c r="A1943" s="16"/>
      <c r="B1943" s="16"/>
      <c r="C1943" s="16"/>
      <c r="D1943" s="16"/>
      <c r="E1943" s="16"/>
      <c r="F1943" s="16"/>
      <c r="G1943" s="16"/>
      <c r="H1943" s="16"/>
      <c r="I1943" s="16"/>
      <c r="J1943" s="16"/>
      <c r="K1943" s="16"/>
      <c r="L1943" s="16"/>
      <c r="M1943" s="16"/>
    </row>
    <row r="1944" spans="1:13" ht="15" customHeight="1">
      <c r="A1944" s="16"/>
      <c r="B1944" s="16"/>
      <c r="C1944" s="16"/>
      <c r="D1944" s="16"/>
      <c r="E1944" s="16"/>
      <c r="F1944" s="16"/>
      <c r="G1944" s="16"/>
      <c r="H1944" s="16"/>
      <c r="I1944" s="16"/>
      <c r="J1944" s="16"/>
      <c r="K1944" s="16"/>
      <c r="L1944" s="16"/>
      <c r="M1944" s="16"/>
    </row>
    <row r="1945" spans="1:13" ht="15" customHeight="1">
      <c r="A1945" s="16"/>
      <c r="B1945" s="16"/>
      <c r="C1945" s="16"/>
      <c r="D1945" s="16"/>
      <c r="E1945" s="16"/>
      <c r="F1945" s="16"/>
      <c r="G1945" s="16"/>
      <c r="H1945" s="16"/>
      <c r="I1945" s="16"/>
      <c r="J1945" s="16"/>
      <c r="K1945" s="16"/>
      <c r="L1945" s="16"/>
      <c r="M1945" s="16"/>
    </row>
    <row r="1946" spans="1:13" ht="15" customHeight="1">
      <c r="A1946" s="16"/>
      <c r="B1946" s="16"/>
      <c r="C1946" s="16"/>
      <c r="D1946" s="16"/>
      <c r="E1946" s="16"/>
      <c r="F1946" s="16"/>
      <c r="G1946" s="16"/>
      <c r="H1946" s="16"/>
      <c r="I1946" s="16"/>
      <c r="J1946" s="16"/>
      <c r="K1946" s="16"/>
      <c r="L1946" s="16"/>
      <c r="M1946" s="16"/>
    </row>
    <row r="1947" spans="1:13" ht="15" customHeight="1">
      <c r="A1947" s="16"/>
      <c r="B1947" s="16"/>
      <c r="C1947" s="16"/>
      <c r="D1947" s="16"/>
      <c r="E1947" s="16"/>
      <c r="F1947" s="16"/>
      <c r="G1947" s="16"/>
      <c r="H1947" s="16"/>
      <c r="I1947" s="16"/>
      <c r="J1947" s="16"/>
      <c r="K1947" s="16"/>
      <c r="L1947" s="16"/>
      <c r="M1947" s="16"/>
    </row>
    <row r="1948" spans="1:13" ht="15" customHeight="1">
      <c r="A1948" s="16"/>
      <c r="B1948" s="16"/>
      <c r="C1948" s="16"/>
      <c r="D1948" s="16"/>
      <c r="E1948" s="16"/>
      <c r="F1948" s="16"/>
      <c r="G1948" s="16"/>
      <c r="H1948" s="16"/>
      <c r="I1948" s="16"/>
      <c r="J1948" s="16"/>
      <c r="K1948" s="16"/>
      <c r="L1948" s="16"/>
      <c r="M1948" s="16"/>
    </row>
    <row r="1949" spans="1:13" ht="15" customHeight="1">
      <c r="A1949" s="16"/>
      <c r="B1949" s="16"/>
      <c r="C1949" s="16"/>
      <c r="D1949" s="16"/>
      <c r="E1949" s="16"/>
      <c r="F1949" s="16"/>
      <c r="G1949" s="16"/>
      <c r="H1949" s="16"/>
      <c r="I1949" s="16"/>
      <c r="J1949" s="16"/>
      <c r="K1949" s="16"/>
      <c r="L1949" s="16"/>
      <c r="M1949" s="16"/>
    </row>
    <row r="1950" spans="1:13" ht="15" customHeight="1">
      <c r="A1950" s="16"/>
      <c r="B1950" s="16"/>
      <c r="C1950" s="16"/>
      <c r="D1950" s="16"/>
      <c r="E1950" s="16"/>
      <c r="F1950" s="16"/>
      <c r="G1950" s="16"/>
      <c r="H1950" s="16"/>
      <c r="I1950" s="16"/>
      <c r="J1950" s="16"/>
      <c r="K1950" s="16"/>
      <c r="L1950" s="16"/>
      <c r="M1950" s="16"/>
    </row>
    <row r="1951" spans="1:13" ht="15" customHeight="1">
      <c r="A1951" s="16"/>
      <c r="B1951" s="16"/>
      <c r="C1951" s="16"/>
      <c r="D1951" s="16"/>
      <c r="E1951" s="16"/>
      <c r="F1951" s="16"/>
      <c r="G1951" s="16"/>
      <c r="H1951" s="16"/>
      <c r="I1951" s="16"/>
      <c r="J1951" s="16"/>
      <c r="K1951" s="16"/>
      <c r="L1951" s="16"/>
      <c r="M1951" s="16"/>
    </row>
    <row r="1952" spans="1:13" ht="15" customHeight="1">
      <c r="A1952" s="16"/>
      <c r="B1952" s="16"/>
      <c r="C1952" s="16"/>
      <c r="D1952" s="16"/>
      <c r="E1952" s="16"/>
      <c r="F1952" s="16"/>
      <c r="G1952" s="16"/>
      <c r="H1952" s="16"/>
      <c r="I1952" s="16"/>
      <c r="J1952" s="16"/>
      <c r="K1952" s="16"/>
      <c r="L1952" s="16"/>
      <c r="M1952" s="16"/>
    </row>
    <row r="1953" spans="1:13" ht="15" customHeight="1">
      <c r="A1953" s="16"/>
      <c r="B1953" s="16"/>
      <c r="C1953" s="16"/>
      <c r="D1953" s="16"/>
      <c r="E1953" s="16"/>
      <c r="F1953" s="16"/>
      <c r="G1953" s="16"/>
      <c r="H1953" s="16"/>
      <c r="I1953" s="16"/>
      <c r="J1953" s="16"/>
      <c r="K1953" s="16"/>
      <c r="L1953" s="16"/>
      <c r="M1953" s="16"/>
    </row>
    <row r="1954" spans="1:13" ht="15" customHeight="1">
      <c r="A1954" s="16"/>
      <c r="B1954" s="16"/>
      <c r="C1954" s="16"/>
      <c r="D1954" s="16"/>
      <c r="E1954" s="16"/>
      <c r="F1954" s="16"/>
      <c r="G1954" s="16"/>
      <c r="H1954" s="16"/>
      <c r="I1954" s="16"/>
      <c r="J1954" s="16"/>
      <c r="K1954" s="16"/>
      <c r="L1954" s="16"/>
      <c r="M1954" s="16"/>
    </row>
    <row r="1955" spans="1:13" ht="15" customHeight="1">
      <c r="A1955" s="16"/>
      <c r="B1955" s="16"/>
      <c r="C1955" s="16"/>
      <c r="D1955" s="16"/>
      <c r="E1955" s="16"/>
      <c r="F1955" s="16"/>
      <c r="G1955" s="16"/>
      <c r="H1955" s="16"/>
      <c r="I1955" s="16"/>
      <c r="J1955" s="16"/>
      <c r="K1955" s="16"/>
      <c r="L1955" s="16"/>
      <c r="M1955" s="16"/>
    </row>
    <row r="1956" spans="1:13" ht="15" customHeight="1">
      <c r="A1956" s="16"/>
      <c r="B1956" s="16"/>
      <c r="C1956" s="16"/>
      <c r="D1956" s="16"/>
      <c r="E1956" s="16"/>
      <c r="F1956" s="16"/>
      <c r="G1956" s="16"/>
      <c r="H1956" s="16"/>
      <c r="I1956" s="16"/>
      <c r="J1956" s="16"/>
      <c r="K1956" s="16"/>
      <c r="L1956" s="16"/>
      <c r="M1956" s="16"/>
    </row>
    <row r="1957" spans="1:13" ht="15" customHeight="1">
      <c r="A1957" s="16"/>
      <c r="B1957" s="16"/>
      <c r="C1957" s="16"/>
      <c r="D1957" s="16"/>
      <c r="E1957" s="16"/>
      <c r="F1957" s="16"/>
      <c r="G1957" s="16"/>
      <c r="H1957" s="16"/>
      <c r="I1957" s="16"/>
      <c r="J1957" s="16"/>
      <c r="K1957" s="16"/>
      <c r="L1957" s="16"/>
      <c r="M1957" s="16"/>
    </row>
    <row r="1958" spans="1:13" ht="15" customHeight="1">
      <c r="A1958" s="16"/>
      <c r="B1958" s="16"/>
      <c r="C1958" s="16"/>
      <c r="D1958" s="16"/>
      <c r="E1958" s="16"/>
      <c r="F1958" s="16"/>
      <c r="G1958" s="16"/>
      <c r="H1958" s="16"/>
      <c r="I1958" s="16"/>
      <c r="J1958" s="16"/>
      <c r="K1958" s="16"/>
      <c r="L1958" s="16"/>
      <c r="M1958" s="16"/>
    </row>
    <row r="1959" spans="1:13" ht="15" customHeight="1">
      <c r="A1959" s="16"/>
      <c r="B1959" s="16"/>
      <c r="C1959" s="16"/>
      <c r="D1959" s="16"/>
      <c r="E1959" s="16"/>
      <c r="F1959" s="16"/>
      <c r="G1959" s="16"/>
      <c r="H1959" s="16"/>
      <c r="I1959" s="16"/>
      <c r="J1959" s="16"/>
      <c r="K1959" s="16"/>
      <c r="L1959" s="16"/>
      <c r="M1959" s="16"/>
    </row>
    <row r="1960" spans="1:13" ht="15" customHeight="1">
      <c r="A1960" s="16"/>
      <c r="B1960" s="16"/>
      <c r="C1960" s="16"/>
      <c r="D1960" s="16"/>
      <c r="E1960" s="16"/>
      <c r="F1960" s="16"/>
      <c r="G1960" s="16"/>
      <c r="H1960" s="16"/>
      <c r="I1960" s="16"/>
      <c r="J1960" s="16"/>
      <c r="K1960" s="16"/>
      <c r="L1960" s="16"/>
      <c r="M1960" s="16"/>
    </row>
    <row r="1961" spans="1:13" ht="15" customHeight="1">
      <c r="A1961" s="16"/>
      <c r="B1961" s="16"/>
      <c r="C1961" s="16"/>
      <c r="D1961" s="16"/>
      <c r="E1961" s="16"/>
      <c r="F1961" s="16"/>
      <c r="G1961" s="16"/>
      <c r="H1961" s="16"/>
      <c r="I1961" s="16"/>
      <c r="J1961" s="16"/>
      <c r="K1961" s="16"/>
      <c r="L1961" s="16"/>
      <c r="M1961" s="16"/>
    </row>
    <row r="1962" spans="1:13" ht="15" customHeight="1">
      <c r="A1962" s="16"/>
      <c r="B1962" s="16"/>
      <c r="C1962" s="16"/>
      <c r="D1962" s="16"/>
      <c r="E1962" s="16"/>
      <c r="F1962" s="16"/>
      <c r="G1962" s="16"/>
      <c r="H1962" s="16"/>
      <c r="I1962" s="16"/>
      <c r="J1962" s="16"/>
      <c r="K1962" s="16"/>
      <c r="L1962" s="16"/>
      <c r="M1962" s="16"/>
    </row>
    <row r="1963" spans="1:13" ht="15" customHeight="1">
      <c r="A1963" s="16"/>
      <c r="B1963" s="16"/>
      <c r="C1963" s="16"/>
      <c r="D1963" s="16"/>
      <c r="E1963" s="16"/>
      <c r="F1963" s="16"/>
      <c r="G1963" s="16"/>
      <c r="H1963" s="16"/>
      <c r="I1963" s="16"/>
      <c r="J1963" s="16"/>
      <c r="K1963" s="16"/>
      <c r="L1963" s="16"/>
      <c r="M1963" s="16"/>
    </row>
    <row r="1964" spans="1:13" ht="15" customHeight="1">
      <c r="A1964" s="16"/>
      <c r="B1964" s="16"/>
      <c r="C1964" s="16"/>
      <c r="D1964" s="16"/>
      <c r="E1964" s="16"/>
      <c r="F1964" s="16"/>
      <c r="G1964" s="16"/>
      <c r="H1964" s="16"/>
      <c r="I1964" s="16"/>
      <c r="J1964" s="16"/>
      <c r="K1964" s="16"/>
      <c r="L1964" s="16"/>
      <c r="M1964" s="16"/>
    </row>
    <row r="1965" spans="1:13" ht="15" customHeight="1">
      <c r="A1965" s="16"/>
      <c r="B1965" s="16"/>
      <c r="C1965" s="16"/>
      <c r="D1965" s="16"/>
      <c r="E1965" s="16"/>
      <c r="F1965" s="16"/>
      <c r="G1965" s="16"/>
      <c r="H1965" s="16"/>
      <c r="I1965" s="16"/>
      <c r="J1965" s="16"/>
      <c r="K1965" s="16"/>
      <c r="L1965" s="16"/>
      <c r="M1965" s="16"/>
    </row>
    <row r="1966" spans="1:13" ht="15" customHeight="1">
      <c r="A1966" s="16"/>
      <c r="B1966" s="16"/>
      <c r="C1966" s="16"/>
      <c r="D1966" s="16"/>
      <c r="E1966" s="16"/>
      <c r="F1966" s="16"/>
      <c r="G1966" s="16"/>
      <c r="H1966" s="16"/>
      <c r="I1966" s="16"/>
      <c r="J1966" s="16"/>
      <c r="K1966" s="16"/>
      <c r="L1966" s="16"/>
      <c r="M1966" s="16"/>
    </row>
    <row r="1967" spans="1:13" ht="15" customHeight="1">
      <c r="A1967" s="16"/>
      <c r="B1967" s="16"/>
      <c r="C1967" s="16"/>
      <c r="D1967" s="16"/>
      <c r="E1967" s="16"/>
      <c r="F1967" s="16"/>
      <c r="G1967" s="16"/>
      <c r="H1967" s="16"/>
      <c r="I1967" s="16"/>
      <c r="J1967" s="16"/>
      <c r="K1967" s="16"/>
      <c r="L1967" s="16"/>
      <c r="M1967" s="16"/>
    </row>
    <row r="1968" spans="1:13" ht="15" customHeight="1">
      <c r="A1968" s="16"/>
      <c r="B1968" s="16"/>
      <c r="C1968" s="16"/>
      <c r="D1968" s="16"/>
      <c r="E1968" s="16"/>
      <c r="F1968" s="16"/>
      <c r="G1968" s="16"/>
      <c r="H1968" s="16"/>
      <c r="I1968" s="16"/>
      <c r="J1968" s="16"/>
      <c r="K1968" s="16"/>
      <c r="L1968" s="16"/>
      <c r="M1968" s="16"/>
    </row>
    <row r="1969" spans="1:13" ht="15" customHeight="1">
      <c r="A1969" s="16"/>
      <c r="B1969" s="16"/>
      <c r="C1969" s="16"/>
      <c r="D1969" s="16"/>
      <c r="E1969" s="16"/>
      <c r="F1969" s="16"/>
      <c r="G1969" s="16"/>
      <c r="H1969" s="16"/>
      <c r="I1969" s="16"/>
      <c r="J1969" s="16"/>
      <c r="K1969" s="16"/>
      <c r="L1969" s="16"/>
      <c r="M1969" s="16"/>
    </row>
    <row r="1970" spans="1:13" ht="15" customHeight="1">
      <c r="A1970" s="16"/>
      <c r="B1970" s="16"/>
      <c r="C1970" s="16"/>
      <c r="D1970" s="16"/>
      <c r="E1970" s="16"/>
      <c r="F1970" s="16"/>
      <c r="G1970" s="16"/>
      <c r="H1970" s="16"/>
      <c r="I1970" s="16"/>
      <c r="J1970" s="16"/>
      <c r="K1970" s="16"/>
      <c r="L1970" s="16"/>
      <c r="M1970" s="16"/>
    </row>
    <row r="1971" spans="1:13" ht="15" customHeight="1">
      <c r="A1971" s="16"/>
      <c r="B1971" s="16"/>
      <c r="C1971" s="16"/>
      <c r="D1971" s="16"/>
      <c r="E1971" s="16"/>
      <c r="F1971" s="16"/>
      <c r="G1971" s="16"/>
      <c r="H1971" s="16"/>
      <c r="I1971" s="16"/>
      <c r="J1971" s="16"/>
      <c r="K1971" s="16"/>
      <c r="L1971" s="16"/>
      <c r="M1971" s="16"/>
    </row>
    <row r="1972" spans="1:13" ht="15" customHeight="1">
      <c r="A1972" s="16"/>
      <c r="B1972" s="16"/>
      <c r="C1972" s="16"/>
      <c r="D1972" s="16"/>
      <c r="E1972" s="16"/>
      <c r="F1972" s="16"/>
      <c r="G1972" s="16"/>
      <c r="H1972" s="16"/>
      <c r="I1972" s="16"/>
      <c r="J1972" s="16"/>
      <c r="K1972" s="16"/>
      <c r="L1972" s="16"/>
      <c r="M1972" s="16"/>
    </row>
    <row r="1973" spans="1:13" ht="15" customHeight="1">
      <c r="A1973" s="16"/>
      <c r="B1973" s="16"/>
      <c r="C1973" s="16"/>
      <c r="D1973" s="16"/>
      <c r="E1973" s="16"/>
      <c r="F1973" s="16"/>
      <c r="G1973" s="16"/>
      <c r="H1973" s="16"/>
      <c r="I1973" s="16"/>
      <c r="J1973" s="16"/>
      <c r="K1973" s="16"/>
      <c r="L1973" s="16"/>
      <c r="M1973" s="16"/>
    </row>
    <row r="1974" spans="1:13" ht="15" customHeight="1">
      <c r="A1974" s="16"/>
      <c r="B1974" s="16"/>
      <c r="C1974" s="16"/>
      <c r="D1974" s="16"/>
      <c r="E1974" s="16"/>
      <c r="F1974" s="16"/>
      <c r="G1974" s="16"/>
      <c r="H1974" s="16"/>
      <c r="I1974" s="16"/>
      <c r="J1974" s="16"/>
      <c r="K1974" s="16"/>
      <c r="L1974" s="16"/>
      <c r="M1974" s="16"/>
    </row>
    <row r="1975" spans="1:13" ht="15" customHeight="1">
      <c r="A1975" s="16"/>
      <c r="B1975" s="16"/>
      <c r="C1975" s="16"/>
      <c r="D1975" s="16"/>
      <c r="E1975" s="16"/>
      <c r="F1975" s="16"/>
      <c r="G1975" s="16"/>
      <c r="H1975" s="16"/>
      <c r="I1975" s="16"/>
      <c r="J1975" s="16"/>
      <c r="K1975" s="16"/>
      <c r="L1975" s="16"/>
      <c r="M1975" s="16"/>
    </row>
    <row r="1976" spans="1:13" ht="15" customHeight="1">
      <c r="A1976" s="16"/>
      <c r="B1976" s="16"/>
      <c r="C1976" s="16"/>
      <c r="D1976" s="16"/>
      <c r="E1976" s="16"/>
      <c r="F1976" s="16"/>
      <c r="G1976" s="16"/>
      <c r="H1976" s="16"/>
      <c r="I1976" s="16"/>
      <c r="J1976" s="16"/>
      <c r="K1976" s="16"/>
      <c r="L1976" s="16"/>
      <c r="M1976" s="16"/>
    </row>
    <row r="1977" spans="1:13" ht="15" customHeight="1">
      <c r="A1977" s="16"/>
      <c r="B1977" s="16"/>
      <c r="C1977" s="16"/>
      <c r="D1977" s="16"/>
      <c r="E1977" s="16"/>
      <c r="F1977" s="16"/>
      <c r="G1977" s="16"/>
      <c r="H1977" s="16"/>
      <c r="I1977" s="16"/>
      <c r="J1977" s="16"/>
      <c r="K1977" s="16"/>
      <c r="L1977" s="16"/>
      <c r="M1977" s="16"/>
    </row>
    <row r="1978" spans="1:13" ht="15" customHeight="1">
      <c r="A1978" s="16"/>
      <c r="B1978" s="16"/>
      <c r="C1978" s="16"/>
      <c r="D1978" s="16"/>
      <c r="E1978" s="16"/>
      <c r="F1978" s="16"/>
      <c r="G1978" s="16"/>
      <c r="H1978" s="16"/>
      <c r="I1978" s="16"/>
      <c r="J1978" s="16"/>
      <c r="K1978" s="16"/>
      <c r="L1978" s="16"/>
      <c r="M1978" s="16"/>
    </row>
    <row r="1979" spans="1:13" ht="15" customHeight="1">
      <c r="A1979" s="16"/>
      <c r="B1979" s="16"/>
      <c r="C1979" s="16"/>
      <c r="D1979" s="16"/>
      <c r="E1979" s="16"/>
      <c r="F1979" s="16"/>
      <c r="G1979" s="16"/>
      <c r="H1979" s="16"/>
      <c r="I1979" s="16"/>
      <c r="J1979" s="16"/>
      <c r="K1979" s="16"/>
      <c r="L1979" s="16"/>
      <c r="M1979" s="16"/>
    </row>
    <row r="1980" spans="1:13" ht="15" customHeight="1">
      <c r="A1980" s="16"/>
      <c r="B1980" s="16"/>
      <c r="C1980" s="16"/>
      <c r="D1980" s="16"/>
      <c r="E1980" s="16"/>
      <c r="F1980" s="16"/>
      <c r="G1980" s="16"/>
      <c r="H1980" s="16"/>
      <c r="I1980" s="16"/>
      <c r="J1980" s="16"/>
      <c r="K1980" s="16"/>
      <c r="L1980" s="16"/>
      <c r="M1980" s="16"/>
    </row>
    <row r="1981" spans="1:13" ht="15" customHeight="1">
      <c r="A1981" s="16"/>
      <c r="B1981" s="16"/>
      <c r="C1981" s="16"/>
      <c r="D1981" s="16"/>
      <c r="E1981" s="16"/>
      <c r="F1981" s="16"/>
      <c r="G1981" s="16"/>
      <c r="H1981" s="16"/>
      <c r="I1981" s="16"/>
      <c r="J1981" s="16"/>
      <c r="K1981" s="16"/>
      <c r="L1981" s="16"/>
      <c r="M1981" s="16"/>
    </row>
    <row r="1982" spans="1:13" ht="15" customHeight="1">
      <c r="A1982" s="16"/>
      <c r="B1982" s="16"/>
      <c r="C1982" s="16"/>
      <c r="D1982" s="16"/>
      <c r="E1982" s="16"/>
      <c r="F1982" s="16"/>
      <c r="G1982" s="16"/>
      <c r="H1982" s="16"/>
      <c r="I1982" s="16"/>
      <c r="J1982" s="16"/>
      <c r="K1982" s="16"/>
      <c r="L1982" s="16"/>
      <c r="M1982" s="16"/>
    </row>
    <row r="1983" spans="1:13" ht="15" customHeight="1">
      <c r="A1983" s="16"/>
      <c r="B1983" s="16"/>
      <c r="C1983" s="16"/>
      <c r="D1983" s="16"/>
      <c r="E1983" s="16"/>
      <c r="F1983" s="16"/>
      <c r="G1983" s="16"/>
      <c r="H1983" s="16"/>
      <c r="I1983" s="16"/>
      <c r="J1983" s="16"/>
      <c r="K1983" s="16"/>
      <c r="L1983" s="16"/>
      <c r="M1983" s="16"/>
    </row>
    <row r="1984" spans="1:13" ht="15" customHeight="1">
      <c r="A1984" s="16"/>
      <c r="B1984" s="16"/>
      <c r="C1984" s="16"/>
      <c r="D1984" s="16"/>
      <c r="E1984" s="16"/>
      <c r="F1984" s="16"/>
      <c r="G1984" s="16"/>
      <c r="H1984" s="16"/>
      <c r="I1984" s="16"/>
      <c r="J1984" s="16"/>
      <c r="K1984" s="16"/>
      <c r="L1984" s="16"/>
      <c r="M1984" s="16"/>
    </row>
    <row r="1985" spans="1:13" ht="15" customHeight="1">
      <c r="A1985" s="16"/>
      <c r="B1985" s="16"/>
      <c r="C1985" s="16"/>
      <c r="D1985" s="16"/>
      <c r="E1985" s="16"/>
      <c r="F1985" s="16"/>
      <c r="G1985" s="16"/>
      <c r="H1985" s="16"/>
      <c r="I1985" s="16"/>
      <c r="J1985" s="16"/>
      <c r="K1985" s="16"/>
      <c r="L1985" s="16"/>
      <c r="M1985" s="16"/>
    </row>
    <row r="1986" spans="1:13" ht="15" customHeight="1">
      <c r="A1986" s="16"/>
      <c r="B1986" s="16"/>
      <c r="C1986" s="16"/>
      <c r="D1986" s="16"/>
      <c r="E1986" s="16"/>
      <c r="F1986" s="16"/>
      <c r="G1986" s="16"/>
      <c r="H1986" s="16"/>
      <c r="I1986" s="16"/>
      <c r="J1986" s="16"/>
      <c r="K1986" s="16"/>
      <c r="L1986" s="16"/>
      <c r="M1986" s="16"/>
    </row>
    <row r="1987" spans="1:13" ht="15" customHeight="1">
      <c r="A1987" s="16"/>
      <c r="B1987" s="16"/>
      <c r="C1987" s="16"/>
      <c r="D1987" s="16"/>
      <c r="E1987" s="16"/>
      <c r="F1987" s="16"/>
      <c r="G1987" s="16"/>
      <c r="H1987" s="16"/>
      <c r="I1987" s="16"/>
      <c r="J1987" s="16"/>
      <c r="K1987" s="16"/>
      <c r="L1987" s="16"/>
      <c r="M1987" s="16"/>
    </row>
    <row r="1988" spans="1:13" ht="15" customHeight="1">
      <c r="A1988" s="16"/>
      <c r="B1988" s="16"/>
      <c r="C1988" s="16"/>
      <c r="D1988" s="16"/>
      <c r="E1988" s="16"/>
      <c r="F1988" s="16"/>
      <c r="G1988" s="16"/>
      <c r="H1988" s="16"/>
      <c r="I1988" s="16"/>
      <c r="J1988" s="16"/>
      <c r="K1988" s="16"/>
      <c r="L1988" s="16"/>
      <c r="M1988" s="16"/>
    </row>
    <row r="1989" spans="1:13" ht="15" customHeight="1">
      <c r="A1989" s="16"/>
      <c r="B1989" s="16"/>
      <c r="C1989" s="16"/>
      <c r="D1989" s="16"/>
      <c r="E1989" s="16"/>
      <c r="F1989" s="16"/>
      <c r="G1989" s="16"/>
      <c r="H1989" s="16"/>
      <c r="I1989" s="16"/>
      <c r="J1989" s="16"/>
      <c r="K1989" s="16"/>
      <c r="L1989" s="16"/>
      <c r="M1989" s="16"/>
    </row>
    <row r="1990" spans="1:13" ht="15" customHeight="1">
      <c r="A1990" s="16"/>
      <c r="B1990" s="16"/>
      <c r="C1990" s="16"/>
      <c r="D1990" s="16"/>
      <c r="E1990" s="16"/>
      <c r="F1990" s="16"/>
      <c r="G1990" s="16"/>
      <c r="H1990" s="16"/>
      <c r="I1990" s="16"/>
      <c r="J1990" s="16"/>
      <c r="K1990" s="16"/>
      <c r="L1990" s="16"/>
      <c r="M1990" s="16"/>
    </row>
    <row r="1991" spans="1:13" ht="15" customHeight="1">
      <c r="A1991" s="16"/>
      <c r="B1991" s="16"/>
      <c r="C1991" s="16"/>
      <c r="D1991" s="16"/>
      <c r="E1991" s="16"/>
      <c r="F1991" s="16"/>
      <c r="G1991" s="16"/>
      <c r="H1991" s="16"/>
      <c r="I1991" s="16"/>
      <c r="J1991" s="16"/>
      <c r="K1991" s="16"/>
      <c r="L1991" s="16"/>
      <c r="M1991" s="16"/>
    </row>
    <row r="1992" spans="1:13" ht="15" customHeight="1">
      <c r="A1992" s="16"/>
      <c r="B1992" s="16"/>
      <c r="C1992" s="16"/>
      <c r="D1992" s="16"/>
      <c r="E1992" s="16"/>
      <c r="F1992" s="16"/>
      <c r="G1992" s="16"/>
      <c r="H1992" s="16"/>
      <c r="I1992" s="16"/>
      <c r="J1992" s="16"/>
      <c r="K1992" s="16"/>
      <c r="L1992" s="16"/>
      <c r="M1992" s="16"/>
    </row>
    <row r="1993" spans="1:13" ht="15" customHeight="1">
      <c r="A1993" s="16"/>
      <c r="B1993" s="16"/>
      <c r="C1993" s="16"/>
      <c r="D1993" s="16"/>
      <c r="E1993" s="16"/>
      <c r="F1993" s="16"/>
      <c r="G1993" s="16"/>
      <c r="H1993" s="16"/>
      <c r="I1993" s="16"/>
      <c r="J1993" s="16"/>
      <c r="K1993" s="16"/>
      <c r="L1993" s="16"/>
      <c r="M1993" s="16"/>
    </row>
    <row r="1994" spans="1:13" ht="15" customHeight="1">
      <c r="A1994" s="16"/>
      <c r="B1994" s="16"/>
      <c r="C1994" s="16"/>
      <c r="D1994" s="16"/>
      <c r="E1994" s="16"/>
      <c r="F1994" s="16"/>
      <c r="G1994" s="16"/>
      <c r="H1994" s="16"/>
      <c r="I1994" s="16"/>
      <c r="J1994" s="16"/>
      <c r="K1994" s="16"/>
      <c r="L1994" s="16"/>
      <c r="M1994" s="16"/>
    </row>
    <row r="1995" spans="1:13" ht="15" customHeight="1">
      <c r="A1995" s="16"/>
      <c r="B1995" s="16"/>
      <c r="C1995" s="16"/>
      <c r="D1995" s="16"/>
      <c r="E1995" s="16"/>
      <c r="F1995" s="16"/>
      <c r="G1995" s="16"/>
      <c r="H1995" s="16"/>
      <c r="I1995" s="16"/>
      <c r="J1995" s="16"/>
      <c r="K1995" s="16"/>
      <c r="L1995" s="16"/>
      <c r="M1995" s="16"/>
    </row>
    <row r="1996" spans="1:13" ht="15" customHeight="1">
      <c r="A1996" s="16"/>
      <c r="B1996" s="16"/>
      <c r="C1996" s="16"/>
      <c r="D1996" s="16"/>
      <c r="E1996" s="16"/>
      <c r="F1996" s="16"/>
      <c r="G1996" s="16"/>
      <c r="H1996" s="16"/>
      <c r="I1996" s="16"/>
      <c r="J1996" s="16"/>
      <c r="K1996" s="16"/>
      <c r="L1996" s="16"/>
      <c r="M1996" s="16"/>
    </row>
    <row r="1997" spans="1:13" ht="15" customHeight="1">
      <c r="A1997" s="16"/>
      <c r="B1997" s="16"/>
      <c r="C1997" s="16"/>
      <c r="D1997" s="16"/>
      <c r="E1997" s="16"/>
      <c r="F1997" s="16"/>
      <c r="G1997" s="16"/>
      <c r="H1997" s="16"/>
      <c r="I1997" s="16"/>
      <c r="J1997" s="16"/>
      <c r="K1997" s="16"/>
      <c r="L1997" s="16"/>
      <c r="M1997" s="16"/>
    </row>
    <row r="1998" spans="1:13" ht="15" customHeight="1">
      <c r="A1998" s="16"/>
      <c r="B1998" s="16"/>
      <c r="C1998" s="16"/>
      <c r="D1998" s="16"/>
      <c r="E1998" s="16"/>
      <c r="F1998" s="16"/>
      <c r="G1998" s="16"/>
      <c r="H1998" s="16"/>
      <c r="I1998" s="16"/>
      <c r="J1998" s="16"/>
      <c r="K1998" s="16"/>
      <c r="L1998" s="16"/>
      <c r="M1998" s="16"/>
    </row>
    <row r="1999" spans="1:13" ht="15" customHeight="1">
      <c r="A1999" s="16"/>
      <c r="B1999" s="16"/>
      <c r="C1999" s="16"/>
      <c r="D1999" s="16"/>
      <c r="E1999" s="16"/>
      <c r="F1999" s="16"/>
      <c r="G1999" s="16"/>
      <c r="H1999" s="16"/>
      <c r="I1999" s="16"/>
      <c r="J1999" s="16"/>
      <c r="K1999" s="16"/>
      <c r="L1999" s="16"/>
      <c r="M1999" s="16"/>
    </row>
    <row r="2000" spans="1:13" ht="15" customHeight="1">
      <c r="A2000" s="16"/>
      <c r="B2000" s="16"/>
      <c r="C2000" s="16"/>
      <c r="D2000" s="16"/>
      <c r="E2000" s="16"/>
      <c r="F2000" s="16"/>
      <c r="G2000" s="16"/>
      <c r="H2000" s="16"/>
      <c r="I2000" s="16"/>
      <c r="J2000" s="16"/>
      <c r="K2000" s="16"/>
      <c r="L2000" s="16"/>
      <c r="M2000" s="16"/>
    </row>
    <row r="2001" spans="1:13" ht="15" customHeight="1">
      <c r="A2001" s="16"/>
      <c r="B2001" s="16"/>
      <c r="C2001" s="16"/>
      <c r="D2001" s="16"/>
      <c r="E2001" s="16"/>
      <c r="F2001" s="16"/>
      <c r="G2001" s="16"/>
      <c r="H2001" s="16"/>
      <c r="I2001" s="16"/>
      <c r="J2001" s="16"/>
      <c r="K2001" s="16"/>
      <c r="L2001" s="16"/>
      <c r="M2001" s="16"/>
    </row>
    <row r="2002" spans="1:13" ht="15" customHeight="1">
      <c r="A2002" s="16"/>
      <c r="B2002" s="16"/>
      <c r="C2002" s="16"/>
      <c r="D2002" s="16"/>
      <c r="E2002" s="16"/>
      <c r="F2002" s="16"/>
      <c r="G2002" s="16"/>
      <c r="H2002" s="16"/>
      <c r="I2002" s="16"/>
      <c r="J2002" s="16"/>
      <c r="K2002" s="16"/>
      <c r="L2002" s="16"/>
      <c r="M2002" s="16"/>
    </row>
    <row r="2003" spans="1:13" ht="15" customHeight="1">
      <c r="A2003" s="16"/>
      <c r="B2003" s="16"/>
      <c r="C2003" s="16"/>
      <c r="D2003" s="16"/>
      <c r="E2003" s="16"/>
      <c r="F2003" s="16"/>
      <c r="G2003" s="16"/>
      <c r="H2003" s="16"/>
      <c r="I2003" s="16"/>
      <c r="J2003" s="16"/>
      <c r="K2003" s="16"/>
      <c r="L2003" s="16"/>
      <c r="M2003" s="16"/>
    </row>
    <row r="2004" spans="1:13" ht="15" customHeight="1">
      <c r="A2004" s="16"/>
      <c r="B2004" s="16"/>
      <c r="C2004" s="16"/>
      <c r="D2004" s="16"/>
      <c r="E2004" s="16"/>
      <c r="F2004" s="16"/>
      <c r="G2004" s="16"/>
      <c r="H2004" s="16"/>
      <c r="I2004" s="16"/>
      <c r="J2004" s="16"/>
      <c r="K2004" s="16"/>
      <c r="L2004" s="16"/>
      <c r="M2004" s="16"/>
    </row>
    <row r="2005" spans="1:13" ht="15" customHeight="1">
      <c r="A2005" s="16"/>
      <c r="B2005" s="16"/>
      <c r="C2005" s="16"/>
      <c r="D2005" s="16"/>
      <c r="E2005" s="16"/>
      <c r="F2005" s="16"/>
      <c r="G2005" s="16"/>
      <c r="H2005" s="16"/>
      <c r="I2005" s="16"/>
      <c r="J2005" s="16"/>
      <c r="K2005" s="16"/>
      <c r="L2005" s="16"/>
      <c r="M2005" s="16"/>
    </row>
    <row r="2006" spans="1:13" ht="15" customHeight="1">
      <c r="A2006" s="16"/>
      <c r="B2006" s="16"/>
      <c r="C2006" s="16"/>
      <c r="D2006" s="16"/>
      <c r="E2006" s="16"/>
      <c r="F2006" s="16"/>
      <c r="G2006" s="16"/>
      <c r="H2006" s="16"/>
      <c r="I2006" s="16"/>
      <c r="J2006" s="16"/>
      <c r="K2006" s="16"/>
      <c r="L2006" s="16"/>
      <c r="M2006" s="16"/>
    </row>
    <row r="2007" spans="1:13" ht="15" customHeight="1">
      <c r="A2007" s="16"/>
      <c r="B2007" s="16"/>
      <c r="C2007" s="16"/>
      <c r="D2007" s="16"/>
      <c r="E2007" s="16"/>
      <c r="F2007" s="16"/>
      <c r="G2007" s="16"/>
      <c r="H2007" s="16"/>
      <c r="I2007" s="16"/>
      <c r="J2007" s="16"/>
      <c r="K2007" s="16"/>
      <c r="L2007" s="16"/>
      <c r="M2007" s="16"/>
    </row>
    <row r="2008" spans="1:13" ht="15" customHeight="1">
      <c r="A2008" s="16"/>
      <c r="B2008" s="16"/>
      <c r="C2008" s="16"/>
      <c r="D2008" s="16"/>
      <c r="E2008" s="16"/>
      <c r="F2008" s="16"/>
      <c r="G2008" s="16"/>
      <c r="H2008" s="16"/>
      <c r="I2008" s="16"/>
      <c r="J2008" s="16"/>
      <c r="K2008" s="16"/>
      <c r="L2008" s="16"/>
      <c r="M2008" s="16"/>
    </row>
    <row r="2009" spans="1:13" ht="15" customHeight="1">
      <c r="A2009" s="16"/>
      <c r="B2009" s="16"/>
      <c r="C2009" s="16"/>
      <c r="D2009" s="16"/>
      <c r="E2009" s="16"/>
      <c r="F2009" s="16"/>
      <c r="G2009" s="16"/>
      <c r="H2009" s="16"/>
      <c r="I2009" s="16"/>
      <c r="J2009" s="16"/>
      <c r="K2009" s="16"/>
      <c r="L2009" s="16"/>
      <c r="M2009" s="16"/>
    </row>
    <row r="2010" spans="1:13" ht="15" customHeight="1">
      <c r="A2010" s="16"/>
      <c r="B2010" s="16"/>
      <c r="C2010" s="16"/>
      <c r="D2010" s="16"/>
      <c r="E2010" s="16"/>
      <c r="F2010" s="16"/>
      <c r="G2010" s="16"/>
      <c r="H2010" s="16"/>
      <c r="I2010" s="16"/>
      <c r="J2010" s="16"/>
      <c r="K2010" s="16"/>
      <c r="L2010" s="16"/>
      <c r="M2010" s="16"/>
    </row>
    <row r="2011" spans="1:13" ht="15" customHeight="1">
      <c r="A2011" s="16"/>
      <c r="B2011" s="16"/>
      <c r="C2011" s="16"/>
      <c r="D2011" s="16"/>
      <c r="E2011" s="16"/>
      <c r="F2011" s="16"/>
      <c r="G2011" s="16"/>
      <c r="H2011" s="16"/>
      <c r="I2011" s="16"/>
      <c r="J2011" s="16"/>
      <c r="K2011" s="16"/>
      <c r="L2011" s="16"/>
      <c r="M2011" s="16"/>
    </row>
    <row r="2012" spans="1:13" ht="15" customHeight="1">
      <c r="A2012" s="16"/>
      <c r="B2012" s="16"/>
      <c r="C2012" s="16"/>
      <c r="D2012" s="16"/>
      <c r="E2012" s="16"/>
      <c r="F2012" s="16"/>
      <c r="G2012" s="16"/>
      <c r="H2012" s="16"/>
      <c r="I2012" s="16"/>
      <c r="J2012" s="16"/>
      <c r="K2012" s="16"/>
      <c r="L2012" s="16"/>
      <c r="M2012" s="16"/>
    </row>
    <row r="2013" spans="1:13" ht="15" customHeight="1">
      <c r="A2013" s="16"/>
      <c r="B2013" s="16"/>
      <c r="C2013" s="16"/>
      <c r="D2013" s="16"/>
      <c r="E2013" s="16"/>
      <c r="F2013" s="16"/>
      <c r="G2013" s="16"/>
      <c r="H2013" s="16"/>
      <c r="I2013" s="16"/>
      <c r="J2013" s="16"/>
      <c r="K2013" s="16"/>
      <c r="L2013" s="16"/>
      <c r="M2013" s="16"/>
    </row>
    <row r="2014" spans="1:13" ht="15" customHeight="1">
      <c r="A2014" s="16"/>
      <c r="B2014" s="16"/>
      <c r="C2014" s="16"/>
      <c r="D2014" s="16"/>
      <c r="E2014" s="16"/>
      <c r="F2014" s="16"/>
      <c r="G2014" s="16"/>
      <c r="H2014" s="16"/>
      <c r="I2014" s="16"/>
      <c r="J2014" s="16"/>
      <c r="K2014" s="16"/>
      <c r="L2014" s="16"/>
      <c r="M2014" s="16"/>
    </row>
    <row r="2015" spans="1:13" ht="15" customHeight="1">
      <c r="A2015" s="16"/>
      <c r="B2015" s="16"/>
      <c r="C2015" s="16"/>
      <c r="D2015" s="16"/>
      <c r="E2015" s="16"/>
      <c r="F2015" s="16"/>
      <c r="G2015" s="16"/>
      <c r="H2015" s="16"/>
      <c r="I2015" s="16"/>
      <c r="J2015" s="16"/>
      <c r="K2015" s="16"/>
      <c r="L2015" s="16"/>
      <c r="M2015" s="16"/>
    </row>
    <row r="2016" spans="1:13" ht="15" customHeight="1">
      <c r="A2016" s="16"/>
      <c r="B2016" s="16"/>
      <c r="C2016" s="16"/>
      <c r="D2016" s="16"/>
      <c r="E2016" s="16"/>
      <c r="F2016" s="16"/>
      <c r="G2016" s="16"/>
      <c r="H2016" s="16"/>
      <c r="I2016" s="16"/>
      <c r="J2016" s="16"/>
      <c r="K2016" s="16"/>
      <c r="L2016" s="16"/>
      <c r="M2016" s="16"/>
    </row>
    <row r="2017" spans="1:13" ht="15" customHeight="1">
      <c r="A2017" s="16"/>
      <c r="B2017" s="16"/>
      <c r="C2017" s="16"/>
      <c r="D2017" s="16"/>
      <c r="E2017" s="16"/>
      <c r="F2017" s="16"/>
      <c r="G2017" s="16"/>
      <c r="H2017" s="16"/>
      <c r="I2017" s="16"/>
      <c r="J2017" s="16"/>
      <c r="K2017" s="16"/>
      <c r="L2017" s="16"/>
      <c r="M2017" s="16"/>
    </row>
    <row r="2018" spans="1:13" ht="15" customHeight="1">
      <c r="A2018" s="16"/>
      <c r="B2018" s="16"/>
      <c r="C2018" s="16"/>
      <c r="D2018" s="16"/>
      <c r="E2018" s="16"/>
      <c r="F2018" s="16"/>
      <c r="G2018" s="16"/>
      <c r="H2018" s="16"/>
      <c r="I2018" s="16"/>
      <c r="J2018" s="16"/>
      <c r="K2018" s="16"/>
      <c r="L2018" s="16"/>
      <c r="M2018" s="16"/>
    </row>
    <row r="2019" spans="1:13" ht="15" customHeight="1">
      <c r="A2019" s="16"/>
      <c r="B2019" s="16"/>
      <c r="C2019" s="16"/>
      <c r="D2019" s="16"/>
      <c r="E2019" s="16"/>
      <c r="F2019" s="16"/>
      <c r="G2019" s="16"/>
      <c r="H2019" s="16"/>
      <c r="I2019" s="16"/>
      <c r="J2019" s="16"/>
      <c r="K2019" s="16"/>
      <c r="L2019" s="16"/>
      <c r="M2019" s="16"/>
    </row>
    <row r="2020" spans="1:13" ht="15" customHeight="1">
      <c r="A2020" s="16"/>
      <c r="B2020" s="16"/>
      <c r="C2020" s="16"/>
      <c r="D2020" s="16"/>
      <c r="E2020" s="16"/>
      <c r="F2020" s="16"/>
      <c r="G2020" s="16"/>
      <c r="H2020" s="16"/>
      <c r="I2020" s="16"/>
      <c r="J2020" s="16"/>
      <c r="K2020" s="16"/>
      <c r="L2020" s="16"/>
      <c r="M2020" s="16"/>
    </row>
    <row r="2021" spans="1:13" ht="15" customHeight="1">
      <c r="A2021" s="16"/>
      <c r="B2021" s="16"/>
      <c r="C2021" s="16"/>
      <c r="D2021" s="16"/>
      <c r="E2021" s="16"/>
      <c r="F2021" s="16"/>
      <c r="G2021" s="16"/>
      <c r="H2021" s="16"/>
      <c r="I2021" s="16"/>
      <c r="J2021" s="16"/>
      <c r="K2021" s="16"/>
      <c r="L2021" s="16"/>
      <c r="M2021" s="16"/>
    </row>
    <row r="2022" spans="1:13" ht="15" customHeight="1">
      <c r="A2022" s="16"/>
      <c r="B2022" s="16"/>
      <c r="C2022" s="16"/>
      <c r="D2022" s="16"/>
      <c r="E2022" s="16"/>
      <c r="F2022" s="16"/>
      <c r="G2022" s="16"/>
      <c r="H2022" s="16"/>
      <c r="I2022" s="16"/>
      <c r="J2022" s="16"/>
      <c r="K2022" s="16"/>
      <c r="L2022" s="16"/>
      <c r="M2022" s="16"/>
    </row>
    <row r="2023" spans="1:13" ht="15" customHeight="1">
      <c r="A2023" s="16"/>
      <c r="B2023" s="16"/>
      <c r="C2023" s="16"/>
      <c r="D2023" s="16"/>
      <c r="E2023" s="16"/>
      <c r="F2023" s="16"/>
      <c r="G2023" s="16"/>
      <c r="H2023" s="16"/>
      <c r="I2023" s="16"/>
      <c r="J2023" s="16"/>
      <c r="K2023" s="16"/>
      <c r="L2023" s="16"/>
      <c r="M2023" s="16"/>
    </row>
    <row r="2024" spans="1:13" ht="15" customHeight="1">
      <c r="A2024" s="16"/>
      <c r="B2024" s="16"/>
      <c r="C2024" s="16"/>
      <c r="D2024" s="16"/>
      <c r="E2024" s="16"/>
      <c r="F2024" s="16"/>
      <c r="G2024" s="16"/>
      <c r="H2024" s="16"/>
      <c r="I2024" s="16"/>
      <c r="J2024" s="16"/>
      <c r="K2024" s="16"/>
      <c r="L2024" s="16"/>
      <c r="M2024" s="16"/>
    </row>
    <row r="2025" spans="1:13" ht="15" customHeight="1">
      <c r="A2025" s="16"/>
      <c r="B2025" s="16"/>
      <c r="C2025" s="16"/>
      <c r="D2025" s="16"/>
      <c r="E2025" s="16"/>
      <c r="F2025" s="16"/>
      <c r="G2025" s="16"/>
      <c r="H2025" s="16"/>
      <c r="I2025" s="16"/>
      <c r="J2025" s="16"/>
      <c r="K2025" s="16"/>
      <c r="L2025" s="16"/>
      <c r="M2025" s="16"/>
    </row>
    <row r="2026" spans="1:13" ht="15" customHeight="1">
      <c r="A2026" s="16"/>
      <c r="B2026" s="16"/>
      <c r="C2026" s="16"/>
      <c r="D2026" s="16"/>
      <c r="E2026" s="16"/>
      <c r="F2026" s="16"/>
      <c r="G2026" s="16"/>
      <c r="H2026" s="16"/>
      <c r="I2026" s="16"/>
      <c r="J2026" s="16"/>
      <c r="K2026" s="16"/>
      <c r="L2026" s="16"/>
      <c r="M2026" s="16"/>
    </row>
    <row r="2027" spans="1:13" ht="15" customHeight="1">
      <c r="A2027" s="16"/>
      <c r="B2027" s="16"/>
      <c r="C2027" s="16"/>
      <c r="D2027" s="16"/>
      <c r="E2027" s="16"/>
      <c r="F2027" s="16"/>
      <c r="G2027" s="16"/>
      <c r="H2027" s="16"/>
      <c r="I2027" s="16"/>
      <c r="J2027" s="16"/>
      <c r="K2027" s="16"/>
      <c r="L2027" s="16"/>
      <c r="M2027" s="16"/>
    </row>
    <row r="2028" spans="1:13" ht="15" customHeight="1">
      <c r="A2028" s="16"/>
      <c r="B2028" s="16"/>
      <c r="C2028" s="16"/>
      <c r="D2028" s="16"/>
      <c r="E2028" s="16"/>
      <c r="F2028" s="16"/>
      <c r="G2028" s="16"/>
      <c r="H2028" s="16"/>
      <c r="I2028" s="16"/>
      <c r="J2028" s="16"/>
      <c r="K2028" s="16"/>
      <c r="L2028" s="16"/>
      <c r="M2028" s="16"/>
    </row>
    <row r="2029" spans="1:13" ht="15" customHeight="1">
      <c r="A2029" s="16"/>
      <c r="B2029" s="16"/>
      <c r="C2029" s="16"/>
      <c r="D2029" s="16"/>
      <c r="E2029" s="16"/>
      <c r="F2029" s="16"/>
      <c r="G2029" s="16"/>
      <c r="H2029" s="16"/>
      <c r="I2029" s="16"/>
      <c r="J2029" s="16"/>
      <c r="K2029" s="16"/>
      <c r="L2029" s="16"/>
      <c r="M2029" s="16"/>
    </row>
    <row r="2030" spans="1:13" ht="15" customHeight="1">
      <c r="A2030" s="16"/>
      <c r="B2030" s="16"/>
      <c r="C2030" s="16"/>
      <c r="D2030" s="16"/>
      <c r="E2030" s="16"/>
      <c r="F2030" s="16"/>
      <c r="G2030" s="16"/>
      <c r="H2030" s="16"/>
      <c r="I2030" s="16"/>
      <c r="J2030" s="16"/>
      <c r="K2030" s="16"/>
      <c r="L2030" s="16"/>
      <c r="M2030" s="16"/>
    </row>
    <row r="2031" spans="1:13" ht="15" customHeight="1">
      <c r="A2031" s="16"/>
      <c r="B2031" s="16"/>
      <c r="C2031" s="16"/>
      <c r="D2031" s="16"/>
      <c r="E2031" s="16"/>
      <c r="F2031" s="16"/>
      <c r="G2031" s="16"/>
      <c r="H2031" s="16"/>
      <c r="I2031" s="16"/>
      <c r="J2031" s="16"/>
      <c r="K2031" s="16"/>
      <c r="L2031" s="16"/>
      <c r="M2031" s="16"/>
    </row>
    <row r="2032" spans="1:13" ht="15" customHeight="1">
      <c r="A2032" s="16"/>
      <c r="B2032" s="16"/>
      <c r="C2032" s="16"/>
      <c r="D2032" s="16"/>
      <c r="E2032" s="16"/>
      <c r="F2032" s="16"/>
      <c r="G2032" s="16"/>
      <c r="H2032" s="16"/>
      <c r="I2032" s="16"/>
      <c r="J2032" s="16"/>
      <c r="K2032" s="16"/>
      <c r="L2032" s="16"/>
      <c r="M2032" s="16"/>
    </row>
    <row r="2033" spans="1:13" ht="15" customHeight="1">
      <c r="A2033" s="16"/>
      <c r="B2033" s="16"/>
      <c r="C2033" s="16"/>
      <c r="D2033" s="16"/>
      <c r="E2033" s="16"/>
      <c r="F2033" s="16"/>
      <c r="G2033" s="16"/>
      <c r="H2033" s="16"/>
      <c r="I2033" s="16"/>
      <c r="J2033" s="16"/>
      <c r="K2033" s="16"/>
      <c r="L2033" s="16"/>
      <c r="M2033" s="16"/>
    </row>
    <row r="2034" spans="1:13" ht="15" customHeight="1">
      <c r="A2034" s="16"/>
      <c r="B2034" s="16"/>
      <c r="C2034" s="16"/>
      <c r="D2034" s="16"/>
      <c r="E2034" s="16"/>
      <c r="F2034" s="16"/>
      <c r="G2034" s="16"/>
      <c r="H2034" s="16"/>
      <c r="I2034" s="16"/>
      <c r="J2034" s="16"/>
      <c r="K2034" s="16"/>
      <c r="L2034" s="16"/>
      <c r="M2034" s="16"/>
    </row>
    <row r="2035" spans="1:13" ht="15" customHeight="1">
      <c r="A2035" s="16"/>
      <c r="B2035" s="16"/>
      <c r="C2035" s="16"/>
      <c r="D2035" s="16"/>
      <c r="E2035" s="16"/>
      <c r="F2035" s="16"/>
      <c r="G2035" s="16"/>
      <c r="H2035" s="16"/>
      <c r="I2035" s="16"/>
      <c r="J2035" s="16"/>
      <c r="K2035" s="16"/>
      <c r="L2035" s="16"/>
      <c r="M2035" s="16"/>
    </row>
    <row r="2036" spans="1:13" ht="15" customHeight="1">
      <c r="A2036" s="16"/>
      <c r="B2036" s="16"/>
      <c r="C2036" s="16"/>
      <c r="D2036" s="16"/>
      <c r="E2036" s="16"/>
      <c r="F2036" s="16"/>
      <c r="G2036" s="16"/>
      <c r="H2036" s="16"/>
      <c r="I2036" s="16"/>
      <c r="J2036" s="16"/>
      <c r="K2036" s="16"/>
      <c r="L2036" s="16"/>
      <c r="M2036" s="16"/>
    </row>
    <row r="2037" spans="1:13" ht="15" customHeight="1">
      <c r="A2037" s="16"/>
      <c r="B2037" s="16"/>
      <c r="C2037" s="16"/>
      <c r="D2037" s="16"/>
      <c r="E2037" s="16"/>
      <c r="F2037" s="16"/>
      <c r="G2037" s="16"/>
      <c r="H2037" s="16"/>
      <c r="I2037" s="16"/>
      <c r="J2037" s="16"/>
      <c r="K2037" s="16"/>
      <c r="L2037" s="16"/>
      <c r="M2037" s="16"/>
    </row>
    <row r="2038" spans="1:13" ht="15" customHeight="1">
      <c r="A2038" s="16"/>
      <c r="B2038" s="16"/>
      <c r="C2038" s="16"/>
      <c r="D2038" s="16"/>
      <c r="E2038" s="16"/>
      <c r="F2038" s="16"/>
      <c r="G2038" s="16"/>
      <c r="H2038" s="16"/>
      <c r="I2038" s="16"/>
      <c r="J2038" s="16"/>
      <c r="K2038" s="16"/>
      <c r="L2038" s="16"/>
      <c r="M2038" s="16"/>
    </row>
    <row r="2039" spans="1:13" ht="15" customHeight="1">
      <c r="A2039" s="16"/>
      <c r="B2039" s="16"/>
      <c r="C2039" s="16"/>
      <c r="D2039" s="16"/>
      <c r="E2039" s="16"/>
      <c r="F2039" s="16"/>
      <c r="G2039" s="16"/>
      <c r="H2039" s="16"/>
      <c r="I2039" s="16"/>
      <c r="J2039" s="16"/>
      <c r="K2039" s="16"/>
      <c r="L2039" s="16"/>
      <c r="M2039" s="16"/>
    </row>
    <row r="2040" spans="1:13" ht="15" customHeight="1">
      <c r="A2040" s="16"/>
      <c r="B2040" s="16"/>
      <c r="C2040" s="16"/>
      <c r="D2040" s="16"/>
      <c r="E2040" s="16"/>
      <c r="F2040" s="16"/>
      <c r="G2040" s="16"/>
      <c r="H2040" s="16"/>
      <c r="I2040" s="16"/>
      <c r="J2040" s="16"/>
      <c r="K2040" s="16"/>
      <c r="L2040" s="16"/>
      <c r="M2040" s="16"/>
    </row>
    <row r="2041" spans="1:13" ht="15" customHeight="1">
      <c r="A2041" s="16"/>
      <c r="B2041" s="16"/>
      <c r="C2041" s="16"/>
      <c r="D2041" s="16"/>
      <c r="E2041" s="16"/>
      <c r="F2041" s="16"/>
      <c r="G2041" s="16"/>
      <c r="H2041" s="16"/>
      <c r="I2041" s="16"/>
      <c r="J2041" s="16"/>
      <c r="K2041" s="16"/>
      <c r="L2041" s="16"/>
      <c r="M2041" s="16"/>
    </row>
    <row r="2042" spans="1:13" ht="15" customHeight="1">
      <c r="A2042" s="16"/>
      <c r="B2042" s="16"/>
      <c r="C2042" s="16"/>
      <c r="D2042" s="16"/>
      <c r="E2042" s="16"/>
      <c r="F2042" s="16"/>
      <c r="G2042" s="16"/>
      <c r="H2042" s="16"/>
      <c r="I2042" s="16"/>
      <c r="J2042" s="16"/>
      <c r="K2042" s="16"/>
      <c r="L2042" s="16"/>
      <c r="M2042" s="16"/>
    </row>
    <row r="2043" spans="1:13" ht="15" customHeight="1">
      <c r="A2043" s="16"/>
      <c r="B2043" s="16"/>
      <c r="C2043" s="16"/>
      <c r="D2043" s="16"/>
      <c r="E2043" s="16"/>
      <c r="F2043" s="16"/>
      <c r="G2043" s="16"/>
      <c r="H2043" s="16"/>
      <c r="I2043" s="16"/>
      <c r="J2043" s="16"/>
      <c r="K2043" s="16"/>
      <c r="L2043" s="16"/>
      <c r="M2043" s="16"/>
    </row>
    <row r="2044" spans="1:13" ht="15" customHeight="1">
      <c r="A2044" s="16"/>
      <c r="B2044" s="16"/>
      <c r="C2044" s="16"/>
      <c r="D2044" s="16"/>
      <c r="E2044" s="16"/>
      <c r="F2044" s="16"/>
      <c r="G2044" s="16"/>
      <c r="H2044" s="16"/>
      <c r="I2044" s="16"/>
      <c r="J2044" s="16"/>
      <c r="K2044" s="16"/>
      <c r="L2044" s="16"/>
      <c r="M2044" s="16"/>
    </row>
    <row r="2045" spans="1:13" ht="15" customHeight="1">
      <c r="A2045" s="16"/>
      <c r="B2045" s="16"/>
      <c r="C2045" s="16"/>
      <c r="D2045" s="16"/>
      <c r="E2045" s="16"/>
      <c r="F2045" s="16"/>
      <c r="G2045" s="16"/>
      <c r="H2045" s="16"/>
      <c r="I2045" s="16"/>
      <c r="J2045" s="16"/>
      <c r="K2045" s="16"/>
      <c r="L2045" s="16"/>
      <c r="M2045" s="16"/>
    </row>
    <row r="2046" spans="1:13" ht="15" customHeight="1">
      <c r="A2046" s="16"/>
      <c r="B2046" s="16"/>
      <c r="C2046" s="16"/>
      <c r="D2046" s="16"/>
      <c r="E2046" s="16"/>
      <c r="F2046" s="16"/>
      <c r="G2046" s="16"/>
      <c r="H2046" s="16"/>
      <c r="I2046" s="16"/>
      <c r="J2046" s="16"/>
      <c r="K2046" s="16"/>
      <c r="L2046" s="16"/>
      <c r="M2046" s="16"/>
    </row>
    <row r="2047" spans="1:13" ht="15" customHeight="1">
      <c r="A2047" s="16"/>
      <c r="B2047" s="16"/>
      <c r="C2047" s="16"/>
      <c r="D2047" s="16"/>
      <c r="E2047" s="16"/>
      <c r="F2047" s="16"/>
      <c r="G2047" s="16"/>
      <c r="H2047" s="16"/>
      <c r="I2047" s="16"/>
      <c r="J2047" s="16"/>
      <c r="K2047" s="16"/>
      <c r="L2047" s="16"/>
      <c r="M2047" s="16"/>
    </row>
    <row r="2048" spans="1:13" ht="15" customHeight="1">
      <c r="A2048" s="16"/>
      <c r="B2048" s="16"/>
      <c r="C2048" s="16"/>
      <c r="D2048" s="16"/>
      <c r="E2048" s="16"/>
      <c r="F2048" s="16"/>
      <c r="G2048" s="16"/>
      <c r="H2048" s="16"/>
      <c r="I2048" s="16"/>
      <c r="J2048" s="16"/>
      <c r="K2048" s="16"/>
      <c r="L2048" s="16"/>
      <c r="M2048" s="16"/>
    </row>
    <row r="2049" spans="1:13" ht="15" customHeight="1">
      <c r="A2049" s="16"/>
      <c r="B2049" s="16"/>
      <c r="C2049" s="16"/>
      <c r="D2049" s="16"/>
      <c r="E2049" s="16"/>
      <c r="F2049" s="16"/>
      <c r="G2049" s="16"/>
      <c r="H2049" s="16"/>
      <c r="I2049" s="16"/>
      <c r="J2049" s="16"/>
      <c r="K2049" s="16"/>
      <c r="L2049" s="16"/>
      <c r="M2049" s="16"/>
    </row>
    <row r="2050" spans="1:13" ht="15" customHeight="1">
      <c r="A2050" s="16"/>
      <c r="B2050" s="16"/>
      <c r="C2050" s="16"/>
      <c r="D2050" s="16"/>
      <c r="E2050" s="16"/>
      <c r="F2050" s="16"/>
      <c r="G2050" s="16"/>
      <c r="H2050" s="16"/>
      <c r="I2050" s="16"/>
      <c r="J2050" s="16"/>
      <c r="K2050" s="16"/>
      <c r="L2050" s="16"/>
      <c r="M2050" s="16"/>
    </row>
    <row r="2051" spans="1:13" ht="15" customHeight="1">
      <c r="A2051" s="16"/>
      <c r="B2051" s="16"/>
      <c r="C2051" s="16"/>
      <c r="D2051" s="16"/>
      <c r="E2051" s="16"/>
      <c r="F2051" s="16"/>
      <c r="G2051" s="16"/>
      <c r="H2051" s="16"/>
      <c r="I2051" s="16"/>
      <c r="J2051" s="16"/>
      <c r="K2051" s="16"/>
      <c r="L2051" s="16"/>
      <c r="M2051" s="16"/>
    </row>
    <row r="2052" spans="1:13" ht="15" customHeight="1">
      <c r="A2052" s="16"/>
      <c r="B2052" s="16"/>
      <c r="C2052" s="16"/>
      <c r="D2052" s="16"/>
      <c r="E2052" s="16"/>
      <c r="F2052" s="16"/>
      <c r="G2052" s="16"/>
      <c r="H2052" s="16"/>
      <c r="I2052" s="16"/>
      <c r="J2052" s="16"/>
      <c r="K2052" s="16"/>
      <c r="L2052" s="16"/>
      <c r="M2052" s="16"/>
    </row>
    <row r="2053" spans="1:13" ht="15" customHeight="1">
      <c r="A2053" s="16"/>
      <c r="B2053" s="16"/>
      <c r="C2053" s="16"/>
      <c r="D2053" s="16"/>
      <c r="E2053" s="16"/>
      <c r="F2053" s="16"/>
      <c r="G2053" s="16"/>
      <c r="H2053" s="16"/>
      <c r="I2053" s="16"/>
      <c r="J2053" s="16"/>
      <c r="K2053" s="16"/>
      <c r="L2053" s="16"/>
      <c r="M2053" s="16"/>
    </row>
    <row r="2054" spans="1:13" ht="15" customHeight="1">
      <c r="A2054" s="16"/>
      <c r="B2054" s="16"/>
      <c r="C2054" s="16"/>
      <c r="D2054" s="16"/>
      <c r="E2054" s="16"/>
      <c r="F2054" s="16"/>
      <c r="G2054" s="16"/>
      <c r="H2054" s="16"/>
      <c r="I2054" s="16"/>
      <c r="J2054" s="16"/>
      <c r="K2054" s="16"/>
      <c r="L2054" s="16"/>
      <c r="M2054" s="16"/>
    </row>
    <row r="2055" spans="1:13" ht="15" customHeight="1">
      <c r="A2055" s="16"/>
      <c r="B2055" s="16"/>
      <c r="C2055" s="16"/>
      <c r="D2055" s="16"/>
      <c r="E2055" s="16"/>
      <c r="F2055" s="16"/>
      <c r="G2055" s="16"/>
      <c r="H2055" s="16"/>
      <c r="I2055" s="16"/>
      <c r="J2055" s="16"/>
      <c r="K2055" s="16"/>
      <c r="L2055" s="16"/>
      <c r="M2055" s="16"/>
    </row>
    <row r="2056" spans="1:13" ht="15" customHeight="1">
      <c r="A2056" s="16"/>
      <c r="B2056" s="16"/>
      <c r="C2056" s="16"/>
      <c r="D2056" s="16"/>
      <c r="E2056" s="16"/>
      <c r="F2056" s="16"/>
      <c r="G2056" s="16"/>
      <c r="H2056" s="16"/>
      <c r="I2056" s="16"/>
      <c r="J2056" s="16"/>
      <c r="K2056" s="16"/>
      <c r="L2056" s="16"/>
      <c r="M2056" s="16"/>
    </row>
    <row r="2057" spans="1:13" ht="15" customHeight="1">
      <c r="A2057" s="16"/>
      <c r="B2057" s="16"/>
      <c r="C2057" s="16"/>
      <c r="D2057" s="16"/>
      <c r="E2057" s="16"/>
      <c r="F2057" s="16"/>
      <c r="G2057" s="16"/>
      <c r="H2057" s="16"/>
      <c r="I2057" s="16"/>
      <c r="J2057" s="16"/>
      <c r="K2057" s="16"/>
      <c r="L2057" s="16"/>
      <c r="M2057" s="16"/>
    </row>
    <row r="2058" spans="1:13" ht="15" customHeight="1">
      <c r="A2058" s="16"/>
      <c r="B2058" s="16"/>
      <c r="C2058" s="16"/>
      <c r="D2058" s="16"/>
      <c r="E2058" s="16"/>
      <c r="F2058" s="16"/>
      <c r="G2058" s="16"/>
      <c r="H2058" s="16"/>
      <c r="I2058" s="16"/>
      <c r="J2058" s="16"/>
      <c r="K2058" s="16"/>
      <c r="L2058" s="16"/>
      <c r="M2058" s="16"/>
    </row>
    <row r="2059" spans="1:13" ht="15" customHeight="1">
      <c r="A2059" s="16"/>
      <c r="B2059" s="16"/>
      <c r="C2059" s="16"/>
      <c r="D2059" s="16"/>
      <c r="E2059" s="16"/>
      <c r="F2059" s="16"/>
      <c r="G2059" s="16"/>
      <c r="H2059" s="16"/>
      <c r="I2059" s="16"/>
      <c r="J2059" s="16"/>
      <c r="K2059" s="16"/>
      <c r="L2059" s="16"/>
      <c r="M2059" s="16"/>
    </row>
    <row r="2060" spans="1:13" ht="15" customHeight="1">
      <c r="A2060" s="16"/>
      <c r="B2060" s="16"/>
      <c r="C2060" s="16"/>
      <c r="D2060" s="16"/>
      <c r="E2060" s="16"/>
      <c r="F2060" s="16"/>
      <c r="G2060" s="16"/>
      <c r="H2060" s="16"/>
      <c r="I2060" s="16"/>
      <c r="J2060" s="16"/>
      <c r="K2060" s="16"/>
      <c r="L2060" s="16"/>
      <c r="M2060" s="16"/>
    </row>
    <row r="2061" spans="1:13" ht="15" customHeight="1">
      <c r="A2061" s="16"/>
      <c r="B2061" s="16"/>
      <c r="C2061" s="16"/>
      <c r="D2061" s="16"/>
      <c r="E2061" s="16"/>
      <c r="F2061" s="16"/>
      <c r="G2061" s="16"/>
      <c r="H2061" s="16"/>
      <c r="I2061" s="16"/>
      <c r="J2061" s="16"/>
      <c r="K2061" s="16"/>
      <c r="L2061" s="16"/>
      <c r="M2061" s="16"/>
    </row>
    <row r="2062" spans="1:13" ht="15" customHeight="1">
      <c r="A2062" s="16"/>
      <c r="B2062" s="16"/>
      <c r="C2062" s="16"/>
      <c r="D2062" s="16"/>
      <c r="E2062" s="16"/>
      <c r="F2062" s="16"/>
      <c r="G2062" s="16"/>
      <c r="H2062" s="16"/>
      <c r="I2062" s="16"/>
      <c r="J2062" s="16"/>
      <c r="K2062" s="16"/>
      <c r="L2062" s="16"/>
      <c r="M2062" s="16"/>
    </row>
    <row r="2063" spans="1:13" ht="15" customHeight="1">
      <c r="A2063" s="16"/>
      <c r="B2063" s="16"/>
      <c r="C2063" s="16"/>
      <c r="D2063" s="16"/>
      <c r="E2063" s="16"/>
      <c r="F2063" s="16"/>
      <c r="G2063" s="16"/>
      <c r="H2063" s="16"/>
      <c r="I2063" s="16"/>
      <c r="J2063" s="16"/>
      <c r="K2063" s="16"/>
      <c r="L2063" s="16"/>
      <c r="M2063" s="16"/>
    </row>
    <row r="2064" spans="1:13" ht="15" customHeight="1">
      <c r="A2064" s="16"/>
      <c r="B2064" s="16"/>
      <c r="C2064" s="16"/>
      <c r="D2064" s="16"/>
      <c r="E2064" s="16"/>
      <c r="F2064" s="16"/>
      <c r="G2064" s="16"/>
      <c r="H2064" s="16"/>
      <c r="I2064" s="16"/>
      <c r="J2064" s="16"/>
      <c r="K2064" s="16"/>
      <c r="L2064" s="16"/>
      <c r="M2064" s="16"/>
    </row>
    <row r="2065" spans="1:13" ht="15" customHeight="1">
      <c r="A2065" s="16"/>
      <c r="B2065" s="16"/>
      <c r="C2065" s="16"/>
      <c r="D2065" s="16"/>
      <c r="E2065" s="16"/>
      <c r="F2065" s="16"/>
      <c r="G2065" s="16"/>
      <c r="H2065" s="16"/>
      <c r="I2065" s="16"/>
      <c r="J2065" s="16"/>
      <c r="K2065" s="16"/>
      <c r="L2065" s="16"/>
      <c r="M2065" s="16"/>
    </row>
    <row r="2066" spans="1:13" ht="15" customHeight="1">
      <c r="A2066" s="16"/>
      <c r="B2066" s="16"/>
      <c r="C2066" s="16"/>
      <c r="D2066" s="16"/>
      <c r="E2066" s="16"/>
      <c r="F2066" s="16"/>
      <c r="G2066" s="16"/>
      <c r="H2066" s="16"/>
      <c r="I2066" s="16"/>
      <c r="J2066" s="16"/>
      <c r="K2066" s="16"/>
      <c r="L2066" s="16"/>
      <c r="M2066" s="16"/>
    </row>
    <row r="2067" spans="1:13" ht="15" customHeight="1">
      <c r="A2067" s="16"/>
      <c r="B2067" s="16"/>
      <c r="C2067" s="16"/>
      <c r="D2067" s="16"/>
      <c r="E2067" s="16"/>
      <c r="F2067" s="16"/>
      <c r="G2067" s="16"/>
      <c r="H2067" s="16"/>
      <c r="I2067" s="16"/>
      <c r="J2067" s="16"/>
      <c r="K2067" s="16"/>
      <c r="L2067" s="16"/>
      <c r="M2067" s="16"/>
    </row>
    <row r="2068" spans="1:13" ht="15" customHeight="1">
      <c r="A2068" s="16"/>
      <c r="B2068" s="16"/>
      <c r="C2068" s="16"/>
      <c r="D2068" s="16"/>
      <c r="E2068" s="16"/>
      <c r="F2068" s="16"/>
      <c r="G2068" s="16"/>
      <c r="H2068" s="16"/>
      <c r="I2068" s="16"/>
      <c r="J2068" s="16"/>
      <c r="K2068" s="16"/>
      <c r="L2068" s="16"/>
      <c r="M2068" s="16"/>
    </row>
    <row r="2069" spans="1:13" ht="15" customHeight="1">
      <c r="A2069" s="16"/>
      <c r="B2069" s="16"/>
      <c r="C2069" s="16"/>
      <c r="D2069" s="16"/>
      <c r="E2069" s="16"/>
      <c r="F2069" s="16"/>
      <c r="G2069" s="16"/>
      <c r="H2069" s="16"/>
      <c r="I2069" s="16"/>
      <c r="J2069" s="16"/>
      <c r="K2069" s="16"/>
      <c r="L2069" s="16"/>
      <c r="M2069" s="16"/>
    </row>
    <row r="2070" spans="1:13" ht="15" customHeight="1">
      <c r="A2070" s="16"/>
      <c r="B2070" s="16"/>
      <c r="C2070" s="16"/>
      <c r="D2070" s="16"/>
      <c r="E2070" s="16"/>
      <c r="F2070" s="16"/>
      <c r="G2070" s="16"/>
      <c r="H2070" s="16"/>
      <c r="I2070" s="16"/>
      <c r="J2070" s="16"/>
      <c r="K2070" s="16"/>
      <c r="L2070" s="16"/>
      <c r="M2070" s="16"/>
    </row>
    <row r="2071" spans="1:13" ht="15" customHeight="1">
      <c r="A2071" s="16"/>
      <c r="B2071" s="16"/>
      <c r="C2071" s="16"/>
      <c r="D2071" s="16"/>
      <c r="E2071" s="16"/>
      <c r="F2071" s="16"/>
      <c r="G2071" s="16"/>
      <c r="H2071" s="16"/>
      <c r="I2071" s="16"/>
      <c r="J2071" s="16"/>
      <c r="K2071" s="16"/>
      <c r="L2071" s="16"/>
      <c r="M2071" s="16"/>
    </row>
    <row r="2072" spans="1:13" ht="15" customHeight="1">
      <c r="A2072" s="16"/>
      <c r="B2072" s="16"/>
      <c r="C2072" s="16"/>
      <c r="D2072" s="16"/>
      <c r="E2072" s="16"/>
      <c r="F2072" s="16"/>
      <c r="G2072" s="16"/>
      <c r="H2072" s="16"/>
      <c r="I2072" s="16"/>
      <c r="J2072" s="16"/>
      <c r="K2072" s="16"/>
      <c r="L2072" s="16"/>
      <c r="M2072" s="16"/>
    </row>
    <row r="2073" spans="1:13" ht="15" customHeight="1">
      <c r="A2073" s="16"/>
      <c r="B2073" s="16"/>
      <c r="C2073" s="16"/>
      <c r="D2073" s="16"/>
      <c r="E2073" s="16"/>
      <c r="F2073" s="16"/>
      <c r="G2073" s="16"/>
      <c r="H2073" s="16"/>
      <c r="I2073" s="16"/>
      <c r="J2073" s="16"/>
      <c r="K2073" s="16"/>
      <c r="L2073" s="16"/>
      <c r="M2073" s="16"/>
    </row>
    <row r="2074" spans="1:13" ht="15" customHeight="1">
      <c r="A2074" s="16"/>
      <c r="B2074" s="16"/>
      <c r="C2074" s="16"/>
      <c r="D2074" s="16"/>
      <c r="E2074" s="16"/>
      <c r="F2074" s="16"/>
      <c r="G2074" s="16"/>
      <c r="H2074" s="16"/>
      <c r="I2074" s="16"/>
      <c r="J2074" s="16"/>
      <c r="K2074" s="16"/>
      <c r="L2074" s="16"/>
      <c r="M2074" s="16"/>
    </row>
    <row r="2075" spans="1:13" ht="15" customHeight="1">
      <c r="A2075" s="16"/>
      <c r="B2075" s="16"/>
      <c r="C2075" s="16"/>
      <c r="D2075" s="16"/>
      <c r="E2075" s="16"/>
      <c r="F2075" s="16"/>
      <c r="G2075" s="16"/>
      <c r="H2075" s="16"/>
      <c r="I2075" s="16"/>
      <c r="J2075" s="16"/>
      <c r="K2075" s="16"/>
      <c r="L2075" s="16"/>
      <c r="M2075" s="16"/>
    </row>
    <row r="2076" spans="1:13" ht="15" customHeight="1">
      <c r="A2076" s="16"/>
      <c r="B2076" s="16"/>
      <c r="C2076" s="16"/>
      <c r="D2076" s="16"/>
      <c r="E2076" s="16"/>
      <c r="F2076" s="16"/>
      <c r="G2076" s="16"/>
      <c r="H2076" s="16"/>
      <c r="I2076" s="16"/>
      <c r="J2076" s="16"/>
      <c r="K2076" s="16"/>
      <c r="L2076" s="16"/>
      <c r="M2076" s="16"/>
    </row>
    <row r="2077" spans="1:13" ht="15" customHeight="1">
      <c r="A2077" s="16"/>
      <c r="B2077" s="16"/>
      <c r="C2077" s="16"/>
      <c r="D2077" s="16"/>
      <c r="E2077" s="16"/>
      <c r="F2077" s="16"/>
      <c r="G2077" s="16"/>
      <c r="H2077" s="16"/>
      <c r="I2077" s="16"/>
      <c r="J2077" s="16"/>
      <c r="K2077" s="16"/>
      <c r="L2077" s="16"/>
      <c r="M2077" s="16"/>
    </row>
    <row r="2078" spans="1:13" ht="15" customHeight="1">
      <c r="A2078" s="16"/>
      <c r="B2078" s="16"/>
      <c r="C2078" s="16"/>
      <c r="D2078" s="16"/>
      <c r="E2078" s="16"/>
      <c r="F2078" s="16"/>
      <c r="G2078" s="16"/>
      <c r="H2078" s="16"/>
      <c r="I2078" s="16"/>
      <c r="J2078" s="16"/>
      <c r="K2078" s="16"/>
      <c r="L2078" s="16"/>
      <c r="M2078" s="16"/>
    </row>
    <row r="2079" spans="1:13" ht="15" customHeight="1">
      <c r="A2079" s="16"/>
      <c r="B2079" s="16"/>
      <c r="C2079" s="16"/>
      <c r="D2079" s="16"/>
      <c r="E2079" s="16"/>
      <c r="F2079" s="16"/>
      <c r="G2079" s="16"/>
      <c r="H2079" s="16"/>
      <c r="I2079" s="16"/>
      <c r="J2079" s="16"/>
      <c r="K2079" s="16"/>
      <c r="L2079" s="16"/>
      <c r="M2079" s="16"/>
    </row>
    <row r="2080" spans="1:13" ht="15" customHeight="1">
      <c r="A2080" s="16"/>
      <c r="B2080" s="16"/>
      <c r="C2080" s="16"/>
      <c r="D2080" s="16"/>
      <c r="E2080" s="16"/>
      <c r="F2080" s="16"/>
      <c r="G2080" s="16"/>
      <c r="H2080" s="16"/>
      <c r="I2080" s="16"/>
      <c r="J2080" s="16"/>
      <c r="K2080" s="16"/>
      <c r="L2080" s="16"/>
      <c r="M2080" s="16"/>
    </row>
    <row r="2081" spans="1:13" ht="15" customHeight="1">
      <c r="A2081" s="16"/>
      <c r="B2081" s="16"/>
      <c r="C2081" s="16"/>
      <c r="D2081" s="16"/>
      <c r="E2081" s="16"/>
      <c r="F2081" s="16"/>
      <c r="G2081" s="16"/>
      <c r="H2081" s="16"/>
      <c r="I2081" s="16"/>
      <c r="J2081" s="16"/>
      <c r="K2081" s="16"/>
      <c r="L2081" s="16"/>
      <c r="M2081" s="16"/>
    </row>
    <row r="2082" spans="1:13" ht="15" customHeight="1">
      <c r="A2082" s="16"/>
      <c r="B2082" s="16"/>
      <c r="C2082" s="16"/>
      <c r="D2082" s="16"/>
      <c r="E2082" s="16"/>
      <c r="F2082" s="16"/>
      <c r="G2082" s="16"/>
      <c r="H2082" s="16"/>
      <c r="I2082" s="16"/>
      <c r="J2082" s="16"/>
      <c r="K2082" s="16"/>
      <c r="L2082" s="16"/>
      <c r="M2082" s="16"/>
    </row>
    <row r="2083" spans="1:13" ht="15" customHeight="1">
      <c r="A2083" s="16"/>
      <c r="B2083" s="16"/>
      <c r="C2083" s="16"/>
      <c r="D2083" s="16"/>
      <c r="E2083" s="16"/>
      <c r="F2083" s="16"/>
      <c r="G2083" s="16"/>
      <c r="H2083" s="16"/>
      <c r="I2083" s="16"/>
      <c r="J2083" s="16"/>
      <c r="K2083" s="16"/>
      <c r="L2083" s="16"/>
      <c r="M2083" s="16"/>
    </row>
    <row r="2084" spans="1:13" ht="15" customHeight="1">
      <c r="A2084" s="16"/>
      <c r="B2084" s="16"/>
      <c r="C2084" s="16"/>
      <c r="D2084" s="16"/>
      <c r="E2084" s="16"/>
      <c r="F2084" s="16"/>
      <c r="G2084" s="16"/>
      <c r="H2084" s="16"/>
      <c r="I2084" s="16"/>
      <c r="J2084" s="16"/>
      <c r="K2084" s="16"/>
      <c r="L2084" s="16"/>
      <c r="M2084" s="16"/>
    </row>
    <row r="2085" spans="1:13" ht="15" customHeight="1">
      <c r="A2085" s="16"/>
      <c r="B2085" s="16"/>
      <c r="C2085" s="16"/>
      <c r="D2085" s="16"/>
      <c r="E2085" s="16"/>
      <c r="F2085" s="16"/>
      <c r="G2085" s="16"/>
      <c r="H2085" s="16"/>
      <c r="I2085" s="16"/>
      <c r="J2085" s="16"/>
      <c r="K2085" s="16"/>
      <c r="L2085" s="16"/>
      <c r="M2085" s="16"/>
    </row>
    <row r="2086" spans="1:13" ht="15" customHeight="1">
      <c r="A2086" s="16"/>
      <c r="B2086" s="16"/>
      <c r="C2086" s="16"/>
      <c r="D2086" s="16"/>
      <c r="E2086" s="16"/>
      <c r="F2086" s="16"/>
      <c r="G2086" s="16"/>
      <c r="H2086" s="16"/>
      <c r="I2086" s="16"/>
      <c r="J2086" s="16"/>
      <c r="K2086" s="16"/>
      <c r="L2086" s="16"/>
      <c r="M2086" s="16"/>
    </row>
    <row r="2087" spans="1:13" ht="15" customHeight="1">
      <c r="A2087" s="16"/>
      <c r="B2087" s="16"/>
      <c r="C2087" s="16"/>
      <c r="D2087" s="16"/>
      <c r="E2087" s="16"/>
      <c r="F2087" s="16"/>
      <c r="G2087" s="16"/>
      <c r="H2087" s="16"/>
      <c r="I2087" s="16"/>
      <c r="J2087" s="16"/>
      <c r="K2087" s="16"/>
      <c r="L2087" s="16"/>
      <c r="M2087" s="16"/>
    </row>
    <row r="2088" spans="1:13" ht="15" customHeight="1">
      <c r="A2088" s="16"/>
      <c r="B2088" s="16"/>
      <c r="C2088" s="16"/>
      <c r="D2088" s="16"/>
      <c r="E2088" s="16"/>
      <c r="F2088" s="16"/>
      <c r="G2088" s="16"/>
      <c r="H2088" s="16"/>
      <c r="I2088" s="16"/>
      <c r="J2088" s="16"/>
      <c r="K2088" s="16"/>
      <c r="L2088" s="16"/>
      <c r="M2088" s="16"/>
    </row>
    <row r="2089" spans="1:13" ht="15" customHeight="1">
      <c r="A2089" s="16"/>
      <c r="B2089" s="16"/>
      <c r="C2089" s="16"/>
      <c r="D2089" s="16"/>
      <c r="E2089" s="16"/>
      <c r="F2089" s="16"/>
      <c r="G2089" s="16"/>
      <c r="H2089" s="16"/>
      <c r="I2089" s="16"/>
      <c r="J2089" s="16"/>
      <c r="K2089" s="16"/>
      <c r="L2089" s="16"/>
      <c r="M2089" s="16"/>
    </row>
    <row r="2090" spans="1:13" ht="15" customHeight="1">
      <c r="A2090" s="16"/>
      <c r="B2090" s="16"/>
      <c r="C2090" s="16"/>
      <c r="D2090" s="16"/>
      <c r="E2090" s="16"/>
      <c r="F2090" s="16"/>
      <c r="G2090" s="16"/>
      <c r="H2090" s="16"/>
      <c r="I2090" s="16"/>
      <c r="J2090" s="16"/>
      <c r="K2090" s="16"/>
      <c r="L2090" s="16"/>
      <c r="M2090" s="16"/>
    </row>
    <row r="2091" spans="1:13" ht="15" customHeight="1">
      <c r="A2091" s="16"/>
      <c r="B2091" s="16"/>
      <c r="C2091" s="16"/>
      <c r="D2091" s="16"/>
      <c r="E2091" s="16"/>
      <c r="F2091" s="16"/>
      <c r="G2091" s="16"/>
      <c r="H2091" s="16"/>
      <c r="I2091" s="16"/>
      <c r="J2091" s="16"/>
      <c r="K2091" s="16"/>
      <c r="L2091" s="16"/>
      <c r="M2091" s="16"/>
    </row>
    <row r="2092" spans="1:13" ht="15" customHeight="1">
      <c r="A2092" s="16"/>
      <c r="B2092" s="16"/>
      <c r="C2092" s="16"/>
      <c r="D2092" s="16"/>
      <c r="E2092" s="16"/>
      <c r="F2092" s="16"/>
      <c r="G2092" s="16"/>
      <c r="H2092" s="16"/>
      <c r="I2092" s="16"/>
      <c r="J2092" s="16"/>
      <c r="K2092" s="16"/>
      <c r="L2092" s="16"/>
      <c r="M2092" s="16"/>
    </row>
    <row r="2093" spans="1:13" ht="15" customHeight="1">
      <c r="A2093" s="16"/>
      <c r="B2093" s="16"/>
      <c r="C2093" s="16"/>
      <c r="D2093" s="16"/>
      <c r="E2093" s="16"/>
      <c r="F2093" s="16"/>
      <c r="G2093" s="16"/>
      <c r="H2093" s="16"/>
      <c r="I2093" s="16"/>
      <c r="J2093" s="16"/>
      <c r="K2093" s="16"/>
      <c r="L2093" s="16"/>
      <c r="M2093" s="16"/>
    </row>
    <row r="2094" spans="1:13" ht="15" customHeight="1">
      <c r="A2094" s="16"/>
      <c r="B2094" s="16"/>
      <c r="C2094" s="16"/>
      <c r="D2094" s="16"/>
      <c r="E2094" s="16"/>
      <c r="F2094" s="16"/>
      <c r="G2094" s="16"/>
      <c r="H2094" s="16"/>
      <c r="I2094" s="16"/>
      <c r="J2094" s="16"/>
      <c r="K2094" s="16"/>
      <c r="L2094" s="16"/>
      <c r="M2094" s="16"/>
    </row>
    <row r="2095" spans="1:13" ht="15" customHeight="1">
      <c r="A2095" s="16"/>
      <c r="B2095" s="16"/>
      <c r="C2095" s="16"/>
      <c r="D2095" s="16"/>
      <c r="E2095" s="16"/>
      <c r="F2095" s="16"/>
      <c r="G2095" s="16"/>
      <c r="H2095" s="16"/>
      <c r="I2095" s="16"/>
      <c r="J2095" s="16"/>
      <c r="K2095" s="16"/>
      <c r="L2095" s="16"/>
      <c r="M2095" s="16"/>
    </row>
    <row r="2096" spans="1:13" ht="15" customHeight="1">
      <c r="A2096" s="16"/>
      <c r="B2096" s="16"/>
      <c r="C2096" s="16"/>
      <c r="D2096" s="16"/>
      <c r="E2096" s="16"/>
      <c r="F2096" s="16"/>
      <c r="G2096" s="16"/>
      <c r="H2096" s="16"/>
      <c r="I2096" s="16"/>
      <c r="J2096" s="16"/>
      <c r="K2096" s="16"/>
      <c r="L2096" s="16"/>
      <c r="M2096" s="16"/>
    </row>
    <row r="2097" spans="1:13" ht="15" customHeight="1">
      <c r="A2097" s="16"/>
      <c r="B2097" s="16"/>
      <c r="C2097" s="16"/>
      <c r="D2097" s="16"/>
      <c r="E2097" s="16"/>
      <c r="F2097" s="16"/>
      <c r="G2097" s="16"/>
      <c r="H2097" s="16"/>
      <c r="I2097" s="16"/>
      <c r="J2097" s="16"/>
      <c r="K2097" s="16"/>
      <c r="L2097" s="16"/>
      <c r="M2097" s="16"/>
    </row>
    <row r="2098" spans="1:13" ht="15" customHeight="1">
      <c r="A2098" s="16"/>
      <c r="B2098" s="16"/>
      <c r="C2098" s="16"/>
      <c r="D2098" s="16"/>
      <c r="E2098" s="16"/>
      <c r="F2098" s="16"/>
      <c r="G2098" s="16"/>
      <c r="H2098" s="16"/>
      <c r="I2098" s="16"/>
      <c r="J2098" s="16"/>
      <c r="K2098" s="16"/>
      <c r="L2098" s="16"/>
      <c r="M2098" s="16"/>
    </row>
    <row r="2099" spans="1:13" ht="15" customHeight="1">
      <c r="A2099" s="16"/>
      <c r="B2099" s="16"/>
      <c r="C2099" s="16"/>
      <c r="D2099" s="16"/>
      <c r="E2099" s="16"/>
      <c r="F2099" s="16"/>
      <c r="G2099" s="16"/>
      <c r="H2099" s="16"/>
      <c r="I2099" s="16"/>
      <c r="J2099" s="16"/>
      <c r="K2099" s="16"/>
      <c r="L2099" s="16"/>
      <c r="M2099" s="16"/>
    </row>
    <row r="2100" spans="1:13" ht="15" customHeight="1">
      <c r="A2100" s="16"/>
      <c r="B2100" s="16"/>
      <c r="C2100" s="16"/>
      <c r="D2100" s="16"/>
      <c r="E2100" s="16"/>
      <c r="F2100" s="16"/>
      <c r="G2100" s="16"/>
      <c r="H2100" s="16"/>
      <c r="I2100" s="16"/>
      <c r="J2100" s="16"/>
      <c r="K2100" s="16"/>
      <c r="L2100" s="16"/>
      <c r="M2100" s="16"/>
    </row>
    <row r="2101" spans="1:13" ht="15" customHeight="1">
      <c r="A2101" s="16"/>
      <c r="B2101" s="16"/>
      <c r="C2101" s="16"/>
      <c r="D2101" s="16"/>
      <c r="E2101" s="16"/>
      <c r="F2101" s="16"/>
      <c r="G2101" s="16"/>
      <c r="H2101" s="16"/>
      <c r="I2101" s="16"/>
      <c r="J2101" s="16"/>
      <c r="K2101" s="16"/>
      <c r="L2101" s="16"/>
      <c r="M2101" s="16"/>
    </row>
    <row r="2102" spans="1:13" ht="15" customHeight="1">
      <c r="A2102" s="16"/>
      <c r="B2102" s="16"/>
      <c r="C2102" s="16"/>
      <c r="D2102" s="16"/>
      <c r="E2102" s="16"/>
      <c r="F2102" s="16"/>
      <c r="G2102" s="16"/>
      <c r="H2102" s="16"/>
      <c r="I2102" s="16"/>
      <c r="J2102" s="16"/>
      <c r="K2102" s="16"/>
      <c r="L2102" s="16"/>
      <c r="M2102" s="16"/>
    </row>
    <row r="2103" spans="1:13" ht="15" customHeight="1">
      <c r="A2103" s="16"/>
      <c r="B2103" s="16"/>
      <c r="C2103" s="16"/>
      <c r="D2103" s="16"/>
      <c r="E2103" s="16"/>
      <c r="F2103" s="16"/>
      <c r="G2103" s="16"/>
      <c r="H2103" s="16"/>
      <c r="I2103" s="16"/>
      <c r="J2103" s="16"/>
      <c r="K2103" s="16"/>
      <c r="L2103" s="16"/>
      <c r="M2103" s="16"/>
    </row>
    <row r="2104" spans="1:13" ht="15" customHeight="1">
      <c r="A2104" s="16"/>
      <c r="B2104" s="16"/>
      <c r="C2104" s="16"/>
      <c r="D2104" s="16"/>
      <c r="E2104" s="16"/>
      <c r="F2104" s="16"/>
      <c r="G2104" s="16"/>
      <c r="H2104" s="16"/>
      <c r="I2104" s="16"/>
      <c r="J2104" s="16"/>
      <c r="K2104" s="16"/>
      <c r="L2104" s="16"/>
      <c r="M2104" s="16"/>
    </row>
    <row r="2105" spans="1:13" ht="15" customHeight="1">
      <c r="A2105" s="16"/>
      <c r="B2105" s="16"/>
      <c r="C2105" s="16"/>
      <c r="D2105" s="16"/>
      <c r="E2105" s="16"/>
      <c r="F2105" s="16"/>
      <c r="G2105" s="16"/>
      <c r="H2105" s="16"/>
      <c r="I2105" s="16"/>
      <c r="J2105" s="16"/>
      <c r="K2105" s="16"/>
      <c r="L2105" s="16"/>
      <c r="M2105" s="16"/>
    </row>
    <row r="2106" spans="1:13" ht="15" customHeight="1">
      <c r="A2106" s="16"/>
      <c r="B2106" s="16"/>
      <c r="C2106" s="16"/>
      <c r="D2106" s="16"/>
      <c r="E2106" s="16"/>
      <c r="F2106" s="16"/>
      <c r="G2106" s="16"/>
      <c r="H2106" s="16"/>
      <c r="I2106" s="16"/>
      <c r="J2106" s="16"/>
      <c r="K2106" s="16"/>
      <c r="L2106" s="16"/>
      <c r="M2106" s="16"/>
    </row>
    <row r="2107" spans="1:13" ht="15" customHeight="1">
      <c r="A2107" s="16"/>
      <c r="B2107" s="16"/>
      <c r="C2107" s="16"/>
      <c r="D2107" s="16"/>
      <c r="E2107" s="16"/>
      <c r="F2107" s="16"/>
      <c r="G2107" s="16"/>
      <c r="H2107" s="16"/>
      <c r="I2107" s="16"/>
      <c r="J2107" s="16"/>
      <c r="K2107" s="16"/>
      <c r="L2107" s="16"/>
      <c r="M2107" s="16"/>
    </row>
    <row r="2108" spans="1:13" ht="15" customHeight="1">
      <c r="A2108" s="16"/>
      <c r="B2108" s="16"/>
      <c r="C2108" s="16"/>
      <c r="D2108" s="16"/>
      <c r="E2108" s="16"/>
      <c r="F2108" s="16"/>
      <c r="G2108" s="16"/>
      <c r="H2108" s="16"/>
      <c r="I2108" s="16"/>
      <c r="J2108" s="16"/>
      <c r="K2108" s="16"/>
      <c r="L2108" s="16"/>
      <c r="M2108" s="16"/>
    </row>
    <row r="2109" spans="1:13" ht="15" customHeight="1">
      <c r="A2109" s="16"/>
      <c r="B2109" s="16"/>
      <c r="C2109" s="16"/>
      <c r="D2109" s="16"/>
      <c r="E2109" s="16"/>
      <c r="F2109" s="16"/>
      <c r="G2109" s="16"/>
      <c r="H2109" s="16"/>
      <c r="I2109" s="16"/>
      <c r="J2109" s="16"/>
      <c r="K2109" s="16"/>
      <c r="L2109" s="16"/>
      <c r="M2109" s="16"/>
    </row>
    <row r="2110" spans="1:13" ht="15" customHeight="1">
      <c r="A2110" s="16"/>
      <c r="B2110" s="16"/>
      <c r="C2110" s="16"/>
      <c r="D2110" s="16"/>
      <c r="E2110" s="16"/>
      <c r="F2110" s="16"/>
      <c r="G2110" s="16"/>
      <c r="H2110" s="16"/>
      <c r="I2110" s="16"/>
      <c r="J2110" s="16"/>
      <c r="K2110" s="16"/>
      <c r="L2110" s="16"/>
      <c r="M2110" s="16"/>
    </row>
    <row r="2111" spans="1:13" ht="15" customHeight="1">
      <c r="A2111" s="16"/>
      <c r="B2111" s="16"/>
      <c r="C2111" s="16"/>
      <c r="D2111" s="16"/>
      <c r="E2111" s="16"/>
      <c r="F2111" s="16"/>
      <c r="G2111" s="16"/>
      <c r="H2111" s="16"/>
      <c r="I2111" s="16"/>
      <c r="J2111" s="16"/>
      <c r="K2111" s="16"/>
      <c r="L2111" s="16"/>
      <c r="M2111" s="16"/>
    </row>
    <row r="2112" spans="1:13" ht="15" customHeight="1">
      <c r="A2112" s="16"/>
      <c r="B2112" s="16"/>
      <c r="C2112" s="16"/>
      <c r="D2112" s="16"/>
      <c r="E2112" s="16"/>
      <c r="F2112" s="16"/>
      <c r="G2112" s="16"/>
      <c r="H2112" s="16"/>
      <c r="I2112" s="16"/>
      <c r="J2112" s="16"/>
      <c r="K2112" s="16"/>
      <c r="L2112" s="16"/>
      <c r="M2112" s="16"/>
    </row>
    <row r="2113" spans="1:13" ht="15" customHeight="1">
      <c r="A2113" s="16"/>
      <c r="B2113" s="16"/>
      <c r="C2113" s="16"/>
      <c r="D2113" s="16"/>
      <c r="E2113" s="16"/>
      <c r="F2113" s="16"/>
      <c r="G2113" s="16"/>
      <c r="H2113" s="16"/>
      <c r="I2113" s="16"/>
      <c r="J2113" s="16"/>
      <c r="K2113" s="16"/>
      <c r="L2113" s="16"/>
      <c r="M2113" s="16"/>
    </row>
    <row r="2114" spans="1:13" ht="15" customHeight="1">
      <c r="A2114" s="16"/>
      <c r="B2114" s="16"/>
      <c r="C2114" s="16"/>
      <c r="D2114" s="16"/>
      <c r="E2114" s="16"/>
      <c r="F2114" s="16"/>
      <c r="G2114" s="16"/>
      <c r="H2114" s="16"/>
      <c r="I2114" s="16"/>
      <c r="J2114" s="16"/>
      <c r="K2114" s="16"/>
      <c r="L2114" s="16"/>
      <c r="M2114" s="16"/>
    </row>
    <row r="2115" spans="1:13" ht="15" customHeight="1">
      <c r="A2115" s="16"/>
      <c r="B2115" s="16"/>
      <c r="C2115" s="16"/>
      <c r="D2115" s="16"/>
      <c r="E2115" s="16"/>
      <c r="F2115" s="16"/>
      <c r="G2115" s="16"/>
      <c r="H2115" s="16"/>
      <c r="I2115" s="16"/>
      <c r="J2115" s="16"/>
      <c r="K2115" s="16"/>
      <c r="L2115" s="16"/>
      <c r="M2115" s="16"/>
    </row>
    <row r="2116" spans="1:13" ht="15" customHeight="1">
      <c r="A2116" s="16"/>
      <c r="B2116" s="16"/>
      <c r="C2116" s="16"/>
      <c r="D2116" s="16"/>
      <c r="E2116" s="16"/>
      <c r="F2116" s="16"/>
      <c r="G2116" s="16"/>
      <c r="H2116" s="16"/>
      <c r="I2116" s="16"/>
      <c r="J2116" s="16"/>
      <c r="K2116" s="16"/>
      <c r="L2116" s="16"/>
      <c r="M2116" s="16"/>
    </row>
    <row r="2117" spans="1:13" ht="15" customHeight="1">
      <c r="A2117" s="16"/>
      <c r="B2117" s="16"/>
      <c r="C2117" s="16"/>
      <c r="D2117" s="16"/>
      <c r="E2117" s="16"/>
      <c r="F2117" s="16"/>
      <c r="G2117" s="16"/>
      <c r="H2117" s="16"/>
      <c r="I2117" s="16"/>
      <c r="J2117" s="16"/>
      <c r="K2117" s="16"/>
      <c r="L2117" s="16"/>
      <c r="M2117" s="16"/>
    </row>
    <row r="2118" spans="1:13" ht="15" customHeight="1">
      <c r="A2118" s="16"/>
      <c r="B2118" s="16"/>
      <c r="C2118" s="16"/>
      <c r="D2118" s="16"/>
      <c r="E2118" s="16"/>
      <c r="F2118" s="16"/>
      <c r="G2118" s="16"/>
      <c r="H2118" s="16"/>
      <c r="I2118" s="16"/>
      <c r="J2118" s="16"/>
      <c r="K2118" s="16"/>
      <c r="L2118" s="16"/>
      <c r="M2118" s="16"/>
    </row>
    <row r="2119" spans="1:13" ht="15" customHeight="1">
      <c r="A2119" s="16"/>
      <c r="B2119" s="16"/>
      <c r="C2119" s="16"/>
      <c r="D2119" s="16"/>
      <c r="E2119" s="16"/>
      <c r="F2119" s="16"/>
      <c r="G2119" s="16"/>
      <c r="H2119" s="16"/>
      <c r="I2119" s="16"/>
      <c r="J2119" s="16"/>
      <c r="K2119" s="16"/>
      <c r="L2119" s="16"/>
      <c r="M2119" s="16"/>
    </row>
    <row r="2120" spans="1:13" ht="15" customHeight="1">
      <c r="A2120" s="16"/>
      <c r="B2120" s="16"/>
      <c r="C2120" s="16"/>
      <c r="D2120" s="16"/>
      <c r="E2120" s="16"/>
      <c r="F2120" s="16"/>
      <c r="G2120" s="16"/>
      <c r="H2120" s="16"/>
      <c r="I2120" s="16"/>
      <c r="J2120" s="16"/>
      <c r="K2120" s="16"/>
      <c r="L2120" s="16"/>
      <c r="M2120" s="16"/>
    </row>
    <row r="2121" spans="1:13" ht="15" customHeight="1">
      <c r="A2121" s="16"/>
      <c r="B2121" s="16"/>
      <c r="C2121" s="16"/>
      <c r="D2121" s="16"/>
      <c r="E2121" s="16"/>
      <c r="F2121" s="16"/>
      <c r="G2121" s="16"/>
      <c r="H2121" s="16"/>
      <c r="I2121" s="16"/>
      <c r="J2121" s="16"/>
      <c r="K2121" s="16"/>
      <c r="L2121" s="16"/>
      <c r="M2121" s="16"/>
    </row>
    <row r="2122" spans="1:13" ht="15" customHeight="1">
      <c r="A2122" s="16"/>
      <c r="B2122" s="16"/>
      <c r="C2122" s="16"/>
      <c r="D2122" s="16"/>
      <c r="E2122" s="16"/>
      <c r="F2122" s="16"/>
      <c r="G2122" s="16"/>
      <c r="H2122" s="16"/>
      <c r="I2122" s="16"/>
      <c r="J2122" s="16"/>
      <c r="K2122" s="16"/>
      <c r="L2122" s="16"/>
      <c r="M2122" s="16"/>
    </row>
    <row r="2123" spans="1:13" ht="15" customHeight="1">
      <c r="A2123" s="16"/>
      <c r="B2123" s="16"/>
      <c r="C2123" s="16"/>
      <c r="D2123" s="16"/>
      <c r="E2123" s="16"/>
      <c r="F2123" s="16"/>
      <c r="G2123" s="16"/>
      <c r="H2123" s="16"/>
      <c r="I2123" s="16"/>
      <c r="J2123" s="16"/>
      <c r="K2123" s="16"/>
      <c r="L2123" s="16"/>
      <c r="M2123" s="16"/>
    </row>
    <row r="2124" spans="1:13" ht="15" customHeight="1">
      <c r="A2124" s="16"/>
      <c r="B2124" s="16"/>
      <c r="C2124" s="16"/>
      <c r="D2124" s="16"/>
      <c r="E2124" s="16"/>
      <c r="F2124" s="16"/>
      <c r="G2124" s="16"/>
      <c r="H2124" s="16"/>
      <c r="I2124" s="16"/>
      <c r="J2124" s="16"/>
      <c r="K2124" s="16"/>
      <c r="L2124" s="16"/>
      <c r="M2124" s="16"/>
    </row>
    <row r="2125" spans="1:13" ht="15" customHeight="1">
      <c r="A2125" s="16"/>
      <c r="B2125" s="16"/>
      <c r="C2125" s="16"/>
      <c r="D2125" s="16"/>
      <c r="E2125" s="16"/>
      <c r="F2125" s="16"/>
      <c r="G2125" s="16"/>
      <c r="H2125" s="16"/>
      <c r="I2125" s="16"/>
      <c r="J2125" s="16"/>
      <c r="K2125" s="16"/>
      <c r="L2125" s="16"/>
      <c r="M2125" s="16"/>
    </row>
    <row r="2126" spans="1:13" ht="15" customHeight="1">
      <c r="A2126" s="16"/>
      <c r="B2126" s="16"/>
      <c r="C2126" s="16"/>
      <c r="D2126" s="16"/>
      <c r="E2126" s="16"/>
      <c r="F2126" s="16"/>
      <c r="G2126" s="16"/>
      <c r="H2126" s="16"/>
      <c r="I2126" s="16"/>
      <c r="J2126" s="16"/>
      <c r="K2126" s="16"/>
      <c r="L2126" s="16"/>
      <c r="M2126" s="16"/>
    </row>
    <row r="2127" spans="1:13" ht="15" customHeight="1">
      <c r="A2127" s="16"/>
      <c r="B2127" s="16"/>
      <c r="C2127" s="16"/>
      <c r="D2127" s="16"/>
      <c r="E2127" s="16"/>
      <c r="F2127" s="16"/>
      <c r="G2127" s="16"/>
      <c r="H2127" s="16"/>
      <c r="I2127" s="16"/>
      <c r="J2127" s="16"/>
      <c r="K2127" s="16"/>
      <c r="L2127" s="16"/>
      <c r="M2127" s="16"/>
    </row>
    <row r="2128" spans="1:13" ht="15" customHeight="1">
      <c r="A2128" s="16"/>
      <c r="B2128" s="16"/>
      <c r="C2128" s="16"/>
      <c r="D2128" s="16"/>
      <c r="E2128" s="16"/>
      <c r="F2128" s="16"/>
      <c r="G2128" s="16"/>
      <c r="H2128" s="16"/>
      <c r="I2128" s="16"/>
      <c r="J2128" s="16"/>
      <c r="K2128" s="16"/>
      <c r="L2128" s="16"/>
      <c r="M2128" s="16"/>
    </row>
    <row r="2129" spans="1:13" ht="15" customHeight="1">
      <c r="A2129" s="16"/>
      <c r="B2129" s="16"/>
      <c r="C2129" s="16"/>
      <c r="D2129" s="16"/>
      <c r="E2129" s="16"/>
      <c r="F2129" s="16"/>
      <c r="G2129" s="16"/>
      <c r="H2129" s="16"/>
      <c r="I2129" s="16"/>
      <c r="J2129" s="16"/>
      <c r="K2129" s="16"/>
      <c r="L2129" s="16"/>
      <c r="M2129" s="16"/>
    </row>
    <row r="2130" spans="1:13" ht="15" customHeight="1">
      <c r="A2130" s="16"/>
      <c r="B2130" s="16"/>
      <c r="C2130" s="16"/>
      <c r="D2130" s="16"/>
      <c r="E2130" s="16"/>
      <c r="F2130" s="16"/>
      <c r="G2130" s="16"/>
      <c r="H2130" s="16"/>
      <c r="I2130" s="16"/>
      <c r="J2130" s="16"/>
      <c r="K2130" s="16"/>
      <c r="L2130" s="16"/>
      <c r="M2130" s="16"/>
    </row>
    <row r="2131" spans="1:13" ht="15" customHeight="1">
      <c r="A2131" s="16"/>
      <c r="B2131" s="16"/>
      <c r="C2131" s="16"/>
      <c r="D2131" s="16"/>
      <c r="E2131" s="16"/>
      <c r="F2131" s="16"/>
      <c r="G2131" s="16"/>
      <c r="H2131" s="16"/>
      <c r="I2131" s="16"/>
      <c r="J2131" s="16"/>
      <c r="K2131" s="16"/>
      <c r="L2131" s="16"/>
      <c r="M2131" s="16"/>
    </row>
    <row r="2132" spans="1:13" ht="15" customHeight="1">
      <c r="A2132" s="16"/>
      <c r="B2132" s="16"/>
      <c r="C2132" s="16"/>
      <c r="D2132" s="16"/>
      <c r="E2132" s="16"/>
      <c r="F2132" s="16"/>
      <c r="G2132" s="16"/>
      <c r="H2132" s="16"/>
      <c r="I2132" s="16"/>
      <c r="J2132" s="16"/>
      <c r="K2132" s="16"/>
      <c r="L2132" s="16"/>
      <c r="M2132" s="16"/>
    </row>
    <row r="2133" spans="1:13" ht="15" customHeight="1">
      <c r="A2133" s="16"/>
      <c r="B2133" s="16"/>
      <c r="C2133" s="16"/>
      <c r="D2133" s="16"/>
      <c r="E2133" s="16"/>
      <c r="F2133" s="16"/>
      <c r="G2133" s="16"/>
      <c r="H2133" s="16"/>
      <c r="I2133" s="16"/>
      <c r="J2133" s="16"/>
      <c r="K2133" s="16"/>
      <c r="L2133" s="16"/>
      <c r="M2133" s="16"/>
    </row>
    <row r="2134" spans="1:13" ht="15" customHeight="1">
      <c r="A2134" s="16"/>
      <c r="B2134" s="16"/>
      <c r="C2134" s="16"/>
      <c r="D2134" s="16"/>
      <c r="E2134" s="16"/>
      <c r="F2134" s="16"/>
      <c r="G2134" s="16"/>
      <c r="H2134" s="16"/>
      <c r="I2134" s="16"/>
      <c r="J2134" s="16"/>
      <c r="K2134" s="16"/>
      <c r="L2134" s="16"/>
      <c r="M2134" s="16"/>
    </row>
    <row r="2135" spans="1:13" ht="15" customHeight="1">
      <c r="A2135" s="16"/>
      <c r="B2135" s="16"/>
      <c r="C2135" s="16"/>
      <c r="D2135" s="16"/>
      <c r="E2135" s="16"/>
      <c r="F2135" s="16"/>
      <c r="G2135" s="16"/>
      <c r="H2135" s="16"/>
      <c r="I2135" s="16"/>
      <c r="J2135" s="16"/>
      <c r="K2135" s="16"/>
      <c r="L2135" s="16"/>
      <c r="M2135" s="16"/>
    </row>
    <row r="2136" spans="1:13" ht="15" customHeight="1">
      <c r="A2136" s="16"/>
      <c r="B2136" s="16"/>
      <c r="C2136" s="16"/>
      <c r="D2136" s="16"/>
      <c r="E2136" s="16"/>
      <c r="F2136" s="16"/>
      <c r="G2136" s="16"/>
      <c r="H2136" s="16"/>
      <c r="I2136" s="16"/>
      <c r="J2136" s="16"/>
      <c r="K2136" s="16"/>
      <c r="L2136" s="16"/>
      <c r="M2136" s="16"/>
    </row>
    <row r="2137" spans="1:13" ht="15" customHeight="1">
      <c r="A2137" s="16"/>
      <c r="B2137" s="16"/>
      <c r="C2137" s="16"/>
      <c r="D2137" s="16"/>
      <c r="E2137" s="16"/>
      <c r="F2137" s="16"/>
      <c r="G2137" s="16"/>
      <c r="H2137" s="16"/>
      <c r="I2137" s="16"/>
      <c r="J2137" s="16"/>
      <c r="K2137" s="16"/>
      <c r="L2137" s="16"/>
      <c r="M2137" s="16"/>
    </row>
    <row r="2138" spans="1:13" ht="15" customHeight="1">
      <c r="A2138" s="16"/>
      <c r="B2138" s="16"/>
      <c r="C2138" s="16"/>
      <c r="D2138" s="16"/>
      <c r="E2138" s="16"/>
      <c r="F2138" s="16"/>
      <c r="G2138" s="16"/>
      <c r="H2138" s="16"/>
      <c r="I2138" s="16"/>
      <c r="J2138" s="16"/>
      <c r="K2138" s="16"/>
      <c r="L2138" s="16"/>
      <c r="M2138" s="16"/>
    </row>
    <row r="2139" spans="1:13" ht="15" customHeight="1">
      <c r="A2139" s="16"/>
      <c r="B2139" s="16"/>
      <c r="C2139" s="16"/>
      <c r="D2139" s="16"/>
      <c r="E2139" s="16"/>
      <c r="F2139" s="16"/>
      <c r="G2139" s="16"/>
      <c r="H2139" s="16"/>
      <c r="I2139" s="16"/>
      <c r="J2139" s="16"/>
      <c r="K2139" s="16"/>
      <c r="L2139" s="16"/>
      <c r="M2139" s="16"/>
    </row>
    <row r="2140" spans="1:13" ht="15" customHeight="1">
      <c r="A2140" s="16"/>
      <c r="B2140" s="16"/>
      <c r="C2140" s="16"/>
      <c r="D2140" s="16"/>
      <c r="E2140" s="16"/>
      <c r="F2140" s="16"/>
      <c r="G2140" s="16"/>
      <c r="H2140" s="16"/>
      <c r="I2140" s="16"/>
      <c r="J2140" s="16"/>
      <c r="K2140" s="16"/>
      <c r="L2140" s="16"/>
      <c r="M2140" s="16"/>
    </row>
    <row r="2141" spans="1:13" ht="15" customHeight="1">
      <c r="A2141" s="16"/>
      <c r="B2141" s="16"/>
      <c r="C2141" s="16"/>
      <c r="D2141" s="16"/>
      <c r="E2141" s="16"/>
      <c r="F2141" s="16"/>
      <c r="G2141" s="16"/>
      <c r="H2141" s="16"/>
      <c r="I2141" s="16"/>
      <c r="J2141" s="16"/>
      <c r="K2141" s="16"/>
      <c r="L2141" s="16"/>
      <c r="M2141" s="16"/>
    </row>
    <row r="2142" spans="1:13" ht="15" customHeight="1">
      <c r="A2142" s="16"/>
      <c r="B2142" s="16"/>
      <c r="C2142" s="16"/>
      <c r="D2142" s="16"/>
      <c r="E2142" s="16"/>
      <c r="F2142" s="16"/>
      <c r="G2142" s="16"/>
      <c r="H2142" s="16"/>
      <c r="I2142" s="16"/>
      <c r="J2142" s="16"/>
      <c r="K2142" s="16"/>
      <c r="L2142" s="16"/>
      <c r="M2142" s="16"/>
    </row>
    <row r="2143" spans="1:13" ht="15" customHeight="1">
      <c r="A2143" s="16"/>
      <c r="B2143" s="16"/>
      <c r="C2143" s="16"/>
      <c r="D2143" s="16"/>
      <c r="E2143" s="16"/>
      <c r="F2143" s="16"/>
      <c r="G2143" s="16"/>
      <c r="H2143" s="16"/>
      <c r="I2143" s="16"/>
      <c r="J2143" s="16"/>
      <c r="K2143" s="16"/>
      <c r="L2143" s="16"/>
      <c r="M2143" s="16"/>
    </row>
    <row r="2144" spans="1:13" ht="15" customHeight="1">
      <c r="A2144" s="16"/>
      <c r="B2144" s="16"/>
      <c r="C2144" s="16"/>
      <c r="D2144" s="16"/>
      <c r="E2144" s="16"/>
      <c r="F2144" s="16"/>
      <c r="G2144" s="16"/>
      <c r="H2144" s="16"/>
      <c r="I2144" s="16"/>
      <c r="J2144" s="16"/>
      <c r="K2144" s="16"/>
      <c r="L2144" s="16"/>
      <c r="M2144" s="16"/>
    </row>
    <row r="2145" spans="1:13" ht="15" customHeight="1">
      <c r="A2145" s="16"/>
      <c r="B2145" s="16"/>
      <c r="C2145" s="16"/>
      <c r="D2145" s="16"/>
      <c r="E2145" s="16"/>
      <c r="F2145" s="16"/>
      <c r="G2145" s="16"/>
      <c r="H2145" s="16"/>
      <c r="I2145" s="16"/>
      <c r="J2145" s="16"/>
      <c r="K2145" s="16"/>
      <c r="L2145" s="16"/>
      <c r="M2145" s="16"/>
    </row>
    <row r="2146" spans="1:13" ht="15" customHeight="1">
      <c r="A2146" s="16"/>
      <c r="B2146" s="16"/>
      <c r="C2146" s="16"/>
      <c r="D2146" s="16"/>
      <c r="E2146" s="16"/>
      <c r="F2146" s="16"/>
      <c r="G2146" s="16"/>
      <c r="H2146" s="16"/>
      <c r="I2146" s="16"/>
      <c r="J2146" s="16"/>
      <c r="K2146" s="16"/>
      <c r="L2146" s="16"/>
      <c r="M2146" s="16"/>
    </row>
    <row r="2147" spans="1:13" ht="15" customHeight="1">
      <c r="A2147" s="16"/>
      <c r="B2147" s="16"/>
      <c r="C2147" s="16"/>
      <c r="D2147" s="16"/>
      <c r="E2147" s="16"/>
      <c r="F2147" s="16"/>
      <c r="G2147" s="16"/>
      <c r="H2147" s="16"/>
      <c r="I2147" s="16"/>
      <c r="J2147" s="16"/>
      <c r="K2147" s="16"/>
      <c r="L2147" s="16"/>
      <c r="M2147" s="16"/>
    </row>
    <row r="2148" spans="1:13" ht="15" customHeight="1">
      <c r="A2148" s="16"/>
      <c r="B2148" s="16"/>
      <c r="C2148" s="16"/>
      <c r="D2148" s="16"/>
      <c r="E2148" s="16"/>
      <c r="F2148" s="16"/>
      <c r="G2148" s="16"/>
      <c r="H2148" s="16"/>
      <c r="I2148" s="16"/>
      <c r="J2148" s="16"/>
      <c r="K2148" s="16"/>
      <c r="L2148" s="16"/>
      <c r="M2148" s="16"/>
    </row>
    <row r="2149" spans="1:13" ht="15" customHeight="1">
      <c r="A2149" s="16"/>
      <c r="B2149" s="16"/>
      <c r="C2149" s="16"/>
      <c r="D2149" s="16"/>
      <c r="E2149" s="16"/>
      <c r="F2149" s="16"/>
      <c r="G2149" s="16"/>
      <c r="H2149" s="16"/>
      <c r="I2149" s="16"/>
      <c r="J2149" s="16"/>
      <c r="K2149" s="16"/>
      <c r="L2149" s="16"/>
      <c r="M2149" s="16"/>
    </row>
    <row r="2150" spans="1:13" ht="15" customHeight="1">
      <c r="A2150" s="16"/>
      <c r="B2150" s="16"/>
      <c r="C2150" s="16"/>
      <c r="D2150" s="16"/>
      <c r="E2150" s="16"/>
      <c r="F2150" s="16"/>
      <c r="G2150" s="16"/>
      <c r="H2150" s="16"/>
      <c r="I2150" s="16"/>
      <c r="J2150" s="16"/>
      <c r="K2150" s="16"/>
      <c r="L2150" s="16"/>
      <c r="M2150" s="16"/>
    </row>
    <row r="2151" spans="1:13" ht="15" customHeight="1">
      <c r="A2151" s="16"/>
      <c r="B2151" s="16"/>
      <c r="C2151" s="16"/>
      <c r="D2151" s="16"/>
      <c r="E2151" s="16"/>
      <c r="F2151" s="16"/>
      <c r="G2151" s="16"/>
      <c r="H2151" s="16"/>
      <c r="I2151" s="16"/>
      <c r="J2151" s="16"/>
      <c r="K2151" s="16"/>
      <c r="L2151" s="16"/>
      <c r="M2151" s="16"/>
    </row>
    <row r="2152" spans="1:13" ht="15" customHeight="1">
      <c r="A2152" s="16"/>
      <c r="B2152" s="16"/>
      <c r="C2152" s="16"/>
      <c r="D2152" s="16"/>
      <c r="E2152" s="16"/>
      <c r="F2152" s="16"/>
      <c r="G2152" s="16"/>
      <c r="H2152" s="16"/>
      <c r="I2152" s="16"/>
      <c r="J2152" s="16"/>
      <c r="K2152" s="16"/>
      <c r="L2152" s="16"/>
      <c r="M2152" s="16"/>
    </row>
    <row r="2153" spans="1:13" ht="15" customHeight="1">
      <c r="A2153" s="16"/>
      <c r="B2153" s="16"/>
      <c r="C2153" s="16"/>
      <c r="D2153" s="16"/>
      <c r="E2153" s="16"/>
      <c r="F2153" s="16"/>
      <c r="G2153" s="16"/>
      <c r="H2153" s="16"/>
      <c r="I2153" s="16"/>
      <c r="J2153" s="16"/>
      <c r="K2153" s="16"/>
      <c r="L2153" s="16"/>
      <c r="M2153" s="16"/>
    </row>
    <row r="2154" spans="1:13" ht="15" customHeight="1">
      <c r="A2154" s="16"/>
      <c r="B2154" s="16"/>
      <c r="C2154" s="16"/>
      <c r="D2154" s="16"/>
      <c r="E2154" s="16"/>
      <c r="F2154" s="16"/>
      <c r="G2154" s="16"/>
      <c r="H2154" s="16"/>
      <c r="I2154" s="16"/>
      <c r="J2154" s="16"/>
      <c r="K2154" s="16"/>
      <c r="L2154" s="16"/>
      <c r="M2154" s="16"/>
    </row>
    <row r="2155" spans="1:13" ht="15" customHeight="1">
      <c r="A2155" s="16"/>
      <c r="B2155" s="16"/>
      <c r="C2155" s="16"/>
      <c r="D2155" s="16"/>
      <c r="E2155" s="16"/>
      <c r="F2155" s="16"/>
      <c r="G2155" s="16"/>
      <c r="H2155" s="16"/>
      <c r="I2155" s="16"/>
      <c r="J2155" s="16"/>
      <c r="K2155" s="16"/>
      <c r="L2155" s="16"/>
      <c r="M2155" s="16"/>
    </row>
    <row r="2156" spans="1:13" ht="15" customHeight="1">
      <c r="A2156" s="16"/>
      <c r="B2156" s="16"/>
      <c r="C2156" s="16"/>
      <c r="D2156" s="16"/>
      <c r="E2156" s="16"/>
      <c r="F2156" s="16"/>
      <c r="G2156" s="16"/>
      <c r="H2156" s="16"/>
      <c r="I2156" s="16"/>
      <c r="J2156" s="16"/>
      <c r="K2156" s="16"/>
      <c r="L2156" s="16"/>
      <c r="M2156" s="16"/>
    </row>
    <row r="2157" spans="1:13" ht="15" customHeight="1">
      <c r="A2157" s="16"/>
      <c r="B2157" s="16"/>
      <c r="C2157" s="16"/>
      <c r="D2157" s="16"/>
      <c r="E2157" s="16"/>
      <c r="F2157" s="16"/>
      <c r="G2157" s="16"/>
      <c r="H2157" s="16"/>
      <c r="I2157" s="16"/>
      <c r="J2157" s="16"/>
      <c r="K2157" s="16"/>
      <c r="L2157" s="16"/>
      <c r="M2157" s="16"/>
    </row>
    <row r="2158" spans="1:13" ht="15" customHeight="1">
      <c r="A2158" s="16"/>
      <c r="B2158" s="16"/>
      <c r="C2158" s="16"/>
      <c r="D2158" s="16"/>
      <c r="E2158" s="16"/>
      <c r="F2158" s="16"/>
      <c r="G2158" s="16"/>
      <c r="H2158" s="16"/>
      <c r="I2158" s="16"/>
      <c r="J2158" s="16"/>
      <c r="K2158" s="16"/>
      <c r="L2158" s="16"/>
      <c r="M2158" s="16"/>
    </row>
    <row r="2159" spans="1:13" ht="15" customHeight="1">
      <c r="A2159" s="16"/>
      <c r="B2159" s="16"/>
      <c r="C2159" s="16"/>
      <c r="D2159" s="16"/>
      <c r="E2159" s="16"/>
      <c r="F2159" s="16"/>
      <c r="G2159" s="16"/>
      <c r="H2159" s="16"/>
      <c r="I2159" s="16"/>
      <c r="J2159" s="16"/>
      <c r="K2159" s="16"/>
      <c r="L2159" s="16"/>
      <c r="M2159" s="16"/>
    </row>
    <row r="2160" spans="1:13" ht="15" customHeight="1">
      <c r="A2160" s="16"/>
      <c r="B2160" s="16"/>
      <c r="C2160" s="16"/>
      <c r="D2160" s="16"/>
      <c r="E2160" s="16"/>
      <c r="F2160" s="16"/>
      <c r="G2160" s="16"/>
      <c r="H2160" s="16"/>
      <c r="I2160" s="16"/>
      <c r="J2160" s="16"/>
      <c r="K2160" s="16"/>
      <c r="L2160" s="16"/>
      <c r="M2160" s="16"/>
    </row>
    <row r="2161" spans="1:13" ht="15" customHeight="1">
      <c r="A2161" s="16"/>
      <c r="B2161" s="16"/>
      <c r="C2161" s="16"/>
      <c r="D2161" s="16"/>
      <c r="E2161" s="16"/>
      <c r="F2161" s="16"/>
      <c r="G2161" s="16"/>
      <c r="H2161" s="16"/>
      <c r="I2161" s="16"/>
      <c r="J2161" s="16"/>
      <c r="K2161" s="16"/>
      <c r="L2161" s="16"/>
      <c r="M2161" s="16"/>
    </row>
    <row r="2162" spans="1:13" ht="15" customHeight="1">
      <c r="A2162" s="16"/>
      <c r="B2162" s="16"/>
      <c r="C2162" s="16"/>
      <c r="D2162" s="16"/>
      <c r="E2162" s="16"/>
      <c r="F2162" s="16"/>
      <c r="G2162" s="16"/>
      <c r="H2162" s="16"/>
      <c r="I2162" s="16"/>
      <c r="J2162" s="16"/>
      <c r="K2162" s="16"/>
      <c r="L2162" s="16"/>
      <c r="M2162" s="16"/>
    </row>
    <row r="2163" spans="1:13" ht="15" customHeight="1">
      <c r="A2163" s="16"/>
      <c r="B2163" s="16"/>
      <c r="C2163" s="16"/>
      <c r="D2163" s="16"/>
      <c r="E2163" s="16"/>
      <c r="F2163" s="16"/>
      <c r="G2163" s="16"/>
      <c r="H2163" s="16"/>
      <c r="I2163" s="16"/>
      <c r="J2163" s="16"/>
      <c r="K2163" s="16"/>
      <c r="L2163" s="16"/>
      <c r="M2163" s="16"/>
    </row>
    <row r="2164" spans="1:13" ht="15" customHeight="1">
      <c r="A2164" s="16"/>
      <c r="B2164" s="16"/>
      <c r="C2164" s="16"/>
      <c r="D2164" s="16"/>
      <c r="E2164" s="16"/>
      <c r="F2164" s="16"/>
      <c r="G2164" s="16"/>
      <c r="H2164" s="16"/>
      <c r="I2164" s="16"/>
      <c r="J2164" s="16"/>
      <c r="K2164" s="16"/>
      <c r="L2164" s="16"/>
      <c r="M2164" s="16"/>
    </row>
    <row r="2165" spans="1:13" ht="15" customHeight="1">
      <c r="A2165" s="16"/>
      <c r="B2165" s="16"/>
      <c r="C2165" s="16"/>
      <c r="D2165" s="16"/>
      <c r="E2165" s="16"/>
      <c r="F2165" s="16"/>
      <c r="G2165" s="16"/>
      <c r="H2165" s="16"/>
      <c r="I2165" s="16"/>
      <c r="J2165" s="16"/>
      <c r="K2165" s="16"/>
      <c r="L2165" s="16"/>
      <c r="M2165" s="16"/>
    </row>
    <row r="2166" spans="1:13" ht="15" customHeight="1">
      <c r="A2166" s="16"/>
      <c r="B2166" s="16"/>
      <c r="C2166" s="16"/>
      <c r="D2166" s="16"/>
      <c r="E2166" s="16"/>
      <c r="F2166" s="16"/>
      <c r="G2166" s="16"/>
      <c r="H2166" s="16"/>
      <c r="I2166" s="16"/>
      <c r="J2166" s="16"/>
      <c r="K2166" s="16"/>
      <c r="L2166" s="16"/>
      <c r="M2166" s="16"/>
    </row>
    <row r="2167" spans="1:13" ht="15" customHeight="1">
      <c r="A2167" s="16"/>
      <c r="B2167" s="16"/>
      <c r="C2167" s="16"/>
      <c r="D2167" s="16"/>
      <c r="E2167" s="16"/>
      <c r="F2167" s="16"/>
      <c r="G2167" s="16"/>
      <c r="H2167" s="16"/>
      <c r="I2167" s="16"/>
      <c r="J2167" s="16"/>
      <c r="K2167" s="16"/>
      <c r="L2167" s="16"/>
      <c r="M2167" s="16"/>
    </row>
    <row r="2168" spans="1:13" ht="15" customHeight="1">
      <c r="A2168" s="16"/>
      <c r="B2168" s="16"/>
      <c r="C2168" s="16"/>
      <c r="D2168" s="16"/>
      <c r="E2168" s="16"/>
      <c r="F2168" s="16"/>
      <c r="G2168" s="16"/>
      <c r="H2168" s="16"/>
      <c r="I2168" s="16"/>
      <c r="J2168" s="16"/>
      <c r="K2168" s="16"/>
      <c r="L2168" s="16"/>
      <c r="M2168" s="16"/>
    </row>
    <row r="2169" spans="1:13" ht="15" customHeight="1">
      <c r="A2169" s="16"/>
      <c r="B2169" s="16"/>
      <c r="C2169" s="16"/>
      <c r="D2169" s="16"/>
      <c r="E2169" s="16"/>
      <c r="F2169" s="16"/>
      <c r="G2169" s="16"/>
      <c r="H2169" s="16"/>
      <c r="I2169" s="16"/>
      <c r="J2169" s="16"/>
      <c r="K2169" s="16"/>
      <c r="L2169" s="16"/>
      <c r="M2169" s="16"/>
    </row>
    <row r="2170" spans="1:13" ht="15" customHeight="1">
      <c r="A2170" s="16"/>
      <c r="B2170" s="16"/>
      <c r="C2170" s="16"/>
      <c r="D2170" s="16"/>
      <c r="E2170" s="16"/>
      <c r="F2170" s="16"/>
      <c r="G2170" s="16"/>
      <c r="H2170" s="16"/>
      <c r="I2170" s="16"/>
      <c r="J2170" s="16"/>
      <c r="K2170" s="16"/>
      <c r="L2170" s="16"/>
      <c r="M2170" s="16"/>
    </row>
    <row r="2171" spans="1:13" ht="15" customHeight="1">
      <c r="A2171" s="16"/>
      <c r="B2171" s="16"/>
      <c r="C2171" s="16"/>
      <c r="D2171" s="16"/>
      <c r="E2171" s="16"/>
      <c r="F2171" s="16"/>
      <c r="G2171" s="16"/>
      <c r="H2171" s="16"/>
      <c r="I2171" s="16"/>
      <c r="J2171" s="16"/>
      <c r="K2171" s="16"/>
      <c r="L2171" s="16"/>
      <c r="M2171" s="16"/>
    </row>
    <row r="2172" spans="1:13" ht="15" customHeight="1">
      <c r="A2172" s="16"/>
      <c r="B2172" s="16"/>
      <c r="C2172" s="16"/>
      <c r="D2172" s="16"/>
      <c r="E2172" s="16"/>
      <c r="F2172" s="16"/>
      <c r="G2172" s="16"/>
      <c r="H2172" s="16"/>
      <c r="I2172" s="16"/>
      <c r="J2172" s="16"/>
      <c r="K2172" s="16"/>
      <c r="L2172" s="16"/>
      <c r="M2172" s="16"/>
    </row>
    <row r="2173" spans="1:13" ht="15" customHeight="1">
      <c r="A2173" s="16"/>
      <c r="B2173" s="16"/>
      <c r="C2173" s="16"/>
      <c r="D2173" s="16"/>
      <c r="E2173" s="16"/>
      <c r="F2173" s="16"/>
      <c r="G2173" s="16"/>
      <c r="H2173" s="16"/>
      <c r="I2173" s="16"/>
      <c r="J2173" s="16"/>
      <c r="K2173" s="16"/>
      <c r="L2173" s="16"/>
      <c r="M2173" s="16"/>
    </row>
    <row r="2174" spans="1:13" ht="15" customHeight="1">
      <c r="A2174" s="16"/>
      <c r="B2174" s="16"/>
      <c r="C2174" s="16"/>
      <c r="D2174" s="16"/>
      <c r="E2174" s="16"/>
      <c r="F2174" s="16"/>
      <c r="G2174" s="16"/>
      <c r="H2174" s="16"/>
      <c r="I2174" s="16"/>
      <c r="J2174" s="16"/>
      <c r="K2174" s="16"/>
      <c r="L2174" s="16"/>
      <c r="M2174" s="16"/>
    </row>
    <row r="2175" spans="1:13" ht="15" customHeight="1">
      <c r="A2175" s="16"/>
      <c r="B2175" s="16"/>
      <c r="C2175" s="16"/>
      <c r="D2175" s="16"/>
      <c r="E2175" s="16"/>
      <c r="F2175" s="16"/>
      <c r="G2175" s="16"/>
      <c r="H2175" s="16"/>
      <c r="I2175" s="16"/>
      <c r="J2175" s="16"/>
      <c r="K2175" s="16"/>
      <c r="L2175" s="16"/>
      <c r="M2175" s="16"/>
    </row>
    <row r="2176" spans="1:13" ht="15" customHeight="1">
      <c r="A2176" s="16"/>
      <c r="B2176" s="16"/>
      <c r="C2176" s="16"/>
      <c r="D2176" s="16"/>
      <c r="E2176" s="16"/>
      <c r="F2176" s="16"/>
      <c r="G2176" s="16"/>
      <c r="H2176" s="16"/>
      <c r="I2176" s="16"/>
      <c r="J2176" s="16"/>
      <c r="K2176" s="16"/>
      <c r="L2176" s="16"/>
      <c r="M2176" s="16"/>
    </row>
    <row r="2177" spans="1:13" ht="15" customHeight="1">
      <c r="A2177" s="16"/>
      <c r="B2177" s="16"/>
      <c r="C2177" s="16"/>
      <c r="D2177" s="16"/>
      <c r="E2177" s="16"/>
      <c r="F2177" s="16"/>
      <c r="G2177" s="16"/>
      <c r="H2177" s="16"/>
      <c r="I2177" s="16"/>
      <c r="J2177" s="16"/>
      <c r="K2177" s="16"/>
      <c r="L2177" s="16"/>
      <c r="M2177" s="16"/>
    </row>
    <row r="2178" spans="1:13" ht="15" customHeight="1">
      <c r="A2178" s="16"/>
      <c r="B2178" s="16"/>
      <c r="C2178" s="16"/>
      <c r="D2178" s="16"/>
      <c r="E2178" s="16"/>
      <c r="F2178" s="16"/>
      <c r="G2178" s="16"/>
      <c r="H2178" s="16"/>
      <c r="I2178" s="16"/>
      <c r="J2178" s="16"/>
      <c r="K2178" s="16"/>
      <c r="L2178" s="16"/>
      <c r="M2178" s="16"/>
    </row>
    <row r="2179" spans="1:13" ht="15" customHeight="1">
      <c r="A2179" s="16"/>
      <c r="B2179" s="16"/>
      <c r="C2179" s="16"/>
      <c r="D2179" s="16"/>
      <c r="E2179" s="16"/>
      <c r="F2179" s="16"/>
      <c r="G2179" s="16"/>
      <c r="H2179" s="16"/>
      <c r="I2179" s="16"/>
      <c r="J2179" s="16"/>
      <c r="K2179" s="16"/>
      <c r="L2179" s="16"/>
      <c r="M2179" s="16"/>
    </row>
    <row r="2180" spans="1:13" ht="15" customHeight="1">
      <c r="A2180" s="16"/>
      <c r="B2180" s="16"/>
      <c r="C2180" s="16"/>
      <c r="D2180" s="16"/>
      <c r="E2180" s="16"/>
      <c r="F2180" s="16"/>
      <c r="G2180" s="16"/>
      <c r="H2180" s="16"/>
      <c r="I2180" s="16"/>
      <c r="J2180" s="16"/>
      <c r="K2180" s="16"/>
      <c r="L2180" s="16"/>
      <c r="M2180" s="16"/>
    </row>
    <row r="2181" spans="1:13" ht="15" customHeight="1">
      <c r="A2181" s="16"/>
      <c r="B2181" s="16"/>
      <c r="C2181" s="16"/>
      <c r="D2181" s="16"/>
      <c r="E2181" s="16"/>
      <c r="F2181" s="16"/>
      <c r="G2181" s="16"/>
      <c r="H2181" s="16"/>
      <c r="I2181" s="16"/>
      <c r="J2181" s="16"/>
      <c r="K2181" s="16"/>
      <c r="L2181" s="16"/>
      <c r="M2181" s="16"/>
    </row>
    <row r="2182" spans="1:13" ht="15" customHeight="1">
      <c r="A2182" s="16"/>
      <c r="B2182" s="16"/>
      <c r="C2182" s="16"/>
      <c r="D2182" s="16"/>
      <c r="E2182" s="16"/>
      <c r="F2182" s="16"/>
      <c r="G2182" s="16"/>
      <c r="H2182" s="16"/>
      <c r="I2182" s="16"/>
      <c r="J2182" s="16"/>
      <c r="K2182" s="16"/>
      <c r="L2182" s="16"/>
      <c r="M2182" s="16"/>
    </row>
    <row r="2183" spans="1:13" ht="15" customHeight="1">
      <c r="A2183" s="16"/>
      <c r="B2183" s="16"/>
      <c r="C2183" s="16"/>
      <c r="D2183" s="16"/>
      <c r="E2183" s="16"/>
      <c r="F2183" s="16"/>
      <c r="G2183" s="16"/>
      <c r="H2183" s="16"/>
      <c r="I2183" s="16"/>
      <c r="J2183" s="16"/>
      <c r="K2183" s="16"/>
      <c r="L2183" s="16"/>
      <c r="M2183" s="16"/>
    </row>
    <row r="2184" spans="1:13" ht="15" customHeight="1">
      <c r="A2184" s="16"/>
      <c r="B2184" s="16"/>
      <c r="C2184" s="16"/>
      <c r="D2184" s="16"/>
      <c r="E2184" s="16"/>
      <c r="F2184" s="16"/>
      <c r="G2184" s="16"/>
      <c r="H2184" s="16"/>
      <c r="I2184" s="16"/>
      <c r="J2184" s="16"/>
      <c r="K2184" s="16"/>
      <c r="L2184" s="16"/>
      <c r="M2184" s="16"/>
    </row>
    <row r="2185" spans="1:13" ht="15" customHeight="1">
      <c r="A2185" s="16"/>
      <c r="B2185" s="16"/>
      <c r="C2185" s="16"/>
      <c r="D2185" s="16"/>
      <c r="E2185" s="16"/>
      <c r="F2185" s="16"/>
      <c r="G2185" s="16"/>
      <c r="H2185" s="16"/>
      <c r="I2185" s="16"/>
      <c r="J2185" s="16"/>
      <c r="K2185" s="16"/>
      <c r="L2185" s="16"/>
      <c r="M2185" s="16"/>
    </row>
    <row r="2186" spans="1:13" ht="15" customHeight="1">
      <c r="A2186" s="16"/>
      <c r="B2186" s="16"/>
      <c r="C2186" s="16"/>
      <c r="D2186" s="16"/>
      <c r="E2186" s="16"/>
      <c r="F2186" s="16"/>
      <c r="G2186" s="16"/>
      <c r="H2186" s="16"/>
      <c r="I2186" s="16"/>
      <c r="J2186" s="16"/>
      <c r="K2186" s="16"/>
      <c r="L2186" s="16"/>
      <c r="M2186" s="16"/>
    </row>
    <row r="2187" spans="1:13" ht="15" customHeight="1">
      <c r="A2187" s="16"/>
      <c r="B2187" s="16"/>
      <c r="C2187" s="16"/>
      <c r="D2187" s="16"/>
      <c r="E2187" s="16"/>
      <c r="F2187" s="16"/>
      <c r="G2187" s="16"/>
      <c r="H2187" s="16"/>
      <c r="I2187" s="16"/>
      <c r="J2187" s="16"/>
      <c r="K2187" s="16"/>
      <c r="L2187" s="16"/>
      <c r="M2187" s="16"/>
    </row>
    <row r="2188" spans="1:13" ht="15" customHeight="1">
      <c r="A2188" s="16"/>
      <c r="B2188" s="16"/>
      <c r="C2188" s="16"/>
      <c r="D2188" s="16"/>
      <c r="E2188" s="16"/>
      <c r="F2188" s="16"/>
      <c r="G2188" s="16"/>
      <c r="H2188" s="16"/>
      <c r="I2188" s="16"/>
      <c r="J2188" s="16"/>
      <c r="K2188" s="16"/>
      <c r="L2188" s="16"/>
      <c r="M2188" s="16"/>
    </row>
    <row r="2189" spans="1:13" ht="15" customHeight="1">
      <c r="A2189" s="16"/>
      <c r="B2189" s="16"/>
      <c r="C2189" s="16"/>
      <c r="D2189" s="16"/>
      <c r="E2189" s="16"/>
      <c r="F2189" s="16"/>
      <c r="G2189" s="16"/>
      <c r="H2189" s="16"/>
      <c r="I2189" s="16"/>
      <c r="J2189" s="16"/>
      <c r="K2189" s="16"/>
      <c r="L2189" s="16"/>
      <c r="M2189" s="16"/>
    </row>
    <row r="2190" spans="1:13" ht="15" customHeight="1">
      <c r="A2190" s="16"/>
      <c r="B2190" s="16"/>
      <c r="C2190" s="16"/>
      <c r="D2190" s="16"/>
      <c r="E2190" s="16"/>
      <c r="F2190" s="16"/>
      <c r="G2190" s="16"/>
      <c r="H2190" s="16"/>
      <c r="I2190" s="16"/>
      <c r="J2190" s="16"/>
      <c r="K2190" s="16"/>
      <c r="L2190" s="16"/>
      <c r="M2190" s="16"/>
    </row>
    <row r="2191" spans="1:13" ht="15" customHeight="1">
      <c r="A2191" s="16"/>
      <c r="B2191" s="16"/>
      <c r="C2191" s="16"/>
      <c r="D2191" s="16"/>
      <c r="E2191" s="16"/>
      <c r="F2191" s="16"/>
      <c r="G2191" s="16"/>
      <c r="H2191" s="16"/>
      <c r="I2191" s="16"/>
      <c r="J2191" s="16"/>
      <c r="K2191" s="16"/>
      <c r="L2191" s="16"/>
      <c r="M2191" s="16"/>
    </row>
    <row r="2192" spans="1:13" ht="15" customHeight="1">
      <c r="A2192" s="16"/>
      <c r="B2192" s="16"/>
      <c r="C2192" s="16"/>
      <c r="D2192" s="16"/>
      <c r="E2192" s="16"/>
      <c r="F2192" s="16"/>
      <c r="G2192" s="16"/>
      <c r="H2192" s="16"/>
      <c r="I2192" s="16"/>
      <c r="J2192" s="16"/>
      <c r="K2192" s="16"/>
      <c r="L2192" s="16"/>
      <c r="M2192" s="16"/>
    </row>
    <row r="2193" spans="1:13" ht="15" customHeight="1">
      <c r="A2193" s="16"/>
      <c r="B2193" s="16"/>
      <c r="C2193" s="16"/>
      <c r="D2193" s="16"/>
      <c r="E2193" s="16"/>
      <c r="F2193" s="16"/>
      <c r="G2193" s="16"/>
      <c r="H2193" s="16"/>
      <c r="I2193" s="16"/>
      <c r="J2193" s="16"/>
      <c r="K2193" s="16"/>
      <c r="L2193" s="16"/>
      <c r="M2193" s="16"/>
    </row>
    <row r="2194" spans="1:13" ht="15" customHeight="1">
      <c r="A2194" s="16"/>
      <c r="B2194" s="16"/>
      <c r="C2194" s="16"/>
      <c r="D2194" s="16"/>
      <c r="E2194" s="16"/>
      <c r="F2194" s="16"/>
      <c r="G2194" s="16"/>
      <c r="H2194" s="16"/>
      <c r="I2194" s="16"/>
      <c r="J2194" s="16"/>
      <c r="K2194" s="16"/>
      <c r="L2194" s="16"/>
      <c r="M2194" s="16"/>
    </row>
    <row r="2195" spans="1:13" ht="15" customHeight="1">
      <c r="A2195" s="16"/>
      <c r="B2195" s="16"/>
      <c r="C2195" s="16"/>
      <c r="D2195" s="16"/>
      <c r="E2195" s="16"/>
      <c r="F2195" s="16"/>
      <c r="G2195" s="16"/>
      <c r="H2195" s="16"/>
      <c r="I2195" s="16"/>
      <c r="J2195" s="16"/>
      <c r="K2195" s="16"/>
      <c r="L2195" s="16"/>
      <c r="M2195" s="16"/>
    </row>
    <row r="2196" spans="1:13" ht="15" customHeight="1">
      <c r="A2196" s="16"/>
      <c r="B2196" s="16"/>
      <c r="C2196" s="16"/>
      <c r="D2196" s="16"/>
      <c r="E2196" s="16"/>
      <c r="F2196" s="16"/>
      <c r="G2196" s="16"/>
      <c r="H2196" s="16"/>
      <c r="I2196" s="16"/>
      <c r="J2196" s="16"/>
      <c r="K2196" s="16"/>
      <c r="L2196" s="16"/>
      <c r="M2196" s="16"/>
    </row>
    <row r="2197" spans="1:13" ht="15" customHeight="1">
      <c r="A2197" s="16"/>
      <c r="B2197" s="16"/>
      <c r="C2197" s="16"/>
      <c r="D2197" s="16"/>
      <c r="E2197" s="16"/>
      <c r="F2197" s="16"/>
      <c r="G2197" s="16"/>
      <c r="H2197" s="16"/>
      <c r="I2197" s="16"/>
      <c r="J2197" s="16"/>
      <c r="K2197" s="16"/>
      <c r="L2197" s="16"/>
      <c r="M2197" s="16"/>
    </row>
    <row r="2198" spans="1:13" ht="15" customHeight="1">
      <c r="A2198" s="16"/>
      <c r="B2198" s="16"/>
      <c r="C2198" s="16"/>
      <c r="D2198" s="16"/>
      <c r="E2198" s="16"/>
      <c r="F2198" s="16"/>
      <c r="G2198" s="16"/>
      <c r="H2198" s="16"/>
      <c r="I2198" s="16"/>
      <c r="J2198" s="16"/>
      <c r="K2198" s="16"/>
      <c r="L2198" s="16"/>
      <c r="M2198" s="16"/>
    </row>
    <row r="2199" spans="1:13" ht="15" customHeight="1">
      <c r="A2199" s="16"/>
      <c r="B2199" s="16"/>
      <c r="C2199" s="16"/>
      <c r="D2199" s="16"/>
      <c r="E2199" s="16"/>
      <c r="F2199" s="16"/>
      <c r="G2199" s="16"/>
      <c r="H2199" s="16"/>
      <c r="I2199" s="16"/>
      <c r="J2199" s="16"/>
      <c r="K2199" s="16"/>
      <c r="L2199" s="16"/>
      <c r="M2199" s="16"/>
    </row>
    <row r="2200" spans="1:13" ht="15" customHeight="1">
      <c r="A2200" s="16"/>
      <c r="B2200" s="16"/>
      <c r="C2200" s="16"/>
      <c r="D2200" s="16"/>
      <c r="E2200" s="16"/>
      <c r="F2200" s="16"/>
      <c r="G2200" s="16"/>
      <c r="H2200" s="16"/>
      <c r="I2200" s="16"/>
      <c r="J2200" s="16"/>
      <c r="K2200" s="16"/>
      <c r="L2200" s="16"/>
      <c r="M2200" s="16"/>
    </row>
    <row r="2201" spans="1:13" ht="15" customHeight="1">
      <c r="A2201" s="16"/>
      <c r="B2201" s="16"/>
      <c r="C2201" s="16"/>
      <c r="D2201" s="16"/>
      <c r="E2201" s="16"/>
      <c r="F2201" s="16"/>
      <c r="G2201" s="16"/>
      <c r="H2201" s="16"/>
      <c r="I2201" s="16"/>
      <c r="J2201" s="16"/>
      <c r="K2201" s="16"/>
      <c r="L2201" s="16"/>
      <c r="M2201" s="16"/>
    </row>
    <row r="2202" spans="1:13" ht="15" customHeight="1">
      <c r="A2202" s="16"/>
      <c r="B2202" s="16"/>
      <c r="C2202" s="16"/>
      <c r="D2202" s="16"/>
      <c r="E2202" s="16"/>
      <c r="F2202" s="16"/>
      <c r="G2202" s="16"/>
      <c r="H2202" s="16"/>
      <c r="I2202" s="16"/>
      <c r="J2202" s="16"/>
      <c r="K2202" s="16"/>
      <c r="L2202" s="16"/>
      <c r="M2202" s="16"/>
    </row>
    <row r="2203" spans="1:13" ht="15" customHeight="1">
      <c r="A2203" s="16"/>
      <c r="B2203" s="16"/>
      <c r="C2203" s="16"/>
      <c r="D2203" s="16"/>
      <c r="E2203" s="16"/>
      <c r="F2203" s="16"/>
      <c r="G2203" s="16"/>
      <c r="H2203" s="16"/>
      <c r="I2203" s="16"/>
      <c r="J2203" s="16"/>
      <c r="K2203" s="16"/>
      <c r="L2203" s="16"/>
      <c r="M2203" s="16"/>
    </row>
    <row r="2204" spans="1:13" ht="15" customHeight="1">
      <c r="A2204" s="16"/>
      <c r="B2204" s="16"/>
      <c r="C2204" s="16"/>
      <c r="D2204" s="16"/>
      <c r="E2204" s="16"/>
      <c r="F2204" s="16"/>
      <c r="G2204" s="16"/>
      <c r="H2204" s="16"/>
      <c r="I2204" s="16"/>
      <c r="J2204" s="16"/>
      <c r="K2204" s="16"/>
      <c r="L2204" s="16"/>
      <c r="M2204" s="16"/>
    </row>
    <row r="2205" spans="1:13" ht="15" customHeight="1">
      <c r="A2205" s="16"/>
      <c r="B2205" s="16"/>
      <c r="C2205" s="16"/>
      <c r="D2205" s="16"/>
      <c r="E2205" s="16"/>
      <c r="F2205" s="16"/>
      <c r="G2205" s="16"/>
      <c r="H2205" s="16"/>
      <c r="I2205" s="16"/>
      <c r="J2205" s="16"/>
      <c r="K2205" s="16"/>
      <c r="L2205" s="16"/>
      <c r="M2205" s="16"/>
    </row>
    <row r="2206" spans="1:13" ht="15" customHeight="1">
      <c r="A2206" s="16"/>
      <c r="B2206" s="16"/>
      <c r="C2206" s="16"/>
      <c r="D2206" s="16"/>
      <c r="E2206" s="16"/>
      <c r="F2206" s="16"/>
      <c r="G2206" s="16"/>
      <c r="H2206" s="16"/>
      <c r="I2206" s="16"/>
      <c r="J2206" s="16"/>
      <c r="K2206" s="16"/>
      <c r="L2206" s="16"/>
      <c r="M2206" s="16"/>
    </row>
    <row r="2207" spans="1:13" ht="15" customHeight="1">
      <c r="A2207" s="16"/>
      <c r="B2207" s="16"/>
      <c r="C2207" s="16"/>
      <c r="D2207" s="16"/>
      <c r="E2207" s="16"/>
      <c r="F2207" s="16"/>
      <c r="G2207" s="16"/>
      <c r="H2207" s="16"/>
      <c r="I2207" s="16"/>
      <c r="J2207" s="16"/>
      <c r="K2207" s="16"/>
      <c r="L2207" s="16"/>
      <c r="M2207" s="16"/>
    </row>
    <row r="2208" spans="1:13" ht="15" customHeight="1">
      <c r="A2208" s="16"/>
      <c r="B2208" s="16"/>
      <c r="C2208" s="16"/>
      <c r="D2208" s="16"/>
      <c r="E2208" s="16"/>
      <c r="F2208" s="16"/>
      <c r="G2208" s="16"/>
      <c r="H2208" s="16"/>
      <c r="I2208" s="16"/>
      <c r="J2208" s="16"/>
      <c r="K2208" s="16"/>
      <c r="L2208" s="16"/>
      <c r="M2208" s="16"/>
    </row>
    <row r="2209" spans="1:13" ht="15" customHeight="1">
      <c r="A2209" s="16"/>
      <c r="B2209" s="16"/>
      <c r="C2209" s="16"/>
      <c r="D2209" s="16"/>
      <c r="E2209" s="16"/>
      <c r="F2209" s="16"/>
      <c r="G2209" s="16"/>
      <c r="H2209" s="16"/>
      <c r="I2209" s="16"/>
      <c r="J2209" s="16"/>
      <c r="K2209" s="16"/>
      <c r="L2209" s="16"/>
      <c r="M2209" s="16"/>
    </row>
    <row r="2210" spans="1:13" ht="15" customHeight="1">
      <c r="A2210" s="16"/>
      <c r="B2210" s="16"/>
      <c r="C2210" s="16"/>
      <c r="D2210" s="16"/>
      <c r="E2210" s="16"/>
      <c r="F2210" s="16"/>
      <c r="G2210" s="16"/>
      <c r="H2210" s="16"/>
      <c r="I2210" s="16"/>
      <c r="J2210" s="16"/>
      <c r="K2210" s="16"/>
      <c r="L2210" s="16"/>
      <c r="M2210" s="16"/>
    </row>
    <row r="2211" spans="1:13" ht="15" customHeight="1">
      <c r="A2211" s="16"/>
      <c r="B2211" s="16"/>
      <c r="C2211" s="16"/>
      <c r="D2211" s="16"/>
      <c r="E2211" s="16"/>
      <c r="F2211" s="16"/>
      <c r="G2211" s="16"/>
      <c r="H2211" s="16"/>
      <c r="I2211" s="16"/>
      <c r="J2211" s="16"/>
      <c r="K2211" s="16"/>
      <c r="L2211" s="16"/>
      <c r="M2211" s="16"/>
    </row>
    <row r="2212" spans="1:13" ht="15" customHeight="1">
      <c r="A2212" s="16"/>
      <c r="B2212" s="16"/>
      <c r="C2212" s="16"/>
      <c r="D2212" s="16"/>
      <c r="E2212" s="16"/>
      <c r="F2212" s="16"/>
      <c r="G2212" s="16"/>
      <c r="H2212" s="16"/>
      <c r="I2212" s="16"/>
      <c r="J2212" s="16"/>
      <c r="K2212" s="16"/>
      <c r="L2212" s="16"/>
      <c r="M2212" s="16"/>
    </row>
    <row r="2213" spans="1:13" ht="15" customHeight="1">
      <c r="A2213" s="16"/>
      <c r="B2213" s="16"/>
      <c r="C2213" s="16"/>
      <c r="D2213" s="16"/>
      <c r="E2213" s="16"/>
      <c r="F2213" s="16"/>
      <c r="G2213" s="16"/>
      <c r="H2213" s="16"/>
      <c r="I2213" s="16"/>
      <c r="J2213" s="16"/>
      <c r="K2213" s="16"/>
      <c r="L2213" s="16"/>
      <c r="M2213" s="16"/>
    </row>
    <row r="2214" spans="1:13" ht="15" customHeight="1">
      <c r="A2214" s="16"/>
      <c r="B2214" s="16"/>
      <c r="C2214" s="16"/>
      <c r="D2214" s="16"/>
      <c r="E2214" s="16"/>
      <c r="F2214" s="16"/>
      <c r="G2214" s="16"/>
      <c r="H2214" s="16"/>
      <c r="I2214" s="16"/>
      <c r="J2214" s="16"/>
      <c r="K2214" s="16"/>
      <c r="L2214" s="16"/>
      <c r="M2214" s="16"/>
    </row>
    <row r="2215" spans="1:13" ht="15" customHeight="1">
      <c r="A2215" s="16"/>
      <c r="B2215" s="16"/>
      <c r="C2215" s="16"/>
      <c r="D2215" s="16"/>
      <c r="E2215" s="16"/>
      <c r="F2215" s="16"/>
      <c r="G2215" s="16"/>
      <c r="H2215" s="16"/>
      <c r="I2215" s="16"/>
      <c r="J2215" s="16"/>
      <c r="K2215" s="16"/>
      <c r="L2215" s="16"/>
      <c r="M2215" s="16"/>
    </row>
    <row r="2216" spans="1:13" ht="15" customHeight="1">
      <c r="A2216" s="16"/>
      <c r="B2216" s="16"/>
      <c r="C2216" s="16"/>
      <c r="D2216" s="16"/>
      <c r="E2216" s="16"/>
      <c r="F2216" s="16"/>
      <c r="G2216" s="16"/>
      <c r="H2216" s="16"/>
      <c r="I2216" s="16"/>
      <c r="J2216" s="16"/>
      <c r="K2216" s="16"/>
      <c r="L2216" s="16"/>
      <c r="M2216" s="16"/>
    </row>
    <row r="2217" spans="1:13" ht="15" customHeight="1">
      <c r="A2217" s="16"/>
      <c r="B2217" s="16"/>
      <c r="C2217" s="16"/>
      <c r="D2217" s="16"/>
      <c r="E2217" s="16"/>
      <c r="F2217" s="16"/>
      <c r="G2217" s="16"/>
      <c r="H2217" s="16"/>
      <c r="I2217" s="16"/>
      <c r="J2217" s="16"/>
      <c r="K2217" s="16"/>
      <c r="L2217" s="16"/>
      <c r="M2217" s="16"/>
    </row>
    <row r="2218" spans="1:13" ht="15" customHeight="1">
      <c r="A2218" s="16"/>
      <c r="B2218" s="16"/>
      <c r="C2218" s="16"/>
      <c r="D2218" s="16"/>
      <c r="E2218" s="16"/>
      <c r="F2218" s="16"/>
      <c r="G2218" s="16"/>
      <c r="H2218" s="16"/>
      <c r="I2218" s="16"/>
      <c r="J2218" s="16"/>
      <c r="K2218" s="16"/>
      <c r="L2218" s="16"/>
      <c r="M2218" s="16"/>
    </row>
    <row r="2219" spans="1:13" ht="15" customHeight="1">
      <c r="A2219" s="16"/>
      <c r="B2219" s="16"/>
      <c r="C2219" s="16"/>
      <c r="D2219" s="16"/>
      <c r="E2219" s="16"/>
      <c r="F2219" s="16"/>
      <c r="G2219" s="16"/>
      <c r="H2219" s="16"/>
      <c r="I2219" s="16"/>
      <c r="J2219" s="16"/>
      <c r="K2219" s="16"/>
      <c r="L2219" s="16"/>
      <c r="M2219" s="16"/>
    </row>
    <row r="2220" spans="1:13" ht="15" customHeight="1">
      <c r="A2220" s="16"/>
      <c r="B2220" s="16"/>
      <c r="C2220" s="16"/>
      <c r="D2220" s="16"/>
      <c r="E2220" s="16"/>
      <c r="F2220" s="16"/>
      <c r="G2220" s="16"/>
      <c r="H2220" s="16"/>
      <c r="I2220" s="16"/>
      <c r="J2220" s="16"/>
      <c r="K2220" s="16"/>
      <c r="L2220" s="16"/>
      <c r="M2220" s="16"/>
    </row>
    <row r="2221" spans="1:13" ht="15" customHeight="1">
      <c r="A2221" s="16"/>
      <c r="B2221" s="16"/>
      <c r="C2221" s="16"/>
      <c r="D2221" s="16"/>
      <c r="E2221" s="16"/>
      <c r="F2221" s="16"/>
      <c r="G2221" s="16"/>
      <c r="H2221" s="16"/>
      <c r="I2221" s="16"/>
      <c r="J2221" s="16"/>
      <c r="K2221" s="16"/>
      <c r="L2221" s="16"/>
      <c r="M2221" s="16"/>
    </row>
    <row r="2222" spans="1:13" ht="15" customHeight="1">
      <c r="A2222" s="16"/>
      <c r="B2222" s="16"/>
      <c r="C2222" s="16"/>
      <c r="D2222" s="16"/>
      <c r="E2222" s="16"/>
      <c r="F2222" s="16"/>
      <c r="G2222" s="16"/>
      <c r="H2222" s="16"/>
      <c r="I2222" s="16"/>
      <c r="J2222" s="16"/>
      <c r="K2222" s="16"/>
      <c r="L2222" s="16"/>
      <c r="M2222" s="16"/>
    </row>
    <row r="2223" spans="1:13" ht="15" customHeight="1">
      <c r="A2223" s="16"/>
      <c r="B2223" s="16"/>
      <c r="C2223" s="16"/>
      <c r="D2223" s="16"/>
      <c r="E2223" s="16"/>
      <c r="F2223" s="16"/>
      <c r="G2223" s="16"/>
      <c r="H2223" s="16"/>
      <c r="I2223" s="16"/>
      <c r="J2223" s="16"/>
      <c r="K2223" s="16"/>
      <c r="L2223" s="16"/>
      <c r="M2223" s="16"/>
    </row>
    <row r="2224" spans="1:13" ht="15" customHeight="1">
      <c r="A2224" s="16"/>
      <c r="B2224" s="16"/>
      <c r="C2224" s="16"/>
      <c r="D2224" s="16"/>
      <c r="E2224" s="16"/>
      <c r="F2224" s="16"/>
      <c r="G2224" s="16"/>
      <c r="H2224" s="16"/>
      <c r="I2224" s="16"/>
      <c r="J2224" s="16"/>
      <c r="K2224" s="16"/>
      <c r="L2224" s="16"/>
      <c r="M2224" s="16"/>
    </row>
    <row r="2225" spans="1:13" ht="15" customHeight="1">
      <c r="A2225" s="16"/>
      <c r="B2225" s="16"/>
      <c r="C2225" s="16"/>
      <c r="D2225" s="16"/>
      <c r="E2225" s="16"/>
      <c r="F2225" s="16"/>
      <c r="G2225" s="16"/>
      <c r="H2225" s="16"/>
      <c r="I2225" s="16"/>
      <c r="J2225" s="16"/>
      <c r="K2225" s="16"/>
      <c r="L2225" s="16"/>
      <c r="M2225" s="16"/>
    </row>
    <row r="2226" spans="1:13" ht="15" customHeight="1">
      <c r="A2226" s="16"/>
      <c r="B2226" s="16"/>
      <c r="C2226" s="16"/>
      <c r="D2226" s="16"/>
      <c r="E2226" s="16"/>
      <c r="F2226" s="16"/>
      <c r="G2226" s="16"/>
      <c r="H2226" s="16"/>
      <c r="I2226" s="16"/>
      <c r="J2226" s="16"/>
      <c r="K2226" s="16"/>
      <c r="L2226" s="16"/>
      <c r="M2226" s="16"/>
    </row>
    <row r="2227" spans="1:13" ht="15" customHeight="1">
      <c r="A2227" s="16"/>
      <c r="B2227" s="16"/>
      <c r="C2227" s="16"/>
      <c r="D2227" s="16"/>
      <c r="E2227" s="16"/>
      <c r="F2227" s="16"/>
      <c r="G2227" s="16"/>
      <c r="H2227" s="16"/>
      <c r="I2227" s="16"/>
      <c r="J2227" s="16"/>
      <c r="K2227" s="16"/>
      <c r="L2227" s="16"/>
      <c r="M2227" s="16"/>
    </row>
    <row r="2228" spans="1:13" ht="15" customHeight="1">
      <c r="A2228" s="16"/>
      <c r="B2228" s="16"/>
      <c r="C2228" s="16"/>
      <c r="D2228" s="16"/>
      <c r="E2228" s="16"/>
      <c r="F2228" s="16"/>
      <c r="G2228" s="16"/>
      <c r="H2228" s="16"/>
      <c r="I2228" s="16"/>
      <c r="J2228" s="16"/>
      <c r="K2228" s="16"/>
      <c r="L2228" s="16"/>
      <c r="M2228" s="16"/>
    </row>
    <row r="2229" spans="1:13" ht="15" customHeight="1">
      <c r="A2229" s="16"/>
      <c r="B2229" s="16"/>
      <c r="C2229" s="16"/>
      <c r="D2229" s="16"/>
      <c r="E2229" s="16"/>
      <c r="F2229" s="16"/>
      <c r="G2229" s="16"/>
      <c r="H2229" s="16"/>
      <c r="I2229" s="16"/>
      <c r="J2229" s="16"/>
      <c r="K2229" s="16"/>
      <c r="L2229" s="16"/>
      <c r="M2229" s="16"/>
    </row>
    <row r="2230" spans="1:13" ht="15" customHeight="1">
      <c r="A2230" s="16"/>
      <c r="B2230" s="16"/>
      <c r="C2230" s="16"/>
      <c r="D2230" s="16"/>
      <c r="E2230" s="16"/>
      <c r="F2230" s="16"/>
      <c r="G2230" s="16"/>
      <c r="H2230" s="16"/>
      <c r="I2230" s="16"/>
      <c r="J2230" s="16"/>
      <c r="K2230" s="16"/>
      <c r="L2230" s="16"/>
      <c r="M2230" s="16"/>
    </row>
    <row r="2231" spans="1:13" ht="15" customHeight="1">
      <c r="A2231" s="16"/>
      <c r="B2231" s="16"/>
      <c r="C2231" s="16"/>
      <c r="D2231" s="16"/>
      <c r="E2231" s="16"/>
      <c r="F2231" s="16"/>
      <c r="G2231" s="16"/>
      <c r="H2231" s="16"/>
      <c r="I2231" s="16"/>
      <c r="J2231" s="16"/>
      <c r="K2231" s="16"/>
      <c r="L2231" s="16"/>
      <c r="M2231" s="16"/>
    </row>
    <row r="2232" spans="1:13" ht="15" customHeight="1">
      <c r="A2232" s="16"/>
      <c r="B2232" s="16"/>
      <c r="C2232" s="16"/>
      <c r="D2232" s="16"/>
      <c r="E2232" s="16"/>
      <c r="F2232" s="16"/>
      <c r="G2232" s="16"/>
      <c r="H2232" s="16"/>
      <c r="I2232" s="16"/>
      <c r="J2232" s="16"/>
      <c r="K2232" s="16"/>
      <c r="L2232" s="16"/>
      <c r="M2232" s="16"/>
    </row>
    <row r="2233" spans="1:13" ht="15" customHeight="1">
      <c r="A2233" s="16"/>
      <c r="B2233" s="16"/>
      <c r="C2233" s="16"/>
      <c r="D2233" s="16"/>
      <c r="E2233" s="16"/>
      <c r="F2233" s="16"/>
      <c r="G2233" s="16"/>
      <c r="H2233" s="16"/>
      <c r="I2233" s="16"/>
      <c r="J2233" s="16"/>
      <c r="K2233" s="16"/>
      <c r="L2233" s="16"/>
      <c r="M2233" s="16"/>
    </row>
    <row r="2234" spans="1:13" ht="15" customHeight="1">
      <c r="A2234" s="16"/>
      <c r="B2234" s="16"/>
      <c r="C2234" s="16"/>
      <c r="D2234" s="16"/>
      <c r="E2234" s="16"/>
      <c r="F2234" s="16"/>
      <c r="G2234" s="16"/>
      <c r="H2234" s="16"/>
      <c r="I2234" s="16"/>
      <c r="J2234" s="16"/>
      <c r="K2234" s="16"/>
      <c r="L2234" s="16"/>
      <c r="M2234" s="16"/>
    </row>
    <row r="2235" spans="1:13" ht="15" customHeight="1">
      <c r="A2235" s="16"/>
      <c r="B2235" s="16"/>
      <c r="C2235" s="16"/>
      <c r="D2235" s="16"/>
      <c r="E2235" s="16"/>
      <c r="F2235" s="16"/>
      <c r="G2235" s="16"/>
      <c r="H2235" s="16"/>
      <c r="I2235" s="16"/>
      <c r="J2235" s="16"/>
      <c r="K2235" s="16"/>
      <c r="L2235" s="16"/>
      <c r="M2235" s="16"/>
    </row>
    <row r="2236" spans="1:13" ht="15" customHeight="1">
      <c r="A2236" s="16"/>
      <c r="B2236" s="16"/>
      <c r="C2236" s="16"/>
      <c r="D2236" s="16"/>
      <c r="E2236" s="16"/>
      <c r="F2236" s="16"/>
      <c r="G2236" s="16"/>
      <c r="H2236" s="16"/>
      <c r="I2236" s="16"/>
      <c r="J2236" s="16"/>
      <c r="K2236" s="16"/>
      <c r="L2236" s="16"/>
      <c r="M2236" s="16"/>
    </row>
    <row r="2237" spans="1:13" ht="15" customHeight="1">
      <c r="A2237" s="16"/>
      <c r="B2237" s="16"/>
      <c r="C2237" s="16"/>
      <c r="D2237" s="16"/>
      <c r="E2237" s="16"/>
      <c r="F2237" s="16"/>
      <c r="G2237" s="16"/>
      <c r="H2237" s="16"/>
      <c r="I2237" s="16"/>
      <c r="J2237" s="16"/>
      <c r="K2237" s="16"/>
      <c r="L2237" s="16"/>
      <c r="M2237" s="16"/>
    </row>
    <row r="2238" spans="1:13" ht="15" customHeight="1">
      <c r="A2238" s="16"/>
      <c r="B2238" s="16"/>
      <c r="C2238" s="16"/>
      <c r="D2238" s="16"/>
      <c r="E2238" s="16"/>
      <c r="F2238" s="16"/>
      <c r="G2238" s="16"/>
      <c r="H2238" s="16"/>
      <c r="I2238" s="16"/>
      <c r="J2238" s="16"/>
      <c r="K2238" s="16"/>
      <c r="L2238" s="16"/>
      <c r="M2238" s="16"/>
    </row>
    <row r="2239" spans="1:13" ht="15" customHeight="1">
      <c r="A2239" s="16"/>
      <c r="B2239" s="16"/>
      <c r="C2239" s="16"/>
      <c r="D2239" s="16"/>
      <c r="E2239" s="16"/>
      <c r="F2239" s="16"/>
      <c r="G2239" s="16"/>
      <c r="H2239" s="16"/>
      <c r="I2239" s="16"/>
      <c r="J2239" s="16"/>
      <c r="K2239" s="16"/>
      <c r="L2239" s="16"/>
      <c r="M2239" s="16"/>
    </row>
    <row r="2240" spans="1:13" ht="15" customHeight="1">
      <c r="A2240" s="16"/>
      <c r="B2240" s="16"/>
      <c r="C2240" s="16"/>
      <c r="D2240" s="16"/>
      <c r="E2240" s="16"/>
      <c r="F2240" s="16"/>
      <c r="G2240" s="16"/>
      <c r="H2240" s="16"/>
      <c r="I2240" s="16"/>
      <c r="J2240" s="16"/>
      <c r="K2240" s="16"/>
      <c r="L2240" s="16"/>
      <c r="M2240" s="16"/>
    </row>
    <row r="2241" spans="1:13" ht="15" customHeight="1">
      <c r="A2241" s="16"/>
      <c r="B2241" s="16"/>
      <c r="C2241" s="16"/>
      <c r="D2241" s="16"/>
      <c r="E2241" s="16"/>
      <c r="F2241" s="16"/>
      <c r="G2241" s="16"/>
      <c r="H2241" s="16"/>
      <c r="I2241" s="16"/>
      <c r="J2241" s="16"/>
      <c r="K2241" s="16"/>
      <c r="L2241" s="16"/>
      <c r="M2241" s="16"/>
    </row>
    <row r="2242" spans="1:13" ht="15" customHeight="1">
      <c r="A2242" s="16"/>
      <c r="B2242" s="16"/>
      <c r="C2242" s="16"/>
      <c r="D2242" s="16"/>
      <c r="E2242" s="16"/>
      <c r="F2242" s="16"/>
      <c r="G2242" s="16"/>
      <c r="H2242" s="16"/>
      <c r="I2242" s="16"/>
      <c r="J2242" s="16"/>
      <c r="K2242" s="16"/>
      <c r="L2242" s="16"/>
      <c r="M2242" s="16"/>
    </row>
    <row r="2243" spans="1:13" ht="15" customHeight="1">
      <c r="A2243" s="16"/>
      <c r="B2243" s="16"/>
      <c r="C2243" s="16"/>
      <c r="D2243" s="16"/>
      <c r="E2243" s="16"/>
      <c r="F2243" s="16"/>
      <c r="G2243" s="16"/>
      <c r="H2243" s="16"/>
      <c r="I2243" s="16"/>
      <c r="J2243" s="16"/>
      <c r="K2243" s="16"/>
      <c r="L2243" s="16"/>
      <c r="M2243" s="16"/>
    </row>
    <row r="2244" spans="1:13" ht="15" customHeight="1">
      <c r="A2244" s="16"/>
      <c r="B2244" s="16"/>
      <c r="C2244" s="16"/>
      <c r="D2244" s="16"/>
      <c r="E2244" s="16"/>
      <c r="F2244" s="16"/>
      <c r="G2244" s="16"/>
      <c r="H2244" s="16"/>
      <c r="I2244" s="16"/>
      <c r="J2244" s="16"/>
      <c r="K2244" s="16"/>
      <c r="L2244" s="16"/>
      <c r="M2244" s="16"/>
    </row>
    <row r="2245" spans="1:13" ht="15" customHeight="1">
      <c r="A2245" s="16"/>
      <c r="B2245" s="16"/>
      <c r="C2245" s="16"/>
      <c r="D2245" s="16"/>
      <c r="E2245" s="16"/>
      <c r="F2245" s="16"/>
      <c r="G2245" s="16"/>
      <c r="H2245" s="16"/>
      <c r="I2245" s="16"/>
      <c r="J2245" s="16"/>
      <c r="K2245" s="16"/>
      <c r="L2245" s="16"/>
      <c r="M2245" s="16"/>
    </row>
    <row r="2246" spans="1:13" ht="15" customHeight="1">
      <c r="A2246" s="16"/>
      <c r="B2246" s="16"/>
      <c r="C2246" s="16"/>
      <c r="D2246" s="16"/>
      <c r="E2246" s="16"/>
      <c r="F2246" s="16"/>
      <c r="G2246" s="16"/>
      <c r="H2246" s="16"/>
      <c r="I2246" s="16"/>
      <c r="J2246" s="16"/>
      <c r="K2246" s="16"/>
      <c r="L2246" s="16"/>
      <c r="M2246" s="16"/>
    </row>
    <row r="2247" spans="1:13" ht="15" customHeight="1">
      <c r="A2247" s="16"/>
      <c r="B2247" s="16"/>
      <c r="C2247" s="16"/>
      <c r="D2247" s="16"/>
      <c r="E2247" s="16"/>
      <c r="F2247" s="16"/>
      <c r="G2247" s="16"/>
      <c r="H2247" s="16"/>
      <c r="I2247" s="16"/>
      <c r="J2247" s="16"/>
      <c r="K2247" s="16"/>
      <c r="L2247" s="16"/>
      <c r="M2247" s="16"/>
    </row>
    <row r="2248" spans="1:13" ht="15" customHeight="1">
      <c r="A2248" s="16"/>
      <c r="B2248" s="16"/>
      <c r="C2248" s="16"/>
      <c r="D2248" s="16"/>
      <c r="E2248" s="16"/>
      <c r="F2248" s="16"/>
      <c r="G2248" s="16"/>
      <c r="H2248" s="16"/>
      <c r="I2248" s="16"/>
      <c r="J2248" s="16"/>
      <c r="K2248" s="16"/>
      <c r="L2248" s="16"/>
      <c r="M2248" s="16"/>
    </row>
    <row r="2249" spans="1:13" ht="15" customHeight="1">
      <c r="A2249" s="16"/>
      <c r="B2249" s="16"/>
      <c r="C2249" s="16"/>
      <c r="D2249" s="16"/>
      <c r="E2249" s="16"/>
      <c r="F2249" s="16"/>
      <c r="G2249" s="16"/>
      <c r="H2249" s="16"/>
      <c r="I2249" s="16"/>
      <c r="J2249" s="16"/>
      <c r="K2249" s="16"/>
      <c r="L2249" s="16"/>
      <c r="M2249" s="16"/>
    </row>
    <row r="2250" spans="1:13" ht="15" customHeight="1">
      <c r="A2250" s="16"/>
      <c r="B2250" s="16"/>
      <c r="C2250" s="16"/>
      <c r="D2250" s="16"/>
      <c r="E2250" s="16"/>
      <c r="F2250" s="16"/>
      <c r="G2250" s="16"/>
      <c r="H2250" s="16"/>
      <c r="I2250" s="16"/>
      <c r="J2250" s="16"/>
      <c r="K2250" s="16"/>
      <c r="L2250" s="16"/>
      <c r="M2250" s="16"/>
    </row>
    <row r="2251" spans="1:13" ht="15" customHeight="1">
      <c r="A2251" s="16"/>
      <c r="B2251" s="16"/>
      <c r="C2251" s="16"/>
      <c r="D2251" s="16"/>
      <c r="E2251" s="16"/>
      <c r="F2251" s="16"/>
      <c r="G2251" s="16"/>
      <c r="H2251" s="16"/>
      <c r="I2251" s="16"/>
      <c r="J2251" s="16"/>
      <c r="K2251" s="16"/>
      <c r="L2251" s="16"/>
      <c r="M2251" s="16"/>
    </row>
    <row r="2252" spans="1:13" ht="15" customHeight="1">
      <c r="A2252" s="16"/>
      <c r="B2252" s="16"/>
      <c r="C2252" s="16"/>
      <c r="D2252" s="16"/>
      <c r="E2252" s="16"/>
      <c r="F2252" s="16"/>
      <c r="G2252" s="16"/>
      <c r="H2252" s="16"/>
      <c r="I2252" s="16"/>
      <c r="J2252" s="16"/>
      <c r="K2252" s="16"/>
      <c r="L2252" s="16"/>
      <c r="M2252" s="16"/>
    </row>
    <row r="2253" spans="1:13" ht="15" customHeight="1">
      <c r="A2253" s="16"/>
      <c r="B2253" s="16"/>
      <c r="C2253" s="16"/>
      <c r="D2253" s="16"/>
      <c r="E2253" s="16"/>
      <c r="F2253" s="16"/>
      <c r="G2253" s="16"/>
      <c r="H2253" s="16"/>
      <c r="I2253" s="16"/>
      <c r="J2253" s="16"/>
      <c r="K2253" s="16"/>
      <c r="L2253" s="16"/>
      <c r="M2253" s="16"/>
    </row>
    <row r="2254" spans="1:13" ht="15" customHeight="1">
      <c r="A2254" s="16"/>
      <c r="B2254" s="16"/>
      <c r="C2254" s="16"/>
      <c r="D2254" s="16"/>
      <c r="E2254" s="16"/>
      <c r="F2254" s="16"/>
      <c r="G2254" s="16"/>
      <c r="H2254" s="16"/>
      <c r="I2254" s="16"/>
      <c r="J2254" s="16"/>
      <c r="K2254" s="16"/>
      <c r="L2254" s="16"/>
      <c r="M2254" s="16"/>
    </row>
    <row r="2255" spans="1:13" ht="15" customHeight="1">
      <c r="A2255" s="16"/>
      <c r="B2255" s="16"/>
      <c r="C2255" s="16"/>
      <c r="D2255" s="16"/>
      <c r="E2255" s="16"/>
      <c r="F2255" s="16"/>
      <c r="G2255" s="16"/>
      <c r="H2255" s="16"/>
      <c r="I2255" s="16"/>
      <c r="J2255" s="16"/>
      <c r="K2255" s="16"/>
      <c r="L2255" s="16"/>
      <c r="M2255" s="16"/>
    </row>
    <row r="2256" spans="1:13" ht="15" customHeight="1">
      <c r="A2256" s="16"/>
      <c r="B2256" s="16"/>
      <c r="C2256" s="16"/>
      <c r="D2256" s="16"/>
      <c r="E2256" s="16"/>
      <c r="F2256" s="16"/>
      <c r="G2256" s="16"/>
      <c r="H2256" s="16"/>
      <c r="I2256" s="16"/>
      <c r="J2256" s="16"/>
      <c r="K2256" s="16"/>
      <c r="L2256" s="16"/>
      <c r="M2256" s="16"/>
    </row>
    <row r="2257" spans="1:13" ht="15" customHeight="1">
      <c r="A2257" s="16"/>
      <c r="B2257" s="16"/>
      <c r="C2257" s="16"/>
      <c r="D2257" s="16"/>
      <c r="E2257" s="16"/>
      <c r="F2257" s="16"/>
      <c r="G2257" s="16"/>
      <c r="H2257" s="16"/>
      <c r="I2257" s="16"/>
      <c r="J2257" s="16"/>
      <c r="K2257" s="16"/>
      <c r="L2257" s="16"/>
      <c r="M2257" s="16"/>
    </row>
    <row r="2258" spans="1:13" ht="15" customHeight="1">
      <c r="A2258" s="16"/>
      <c r="B2258" s="16"/>
      <c r="C2258" s="16"/>
      <c r="D2258" s="16"/>
      <c r="E2258" s="16"/>
      <c r="F2258" s="16"/>
      <c r="G2258" s="16"/>
      <c r="H2258" s="16"/>
      <c r="I2258" s="16"/>
      <c r="J2258" s="16"/>
      <c r="K2258" s="16"/>
      <c r="L2258" s="16"/>
      <c r="M2258" s="16"/>
    </row>
    <row r="2259" spans="1:13" ht="15" customHeight="1">
      <c r="A2259" s="16"/>
      <c r="B2259" s="16"/>
      <c r="C2259" s="16"/>
      <c r="D2259" s="16"/>
      <c r="E2259" s="16"/>
      <c r="F2259" s="16"/>
      <c r="G2259" s="16"/>
      <c r="H2259" s="16"/>
      <c r="I2259" s="16"/>
      <c r="J2259" s="16"/>
      <c r="K2259" s="16"/>
      <c r="L2259" s="16"/>
      <c r="M2259" s="16"/>
    </row>
    <row r="2260" spans="1:13" ht="15" customHeight="1">
      <c r="A2260" s="16"/>
      <c r="B2260" s="16"/>
      <c r="C2260" s="16"/>
      <c r="D2260" s="16"/>
      <c r="E2260" s="16"/>
      <c r="F2260" s="16"/>
      <c r="G2260" s="16"/>
      <c r="H2260" s="16"/>
      <c r="I2260" s="16"/>
      <c r="J2260" s="16"/>
      <c r="K2260" s="16"/>
      <c r="L2260" s="16"/>
      <c r="M2260" s="16"/>
    </row>
    <row r="2261" spans="1:13" ht="15" customHeight="1">
      <c r="A2261" s="16"/>
      <c r="B2261" s="16"/>
      <c r="C2261" s="16"/>
      <c r="D2261" s="16"/>
      <c r="E2261" s="16"/>
      <c r="F2261" s="16"/>
      <c r="G2261" s="16"/>
      <c r="H2261" s="16"/>
      <c r="I2261" s="16"/>
      <c r="J2261" s="16"/>
      <c r="K2261" s="16"/>
      <c r="L2261" s="16"/>
      <c r="M2261" s="16"/>
    </row>
    <row r="2262" spans="1:13" ht="15" customHeight="1">
      <c r="A2262" s="16"/>
      <c r="B2262" s="16"/>
      <c r="C2262" s="16"/>
      <c r="D2262" s="16"/>
      <c r="E2262" s="16"/>
      <c r="F2262" s="16"/>
      <c r="G2262" s="16"/>
      <c r="H2262" s="16"/>
      <c r="I2262" s="16"/>
      <c r="J2262" s="16"/>
      <c r="K2262" s="16"/>
      <c r="L2262" s="16"/>
      <c r="M2262" s="16"/>
    </row>
    <row r="2263" spans="1:13" ht="15" customHeight="1">
      <c r="A2263" s="16"/>
      <c r="B2263" s="16"/>
      <c r="C2263" s="16"/>
      <c r="D2263" s="16"/>
      <c r="E2263" s="16"/>
      <c r="F2263" s="16"/>
      <c r="G2263" s="16"/>
      <c r="H2263" s="16"/>
      <c r="I2263" s="16"/>
      <c r="J2263" s="16"/>
      <c r="K2263" s="16"/>
      <c r="L2263" s="16"/>
      <c r="M2263" s="16"/>
    </row>
    <row r="2264" spans="1:13" ht="15" customHeight="1">
      <c r="A2264" s="16"/>
      <c r="B2264" s="16"/>
      <c r="C2264" s="16"/>
      <c r="D2264" s="16"/>
      <c r="E2264" s="16"/>
      <c r="F2264" s="16"/>
      <c r="G2264" s="16"/>
      <c r="H2264" s="16"/>
      <c r="I2264" s="16"/>
      <c r="J2264" s="16"/>
      <c r="K2264" s="16"/>
      <c r="L2264" s="16"/>
      <c r="M2264" s="16"/>
    </row>
    <row r="2265" spans="1:13" ht="15" customHeight="1">
      <c r="A2265" s="16"/>
      <c r="B2265" s="16"/>
      <c r="C2265" s="16"/>
      <c r="D2265" s="16"/>
      <c r="E2265" s="16"/>
      <c r="F2265" s="16"/>
      <c r="G2265" s="16"/>
      <c r="H2265" s="16"/>
      <c r="I2265" s="16"/>
      <c r="J2265" s="16"/>
      <c r="K2265" s="16"/>
      <c r="L2265" s="16"/>
      <c r="M2265" s="16"/>
    </row>
    <row r="2266" spans="1:13" ht="15" customHeight="1">
      <c r="A2266" s="16"/>
      <c r="B2266" s="16"/>
      <c r="C2266" s="16"/>
      <c r="D2266" s="16"/>
      <c r="E2266" s="16"/>
      <c r="F2266" s="16"/>
      <c r="G2266" s="16"/>
      <c r="H2266" s="16"/>
      <c r="I2266" s="16"/>
      <c r="J2266" s="16"/>
      <c r="K2266" s="16"/>
      <c r="L2266" s="16"/>
      <c r="M2266" s="16"/>
    </row>
    <row r="2267" spans="1:13" ht="15" customHeight="1">
      <c r="A2267" s="16"/>
      <c r="B2267" s="16"/>
      <c r="C2267" s="16"/>
      <c r="D2267" s="16"/>
      <c r="E2267" s="16"/>
      <c r="F2267" s="16"/>
      <c r="G2267" s="16"/>
      <c r="H2267" s="16"/>
      <c r="I2267" s="16"/>
      <c r="J2267" s="16"/>
      <c r="K2267" s="16"/>
      <c r="L2267" s="16"/>
      <c r="M2267" s="16"/>
    </row>
    <row r="2268" spans="1:13" ht="15" customHeight="1">
      <c r="A2268" s="16"/>
      <c r="B2268" s="16"/>
      <c r="C2268" s="16"/>
      <c r="D2268" s="16"/>
      <c r="E2268" s="16"/>
      <c r="F2268" s="16"/>
      <c r="G2268" s="16"/>
      <c r="H2268" s="16"/>
      <c r="I2268" s="16"/>
      <c r="J2268" s="16"/>
      <c r="K2268" s="16"/>
      <c r="L2268" s="16"/>
      <c r="M2268" s="16"/>
    </row>
    <row r="2269" spans="1:13" ht="15" customHeight="1">
      <c r="A2269" s="16"/>
      <c r="B2269" s="16"/>
      <c r="C2269" s="16"/>
      <c r="D2269" s="16"/>
      <c r="E2269" s="16"/>
      <c r="F2269" s="16"/>
      <c r="G2269" s="16"/>
      <c r="H2269" s="16"/>
      <c r="I2269" s="16"/>
      <c r="J2269" s="16"/>
      <c r="K2269" s="16"/>
      <c r="L2269" s="16"/>
      <c r="M2269" s="16"/>
    </row>
  </sheetData>
  <mergeCells count="514">
    <mergeCell ref="B7:G7"/>
    <mergeCell ref="H7:J7"/>
    <mergeCell ref="L7:M7"/>
    <mergeCell ref="A8:G9"/>
    <mergeCell ref="I8:J8"/>
    <mergeCell ref="I9:J9"/>
    <mergeCell ref="A39:G40"/>
    <mergeCell ref="I39:J39"/>
    <mergeCell ref="I40:J40"/>
    <mergeCell ref="B41:G41"/>
    <mergeCell ref="H41:M41"/>
    <mergeCell ref="A66:F66"/>
    <mergeCell ref="B10:G10"/>
    <mergeCell ref="H10:M10"/>
    <mergeCell ref="A35:F35"/>
    <mergeCell ref="B38:G38"/>
    <mergeCell ref="H38:J38"/>
    <mergeCell ref="L38:M38"/>
    <mergeCell ref="B72:G72"/>
    <mergeCell ref="H72:M72"/>
    <mergeCell ref="A97:F97"/>
    <mergeCell ref="B100:G100"/>
    <mergeCell ref="H100:J100"/>
    <mergeCell ref="L100:M100"/>
    <mergeCell ref="B69:G69"/>
    <mergeCell ref="H69:J69"/>
    <mergeCell ref="L69:M69"/>
    <mergeCell ref="A70:G71"/>
    <mergeCell ref="I70:J70"/>
    <mergeCell ref="I71:J71"/>
    <mergeCell ref="B131:G131"/>
    <mergeCell ref="H131:J131"/>
    <mergeCell ref="L131:M131"/>
    <mergeCell ref="A132:G133"/>
    <mergeCell ref="I132:J132"/>
    <mergeCell ref="I133:J133"/>
    <mergeCell ref="A101:G102"/>
    <mergeCell ref="I101:J101"/>
    <mergeCell ref="I102:J102"/>
    <mergeCell ref="B103:G103"/>
    <mergeCell ref="H103:M103"/>
    <mergeCell ref="A128:F128"/>
    <mergeCell ref="A163:G164"/>
    <mergeCell ref="I163:J163"/>
    <mergeCell ref="I164:J164"/>
    <mergeCell ref="B165:G165"/>
    <mergeCell ref="H165:M165"/>
    <mergeCell ref="A190:F190"/>
    <mergeCell ref="B134:G134"/>
    <mergeCell ref="H134:M134"/>
    <mergeCell ref="A159:F159"/>
    <mergeCell ref="B162:G162"/>
    <mergeCell ref="H162:J162"/>
    <mergeCell ref="L162:M162"/>
    <mergeCell ref="B196:G196"/>
    <mergeCell ref="H196:M196"/>
    <mergeCell ref="A221:F221"/>
    <mergeCell ref="B224:G224"/>
    <mergeCell ref="H224:J224"/>
    <mergeCell ref="L224:M224"/>
    <mergeCell ref="B193:G193"/>
    <mergeCell ref="H193:J193"/>
    <mergeCell ref="L193:M193"/>
    <mergeCell ref="A194:G195"/>
    <mergeCell ref="I194:J194"/>
    <mergeCell ref="I195:J195"/>
    <mergeCell ref="B255:G255"/>
    <mergeCell ref="H255:J255"/>
    <mergeCell ref="L255:M255"/>
    <mergeCell ref="A256:G257"/>
    <mergeCell ref="I256:J256"/>
    <mergeCell ref="I257:J257"/>
    <mergeCell ref="A225:G226"/>
    <mergeCell ref="I225:J225"/>
    <mergeCell ref="I226:J226"/>
    <mergeCell ref="B227:G227"/>
    <mergeCell ref="H227:M227"/>
    <mergeCell ref="A252:F252"/>
    <mergeCell ref="A287:G288"/>
    <mergeCell ref="I287:J287"/>
    <mergeCell ref="I288:J288"/>
    <mergeCell ref="B289:G289"/>
    <mergeCell ref="H289:M289"/>
    <mergeCell ref="A314:F314"/>
    <mergeCell ref="B258:G258"/>
    <mergeCell ref="H258:M258"/>
    <mergeCell ref="A283:F283"/>
    <mergeCell ref="B286:G286"/>
    <mergeCell ref="H286:J286"/>
    <mergeCell ref="L286:M286"/>
    <mergeCell ref="B320:G320"/>
    <mergeCell ref="H320:M320"/>
    <mergeCell ref="A345:F345"/>
    <mergeCell ref="B348:G348"/>
    <mergeCell ref="H348:J348"/>
    <mergeCell ref="L348:M348"/>
    <mergeCell ref="B317:G317"/>
    <mergeCell ref="H317:J317"/>
    <mergeCell ref="L317:M317"/>
    <mergeCell ref="A318:G319"/>
    <mergeCell ref="I318:J318"/>
    <mergeCell ref="I319:J319"/>
    <mergeCell ref="B379:G379"/>
    <mergeCell ref="H379:J379"/>
    <mergeCell ref="L379:M379"/>
    <mergeCell ref="A380:G381"/>
    <mergeCell ref="I380:J380"/>
    <mergeCell ref="I381:J381"/>
    <mergeCell ref="A349:G350"/>
    <mergeCell ref="I349:J349"/>
    <mergeCell ref="I350:J350"/>
    <mergeCell ref="B351:G351"/>
    <mergeCell ref="H351:M351"/>
    <mergeCell ref="A376:F376"/>
    <mergeCell ref="A411:G412"/>
    <mergeCell ref="I411:J411"/>
    <mergeCell ref="I412:J412"/>
    <mergeCell ref="B413:G413"/>
    <mergeCell ref="H413:M413"/>
    <mergeCell ref="A438:F438"/>
    <mergeCell ref="B382:G382"/>
    <mergeCell ref="H382:M382"/>
    <mergeCell ref="A407:F407"/>
    <mergeCell ref="B410:G410"/>
    <mergeCell ref="H410:J410"/>
    <mergeCell ref="L410:M410"/>
    <mergeCell ref="B444:G444"/>
    <mergeCell ref="H444:M444"/>
    <mergeCell ref="A469:F469"/>
    <mergeCell ref="B472:G472"/>
    <mergeCell ref="H472:J472"/>
    <mergeCell ref="L472:M472"/>
    <mergeCell ref="B441:G441"/>
    <mergeCell ref="H441:J441"/>
    <mergeCell ref="L441:M441"/>
    <mergeCell ref="A442:G443"/>
    <mergeCell ref="I442:J442"/>
    <mergeCell ref="I443:J443"/>
    <mergeCell ref="B503:G503"/>
    <mergeCell ref="H503:J503"/>
    <mergeCell ref="L503:M503"/>
    <mergeCell ref="A504:G505"/>
    <mergeCell ref="I504:J504"/>
    <mergeCell ref="I505:J505"/>
    <mergeCell ref="A473:G474"/>
    <mergeCell ref="I473:J473"/>
    <mergeCell ref="I474:J474"/>
    <mergeCell ref="B475:G475"/>
    <mergeCell ref="H475:M475"/>
    <mergeCell ref="A500:F500"/>
    <mergeCell ref="A535:G536"/>
    <mergeCell ref="I535:J535"/>
    <mergeCell ref="I536:J536"/>
    <mergeCell ref="B537:G537"/>
    <mergeCell ref="H537:M537"/>
    <mergeCell ref="A562:F562"/>
    <mergeCell ref="B506:G506"/>
    <mergeCell ref="H506:M506"/>
    <mergeCell ref="A531:F531"/>
    <mergeCell ref="B534:G534"/>
    <mergeCell ref="H534:J534"/>
    <mergeCell ref="L534:M534"/>
    <mergeCell ref="B568:G568"/>
    <mergeCell ref="H568:M568"/>
    <mergeCell ref="A593:F593"/>
    <mergeCell ref="B596:G596"/>
    <mergeCell ref="H596:J596"/>
    <mergeCell ref="L596:M596"/>
    <mergeCell ref="B565:G565"/>
    <mergeCell ref="H565:J565"/>
    <mergeCell ref="L565:M565"/>
    <mergeCell ref="A566:G567"/>
    <mergeCell ref="I566:J566"/>
    <mergeCell ref="I567:J567"/>
    <mergeCell ref="B627:G627"/>
    <mergeCell ref="H627:J627"/>
    <mergeCell ref="L627:M627"/>
    <mergeCell ref="A628:G629"/>
    <mergeCell ref="I628:J628"/>
    <mergeCell ref="I629:J629"/>
    <mergeCell ref="A597:G598"/>
    <mergeCell ref="I597:J597"/>
    <mergeCell ref="I598:J598"/>
    <mergeCell ref="B599:G599"/>
    <mergeCell ref="H599:M599"/>
    <mergeCell ref="A624:F624"/>
    <mergeCell ref="A659:G660"/>
    <mergeCell ref="I659:J659"/>
    <mergeCell ref="I660:J660"/>
    <mergeCell ref="B661:G661"/>
    <mergeCell ref="H661:M661"/>
    <mergeCell ref="A686:F686"/>
    <mergeCell ref="B630:G630"/>
    <mergeCell ref="H630:M630"/>
    <mergeCell ref="A655:F655"/>
    <mergeCell ref="B658:G658"/>
    <mergeCell ref="H658:J658"/>
    <mergeCell ref="L658:M658"/>
    <mergeCell ref="B692:G692"/>
    <mergeCell ref="H692:M692"/>
    <mergeCell ref="A717:F717"/>
    <mergeCell ref="B720:G720"/>
    <mergeCell ref="H720:J720"/>
    <mergeCell ref="L720:M720"/>
    <mergeCell ref="B689:G689"/>
    <mergeCell ref="H689:J689"/>
    <mergeCell ref="L689:M689"/>
    <mergeCell ref="A690:G691"/>
    <mergeCell ref="I690:J690"/>
    <mergeCell ref="I691:J691"/>
    <mergeCell ref="B751:G751"/>
    <mergeCell ref="H751:J751"/>
    <mergeCell ref="L751:M751"/>
    <mergeCell ref="A752:G753"/>
    <mergeCell ref="I752:J752"/>
    <mergeCell ref="I753:J753"/>
    <mergeCell ref="A721:G722"/>
    <mergeCell ref="I721:J721"/>
    <mergeCell ref="I722:J722"/>
    <mergeCell ref="B723:G723"/>
    <mergeCell ref="H723:M723"/>
    <mergeCell ref="A748:F748"/>
    <mergeCell ref="A783:G784"/>
    <mergeCell ref="I783:J783"/>
    <mergeCell ref="I784:J784"/>
    <mergeCell ref="B785:G785"/>
    <mergeCell ref="H785:M785"/>
    <mergeCell ref="A810:F810"/>
    <mergeCell ref="B754:G754"/>
    <mergeCell ref="H754:M754"/>
    <mergeCell ref="A779:F779"/>
    <mergeCell ref="B782:G782"/>
    <mergeCell ref="H782:J782"/>
    <mergeCell ref="L782:M782"/>
    <mergeCell ref="B816:G816"/>
    <mergeCell ref="H816:M816"/>
    <mergeCell ref="A841:F841"/>
    <mergeCell ref="B844:G844"/>
    <mergeCell ref="H844:J844"/>
    <mergeCell ref="L844:M844"/>
    <mergeCell ref="B813:G813"/>
    <mergeCell ref="H813:J813"/>
    <mergeCell ref="L813:M813"/>
    <mergeCell ref="A814:G815"/>
    <mergeCell ref="I814:J814"/>
    <mergeCell ref="I815:J815"/>
    <mergeCell ref="B875:G875"/>
    <mergeCell ref="H875:J875"/>
    <mergeCell ref="L875:M875"/>
    <mergeCell ref="A876:G877"/>
    <mergeCell ref="I876:J876"/>
    <mergeCell ref="I877:J877"/>
    <mergeCell ref="A845:G846"/>
    <mergeCell ref="I845:J845"/>
    <mergeCell ref="I846:J846"/>
    <mergeCell ref="B847:G847"/>
    <mergeCell ref="H847:M847"/>
    <mergeCell ref="A872:F872"/>
    <mergeCell ref="A907:G908"/>
    <mergeCell ref="I907:J907"/>
    <mergeCell ref="I908:J908"/>
    <mergeCell ref="B909:G909"/>
    <mergeCell ref="H909:M909"/>
    <mergeCell ref="A934:F934"/>
    <mergeCell ref="B878:G878"/>
    <mergeCell ref="H878:M878"/>
    <mergeCell ref="A903:F903"/>
    <mergeCell ref="B906:G906"/>
    <mergeCell ref="H906:J906"/>
    <mergeCell ref="L906:M906"/>
    <mergeCell ref="B940:G940"/>
    <mergeCell ref="H940:M940"/>
    <mergeCell ref="A965:F965"/>
    <mergeCell ref="B968:G968"/>
    <mergeCell ref="H968:J968"/>
    <mergeCell ref="L968:M968"/>
    <mergeCell ref="B937:G937"/>
    <mergeCell ref="H937:J937"/>
    <mergeCell ref="L937:M937"/>
    <mergeCell ref="A938:G939"/>
    <mergeCell ref="I938:J938"/>
    <mergeCell ref="I939:J939"/>
    <mergeCell ref="B999:G999"/>
    <mergeCell ref="H999:J999"/>
    <mergeCell ref="L999:M999"/>
    <mergeCell ref="A1000:G1001"/>
    <mergeCell ref="I1000:J1000"/>
    <mergeCell ref="I1001:J1001"/>
    <mergeCell ref="A969:G970"/>
    <mergeCell ref="I969:J969"/>
    <mergeCell ref="I970:J970"/>
    <mergeCell ref="B971:G971"/>
    <mergeCell ref="H971:M971"/>
    <mergeCell ref="A996:F996"/>
    <mergeCell ref="A1031:G1032"/>
    <mergeCell ref="I1031:J1031"/>
    <mergeCell ref="I1032:J1032"/>
    <mergeCell ref="B1033:G1033"/>
    <mergeCell ref="H1033:M1033"/>
    <mergeCell ref="A1058:F1058"/>
    <mergeCell ref="B1002:G1002"/>
    <mergeCell ref="H1002:M1002"/>
    <mergeCell ref="A1027:F1027"/>
    <mergeCell ref="B1030:G1030"/>
    <mergeCell ref="H1030:J1030"/>
    <mergeCell ref="L1030:M1030"/>
    <mergeCell ref="B1064:G1064"/>
    <mergeCell ref="H1064:M1064"/>
    <mergeCell ref="A1089:F1089"/>
    <mergeCell ref="B1092:G1092"/>
    <mergeCell ref="H1092:J1092"/>
    <mergeCell ref="L1092:M1092"/>
    <mergeCell ref="B1061:G1061"/>
    <mergeCell ref="H1061:J1061"/>
    <mergeCell ref="L1061:M1061"/>
    <mergeCell ref="A1062:G1063"/>
    <mergeCell ref="I1062:J1062"/>
    <mergeCell ref="I1063:J1063"/>
    <mergeCell ref="B1123:G1123"/>
    <mergeCell ref="H1123:J1123"/>
    <mergeCell ref="L1123:M1123"/>
    <mergeCell ref="A1124:G1125"/>
    <mergeCell ref="I1124:J1124"/>
    <mergeCell ref="I1125:J1125"/>
    <mergeCell ref="A1093:G1094"/>
    <mergeCell ref="I1093:J1093"/>
    <mergeCell ref="I1094:J1094"/>
    <mergeCell ref="B1095:G1095"/>
    <mergeCell ref="H1095:M1095"/>
    <mergeCell ref="A1120:F1120"/>
    <mergeCell ref="A1155:G1156"/>
    <mergeCell ref="I1155:J1155"/>
    <mergeCell ref="I1156:J1156"/>
    <mergeCell ref="B1157:G1157"/>
    <mergeCell ref="H1157:M1157"/>
    <mergeCell ref="A1182:F1182"/>
    <mergeCell ref="B1126:G1126"/>
    <mergeCell ref="H1126:M1126"/>
    <mergeCell ref="A1151:F1151"/>
    <mergeCell ref="B1154:G1154"/>
    <mergeCell ref="H1154:J1154"/>
    <mergeCell ref="L1154:M1154"/>
    <mergeCell ref="B1188:G1188"/>
    <mergeCell ref="H1188:M1188"/>
    <mergeCell ref="A1213:F1213"/>
    <mergeCell ref="B1216:G1216"/>
    <mergeCell ref="H1216:J1216"/>
    <mergeCell ref="L1216:M1216"/>
    <mergeCell ref="B1185:G1185"/>
    <mergeCell ref="H1185:J1185"/>
    <mergeCell ref="L1185:M1185"/>
    <mergeCell ref="A1186:G1187"/>
    <mergeCell ref="I1186:J1186"/>
    <mergeCell ref="I1187:J1187"/>
    <mergeCell ref="B1247:G1247"/>
    <mergeCell ref="H1247:J1247"/>
    <mergeCell ref="L1247:M1247"/>
    <mergeCell ref="A1248:G1249"/>
    <mergeCell ref="I1248:J1248"/>
    <mergeCell ref="I1249:J1249"/>
    <mergeCell ref="A1217:G1218"/>
    <mergeCell ref="I1217:J1217"/>
    <mergeCell ref="I1218:J1218"/>
    <mergeCell ref="B1219:G1219"/>
    <mergeCell ref="H1219:M1219"/>
    <mergeCell ref="A1244:F1244"/>
    <mergeCell ref="A1279:G1280"/>
    <mergeCell ref="I1279:J1279"/>
    <mergeCell ref="I1280:J1280"/>
    <mergeCell ref="B1281:G1281"/>
    <mergeCell ref="H1281:M1281"/>
    <mergeCell ref="A1306:F1306"/>
    <mergeCell ref="B1250:G1250"/>
    <mergeCell ref="H1250:M1250"/>
    <mergeCell ref="A1275:F1275"/>
    <mergeCell ref="B1278:G1278"/>
    <mergeCell ref="H1278:J1278"/>
    <mergeCell ref="L1278:M1278"/>
    <mergeCell ref="A1337:F1337"/>
    <mergeCell ref="B1340:G1340"/>
    <mergeCell ref="H1340:J1340"/>
    <mergeCell ref="L1340:M1340"/>
    <mergeCell ref="A1341:G1342"/>
    <mergeCell ref="H1341:M1342"/>
    <mergeCell ref="B1309:G1309"/>
    <mergeCell ref="H1309:J1309"/>
    <mergeCell ref="L1309:M1309"/>
    <mergeCell ref="A1310:G1311"/>
    <mergeCell ref="H1310:M1311"/>
    <mergeCell ref="B1312:G1312"/>
    <mergeCell ref="H1312:M1312"/>
    <mergeCell ref="A1372:G1373"/>
    <mergeCell ref="H1372:M1373"/>
    <mergeCell ref="B1374:G1374"/>
    <mergeCell ref="H1374:M1374"/>
    <mergeCell ref="A1399:F1399"/>
    <mergeCell ref="B1402:G1402"/>
    <mergeCell ref="H1402:J1402"/>
    <mergeCell ref="L1402:M1402"/>
    <mergeCell ref="B1343:G1343"/>
    <mergeCell ref="H1343:M1343"/>
    <mergeCell ref="A1368:F1368"/>
    <mergeCell ref="B1371:G1371"/>
    <mergeCell ref="H1371:J1371"/>
    <mergeCell ref="L1371:M1371"/>
    <mergeCell ref="A1434:G1435"/>
    <mergeCell ref="H1434:M1435"/>
    <mergeCell ref="B1436:G1436"/>
    <mergeCell ref="H1436:M1436"/>
    <mergeCell ref="A1461:F1461"/>
    <mergeCell ref="B1464:G1464"/>
    <mergeCell ref="H1464:J1464"/>
    <mergeCell ref="L1464:M1464"/>
    <mergeCell ref="A1403:G1404"/>
    <mergeCell ref="H1403:M1404"/>
    <mergeCell ref="B1405:G1405"/>
    <mergeCell ref="H1405:M1405"/>
    <mergeCell ref="A1430:F1430"/>
    <mergeCell ref="B1433:G1433"/>
    <mergeCell ref="H1433:J1433"/>
    <mergeCell ref="L1433:M1433"/>
    <mergeCell ref="A1496:G1497"/>
    <mergeCell ref="H1496:M1497"/>
    <mergeCell ref="B1498:G1498"/>
    <mergeCell ref="H1498:M1498"/>
    <mergeCell ref="A1523:F1523"/>
    <mergeCell ref="B1526:G1526"/>
    <mergeCell ref="H1526:J1526"/>
    <mergeCell ref="L1526:M1526"/>
    <mergeCell ref="A1465:G1466"/>
    <mergeCell ref="H1465:M1466"/>
    <mergeCell ref="B1467:G1467"/>
    <mergeCell ref="H1467:M1467"/>
    <mergeCell ref="A1492:F1492"/>
    <mergeCell ref="B1495:G1495"/>
    <mergeCell ref="H1495:J1495"/>
    <mergeCell ref="L1495:M1495"/>
    <mergeCell ref="A1558:G1559"/>
    <mergeCell ref="H1558:M1559"/>
    <mergeCell ref="B1560:G1560"/>
    <mergeCell ref="H1560:M1560"/>
    <mergeCell ref="A1585:F1585"/>
    <mergeCell ref="B1588:G1588"/>
    <mergeCell ref="H1588:J1588"/>
    <mergeCell ref="L1588:M1588"/>
    <mergeCell ref="A1527:G1528"/>
    <mergeCell ref="H1527:M1528"/>
    <mergeCell ref="B1529:G1529"/>
    <mergeCell ref="H1529:M1529"/>
    <mergeCell ref="A1554:F1554"/>
    <mergeCell ref="B1557:G1557"/>
    <mergeCell ref="H1557:J1557"/>
    <mergeCell ref="L1557:M1557"/>
    <mergeCell ref="A1620:G1621"/>
    <mergeCell ref="H1620:M1621"/>
    <mergeCell ref="B1622:G1622"/>
    <mergeCell ref="H1622:M1622"/>
    <mergeCell ref="A1647:F1647"/>
    <mergeCell ref="B1650:G1650"/>
    <mergeCell ref="H1650:J1650"/>
    <mergeCell ref="L1650:M1650"/>
    <mergeCell ref="A1589:G1590"/>
    <mergeCell ref="H1589:M1590"/>
    <mergeCell ref="B1591:G1591"/>
    <mergeCell ref="H1591:M1591"/>
    <mergeCell ref="A1616:F1616"/>
    <mergeCell ref="B1619:G1619"/>
    <mergeCell ref="H1619:J1619"/>
    <mergeCell ref="L1619:M1619"/>
    <mergeCell ref="A1682:G1683"/>
    <mergeCell ref="H1682:M1683"/>
    <mergeCell ref="B1684:G1684"/>
    <mergeCell ref="H1684:M1684"/>
    <mergeCell ref="A1709:F1709"/>
    <mergeCell ref="B1712:G1712"/>
    <mergeCell ref="H1712:J1712"/>
    <mergeCell ref="L1712:M1712"/>
    <mergeCell ref="A1651:G1652"/>
    <mergeCell ref="H1651:M1652"/>
    <mergeCell ref="B1653:G1653"/>
    <mergeCell ref="H1653:M1653"/>
    <mergeCell ref="A1678:F1678"/>
    <mergeCell ref="B1681:G1681"/>
    <mergeCell ref="H1681:J1681"/>
    <mergeCell ref="L1681:M1681"/>
    <mergeCell ref="A1744:G1745"/>
    <mergeCell ref="H1744:M1745"/>
    <mergeCell ref="B1746:G1746"/>
    <mergeCell ref="H1746:M1746"/>
    <mergeCell ref="A1771:F1771"/>
    <mergeCell ref="B1774:G1774"/>
    <mergeCell ref="H1774:J1774"/>
    <mergeCell ref="L1774:M1774"/>
    <mergeCell ref="A1713:G1714"/>
    <mergeCell ref="H1713:M1714"/>
    <mergeCell ref="B1715:G1715"/>
    <mergeCell ref="H1715:M1715"/>
    <mergeCell ref="A1740:F1740"/>
    <mergeCell ref="B1743:G1743"/>
    <mergeCell ref="H1743:J1743"/>
    <mergeCell ref="L1743:M1743"/>
    <mergeCell ref="A1806:G1807"/>
    <mergeCell ref="H1806:M1807"/>
    <mergeCell ref="B1808:G1808"/>
    <mergeCell ref="H1808:M1808"/>
    <mergeCell ref="A1833:F1833"/>
    <mergeCell ref="A1775:G1776"/>
    <mergeCell ref="H1775:M1776"/>
    <mergeCell ref="B1777:G1777"/>
    <mergeCell ref="H1777:M1777"/>
    <mergeCell ref="A1802:F1802"/>
    <mergeCell ref="B1805:G1805"/>
    <mergeCell ref="H1805:J1805"/>
    <mergeCell ref="L1805:M1805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6"/>
  <dimension ref="A1:J734"/>
  <sheetViews>
    <sheetView topLeftCell="A34" workbookViewId="0">
      <selection activeCell="B11" sqref="B11"/>
    </sheetView>
  </sheetViews>
  <sheetFormatPr baseColWidth="10" defaultColWidth="14.42578125" defaultRowHeight="15" customHeight="1"/>
  <cols>
    <col min="1" max="1" width="55.7109375" style="1" customWidth="1"/>
    <col min="2" max="2" width="31.140625" style="1" customWidth="1"/>
    <col min="3" max="4" width="15.7109375" style="1" customWidth="1"/>
    <col min="5" max="5" width="18.5703125" style="1" customWidth="1"/>
    <col min="6" max="7" width="15.7109375" style="1" customWidth="1"/>
    <col min="8" max="9" width="3.28515625" style="1" bestFit="1" customWidth="1"/>
    <col min="10" max="10" width="13.28515625" style="1" customWidth="1"/>
    <col min="11" max="26" width="12.140625" style="1" customWidth="1"/>
    <col min="27" max="16384" width="14.42578125" style="1"/>
  </cols>
  <sheetData>
    <row r="1" spans="1:10" ht="51" customHeight="1">
      <c r="A1" s="13" t="s">
        <v>87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4.25" customHeight="1">
      <c r="A2" s="5" t="s">
        <v>0</v>
      </c>
      <c r="B2" s="6" t="s">
        <v>88</v>
      </c>
      <c r="C2" s="5" t="s">
        <v>46</v>
      </c>
      <c r="D2" s="7" t="s">
        <v>89</v>
      </c>
      <c r="E2" s="7" t="s">
        <v>90</v>
      </c>
      <c r="F2" s="7" t="s">
        <v>91</v>
      </c>
      <c r="G2" s="7" t="s">
        <v>92</v>
      </c>
      <c r="H2" s="8" t="s">
        <v>93</v>
      </c>
      <c r="I2" s="8" t="s">
        <v>94</v>
      </c>
      <c r="J2" s="8" t="s">
        <v>95</v>
      </c>
    </row>
    <row r="3" spans="1:10" ht="14.25" customHeight="1">
      <c r="A3" s="9" t="s">
        <v>31</v>
      </c>
      <c r="B3" s="10">
        <v>25</v>
      </c>
      <c r="C3" s="11">
        <v>45236</v>
      </c>
      <c r="D3" s="9">
        <v>0.97599999999999998</v>
      </c>
      <c r="E3" s="9">
        <v>0.97760000000000014</v>
      </c>
      <c r="F3" s="9">
        <v>0.93866666666666676</v>
      </c>
      <c r="G3" s="9">
        <v>0.94200000000000017</v>
      </c>
      <c r="H3" s="12">
        <v>15</v>
      </c>
      <c r="I3" s="12">
        <v>5</v>
      </c>
      <c r="J3" s="15"/>
    </row>
    <row r="4" spans="1:10" ht="14.25" customHeight="1">
      <c r="A4" s="9" t="s">
        <v>6</v>
      </c>
      <c r="B4" s="10">
        <v>25</v>
      </c>
      <c r="C4" s="11">
        <v>45220</v>
      </c>
      <c r="D4" s="9">
        <v>0.95733333333333337</v>
      </c>
      <c r="E4" s="9">
        <v>0.97919999999999996</v>
      </c>
      <c r="F4" s="9">
        <v>0.93866666666666665</v>
      </c>
      <c r="G4" s="9">
        <v>0.97599999999999998</v>
      </c>
      <c r="H4" s="12">
        <v>15</v>
      </c>
      <c r="I4" s="12">
        <v>5</v>
      </c>
      <c r="J4" s="15"/>
    </row>
    <row r="5" spans="1:10" ht="14.25" customHeight="1">
      <c r="A5" s="9" t="s">
        <v>43</v>
      </c>
      <c r="B5" s="10">
        <v>25</v>
      </c>
      <c r="C5" s="11">
        <v>45222</v>
      </c>
      <c r="D5" s="9">
        <v>0.92000000000000015</v>
      </c>
      <c r="E5" s="9">
        <v>0.94880000000000009</v>
      </c>
      <c r="F5" s="9">
        <v>0.89866666666666672</v>
      </c>
      <c r="G5" s="9">
        <v>0.92999999999999994</v>
      </c>
      <c r="H5" s="12">
        <v>15</v>
      </c>
      <c r="I5" s="12">
        <v>5</v>
      </c>
      <c r="J5" s="15"/>
    </row>
    <row r="6" spans="1:10" ht="14.25" customHeight="1">
      <c r="A6" s="9" t="s">
        <v>32</v>
      </c>
      <c r="B6" s="10">
        <v>25</v>
      </c>
      <c r="C6" s="11">
        <v>45234</v>
      </c>
      <c r="D6" s="9">
        <v>0.99466666666666659</v>
      </c>
      <c r="E6" s="9">
        <v>0.98559999999999992</v>
      </c>
      <c r="F6" s="9">
        <v>0.98399999999999987</v>
      </c>
      <c r="G6" s="9">
        <v>0.99</v>
      </c>
      <c r="H6" s="12">
        <v>15</v>
      </c>
      <c r="I6" s="12">
        <v>5</v>
      </c>
      <c r="J6" s="15"/>
    </row>
    <row r="7" spans="1:10" ht="14.25" customHeight="1">
      <c r="A7" s="9" t="s">
        <v>4</v>
      </c>
      <c r="B7" s="10">
        <v>25</v>
      </c>
      <c r="C7" s="11">
        <v>45251</v>
      </c>
      <c r="D7" s="9">
        <v>1</v>
      </c>
      <c r="E7" s="9">
        <v>1</v>
      </c>
      <c r="F7" s="9">
        <v>0.97333333333333338</v>
      </c>
      <c r="G7" s="9">
        <v>0.98799999999999999</v>
      </c>
      <c r="H7" s="12">
        <v>15</v>
      </c>
      <c r="I7" s="12">
        <v>5</v>
      </c>
      <c r="J7" s="15"/>
    </row>
    <row r="8" spans="1:10" ht="14.25" customHeight="1">
      <c r="A8" s="9" t="s">
        <v>82</v>
      </c>
      <c r="B8" s="10">
        <v>25</v>
      </c>
      <c r="C8" s="11">
        <v>45230</v>
      </c>
      <c r="D8" s="9">
        <v>0.98399999999999999</v>
      </c>
      <c r="E8" s="9">
        <v>0.97919999999999996</v>
      </c>
      <c r="F8" s="9">
        <v>0.96799999999999997</v>
      </c>
      <c r="G8" s="9">
        <v>0.95400000000000007</v>
      </c>
      <c r="H8" s="12">
        <v>15</v>
      </c>
      <c r="I8" s="12">
        <v>5</v>
      </c>
      <c r="J8" s="15"/>
    </row>
    <row r="9" spans="1:10" ht="14.25" customHeight="1">
      <c r="A9" s="9" t="s">
        <v>38</v>
      </c>
      <c r="B9" s="10">
        <v>25</v>
      </c>
      <c r="C9" s="11">
        <v>45228</v>
      </c>
      <c r="D9" s="9">
        <v>0.99199999999999999</v>
      </c>
      <c r="E9" s="9">
        <v>0.98559999999999992</v>
      </c>
      <c r="F9" s="9">
        <v>0.97066666666666679</v>
      </c>
      <c r="G9" s="9">
        <v>0.98399999999999999</v>
      </c>
      <c r="H9" s="12">
        <v>15</v>
      </c>
      <c r="I9" s="12">
        <v>5</v>
      </c>
      <c r="J9" s="15"/>
    </row>
    <row r="10" spans="1:10" ht="14.25" customHeight="1">
      <c r="A10" s="9" t="s">
        <v>39</v>
      </c>
      <c r="B10" s="10">
        <v>25</v>
      </c>
      <c r="C10" s="11">
        <v>45224</v>
      </c>
      <c r="D10" s="9">
        <v>0.98399999999999999</v>
      </c>
      <c r="E10" s="9">
        <v>0.98559999999999992</v>
      </c>
      <c r="F10" s="9">
        <v>0.96533333333333338</v>
      </c>
      <c r="G10" s="9">
        <v>0.99</v>
      </c>
      <c r="H10" s="12">
        <v>15</v>
      </c>
      <c r="I10" s="12">
        <v>5</v>
      </c>
      <c r="J10" s="15"/>
    </row>
    <row r="11" spans="1:10" ht="14.25" customHeight="1">
      <c r="A11" s="9" t="s">
        <v>37</v>
      </c>
      <c r="B11" s="10">
        <v>25</v>
      </c>
      <c r="C11" s="11">
        <v>45202</v>
      </c>
      <c r="D11" s="9">
        <v>0.97333333333333327</v>
      </c>
      <c r="E11" s="9">
        <v>0.97279999999999989</v>
      </c>
      <c r="F11" s="9">
        <v>0.87733333333333341</v>
      </c>
      <c r="G11" s="9">
        <v>0.90400000000000003</v>
      </c>
      <c r="H11" s="12">
        <v>15</v>
      </c>
      <c r="I11" s="12">
        <v>5</v>
      </c>
      <c r="J11" s="15"/>
    </row>
    <row r="12" spans="1:10" ht="14.25" customHeight="1">
      <c r="A12" s="9" t="s">
        <v>34</v>
      </c>
      <c r="B12" s="10">
        <v>25</v>
      </c>
      <c r="C12" s="11">
        <v>45226</v>
      </c>
      <c r="D12" s="9">
        <v>0.98666666666666658</v>
      </c>
      <c r="E12" s="9">
        <v>0.98399999999999999</v>
      </c>
      <c r="F12" s="9">
        <v>0.96800000000000008</v>
      </c>
      <c r="G12" s="9">
        <v>0.98199999999999987</v>
      </c>
      <c r="H12" s="12">
        <v>15</v>
      </c>
      <c r="I12" s="12">
        <v>5</v>
      </c>
      <c r="J12" s="15"/>
    </row>
    <row r="13" spans="1:10" ht="14.25" customHeight="1">
      <c r="A13" s="9" t="s">
        <v>35</v>
      </c>
      <c r="B13" s="10">
        <v>25</v>
      </c>
      <c r="C13" s="11">
        <v>45218</v>
      </c>
      <c r="D13" s="9">
        <v>0.94133333333333347</v>
      </c>
      <c r="E13" s="9">
        <v>0.98240000000000016</v>
      </c>
      <c r="F13" s="9">
        <v>0.94133333333333347</v>
      </c>
      <c r="G13" s="9">
        <v>0.97599999999999998</v>
      </c>
      <c r="H13" s="12">
        <v>15</v>
      </c>
      <c r="I13" s="12">
        <v>5</v>
      </c>
      <c r="J13" s="15"/>
    </row>
    <row r="14" spans="1:10" ht="14.25" customHeight="1">
      <c r="A14" s="9" t="s">
        <v>1</v>
      </c>
      <c r="B14" s="10">
        <v>20</v>
      </c>
      <c r="C14" s="11">
        <v>45247</v>
      </c>
      <c r="D14" s="9">
        <v>1</v>
      </c>
      <c r="E14" s="9">
        <v>1</v>
      </c>
      <c r="F14" s="9">
        <v>1</v>
      </c>
      <c r="G14" s="9">
        <v>1</v>
      </c>
      <c r="H14" s="12">
        <v>20</v>
      </c>
      <c r="I14" s="12">
        <v>0</v>
      </c>
      <c r="J14" s="15"/>
    </row>
    <row r="15" spans="1:10" ht="14.25" customHeight="1">
      <c r="A15" s="9" t="s">
        <v>14</v>
      </c>
      <c r="B15" s="10">
        <v>15</v>
      </c>
      <c r="C15" s="11">
        <v>45232</v>
      </c>
      <c r="D15" s="9">
        <v>1</v>
      </c>
      <c r="E15" s="9">
        <v>1</v>
      </c>
      <c r="F15" s="9">
        <v>1</v>
      </c>
      <c r="G15" s="9">
        <v>1</v>
      </c>
      <c r="H15" s="12">
        <v>13</v>
      </c>
      <c r="I15" s="12">
        <v>2</v>
      </c>
      <c r="J15" s="15"/>
    </row>
    <row r="16" spans="1:10" ht="14.25" customHeight="1">
      <c r="A16" s="9" t="s">
        <v>21</v>
      </c>
      <c r="B16" s="10">
        <v>18</v>
      </c>
      <c r="C16" s="11">
        <v>45283</v>
      </c>
      <c r="D16" s="9">
        <v>1</v>
      </c>
      <c r="E16" s="9">
        <v>1</v>
      </c>
      <c r="F16" s="9">
        <v>1</v>
      </c>
      <c r="G16" s="9">
        <v>1</v>
      </c>
      <c r="H16" s="12">
        <v>18</v>
      </c>
      <c r="I16" s="12">
        <v>0</v>
      </c>
      <c r="J16" s="15"/>
    </row>
    <row r="17" spans="1:10" ht="14.25" customHeight="1">
      <c r="A17" s="9" t="s">
        <v>13</v>
      </c>
      <c r="B17" s="10">
        <v>16</v>
      </c>
      <c r="C17" s="11">
        <v>45273</v>
      </c>
      <c r="D17" s="9">
        <v>1</v>
      </c>
      <c r="E17" s="9">
        <v>1</v>
      </c>
      <c r="F17" s="9">
        <v>1</v>
      </c>
      <c r="G17" s="9">
        <v>1</v>
      </c>
      <c r="H17" s="12">
        <v>16</v>
      </c>
      <c r="I17" s="12">
        <v>0</v>
      </c>
      <c r="J17" s="15"/>
    </row>
    <row r="18" spans="1:10" ht="14.25" customHeight="1">
      <c r="A18" s="9" t="s">
        <v>12</v>
      </c>
      <c r="B18" s="10">
        <v>16</v>
      </c>
      <c r="C18" s="11">
        <v>45259</v>
      </c>
      <c r="D18" s="9">
        <v>1</v>
      </c>
      <c r="E18" s="9">
        <v>1</v>
      </c>
      <c r="F18" s="9">
        <v>1</v>
      </c>
      <c r="G18" s="9">
        <v>1</v>
      </c>
      <c r="H18" s="12">
        <v>16</v>
      </c>
      <c r="I18" s="12">
        <v>0</v>
      </c>
      <c r="J18" s="15"/>
    </row>
    <row r="19" spans="1:10" ht="14.25" customHeight="1">
      <c r="A19" s="9" t="s">
        <v>42</v>
      </c>
      <c r="B19" s="10">
        <v>6</v>
      </c>
      <c r="C19" s="11">
        <v>45268</v>
      </c>
      <c r="D19" s="9">
        <v>1</v>
      </c>
      <c r="E19" s="9">
        <v>1</v>
      </c>
      <c r="F19" s="9">
        <v>1</v>
      </c>
      <c r="G19" s="9">
        <v>1</v>
      </c>
      <c r="H19" s="12">
        <v>6</v>
      </c>
      <c r="I19" s="12">
        <v>0</v>
      </c>
      <c r="J19" s="15"/>
    </row>
    <row r="20" spans="1:10" ht="14.25" customHeight="1">
      <c r="A20" s="9" t="s">
        <v>15</v>
      </c>
      <c r="B20" s="10">
        <v>6</v>
      </c>
      <c r="C20" s="11">
        <v>45268</v>
      </c>
      <c r="D20" s="9">
        <v>1</v>
      </c>
      <c r="E20" s="9">
        <v>1</v>
      </c>
      <c r="F20" s="9">
        <v>1</v>
      </c>
      <c r="G20" s="9">
        <v>1</v>
      </c>
      <c r="H20" s="12">
        <v>6</v>
      </c>
      <c r="I20" s="12">
        <v>0</v>
      </c>
      <c r="J20" s="12"/>
    </row>
    <row r="21" spans="1:10" ht="14.25" customHeight="1">
      <c r="A21" s="9" t="s">
        <v>11</v>
      </c>
      <c r="B21" s="10">
        <v>6</v>
      </c>
      <c r="C21" s="11">
        <v>45245</v>
      </c>
      <c r="D21" s="9">
        <v>1</v>
      </c>
      <c r="E21" s="9">
        <v>1</v>
      </c>
      <c r="F21" s="9">
        <v>1</v>
      </c>
      <c r="G21" s="9">
        <v>1</v>
      </c>
      <c r="H21" s="12">
        <v>6</v>
      </c>
      <c r="I21" s="12">
        <v>0</v>
      </c>
      <c r="J21" s="12"/>
    </row>
    <row r="22" spans="1:10" ht="14.25" customHeight="1">
      <c r="A22" s="9" t="s">
        <v>8</v>
      </c>
      <c r="B22" s="10">
        <v>7</v>
      </c>
      <c r="C22" s="11">
        <v>45219</v>
      </c>
      <c r="D22" s="9">
        <v>1</v>
      </c>
      <c r="E22" s="9">
        <v>1</v>
      </c>
      <c r="F22" s="9">
        <v>1</v>
      </c>
      <c r="G22" s="9">
        <v>1</v>
      </c>
      <c r="H22" s="12">
        <v>7</v>
      </c>
      <c r="I22" s="12">
        <v>0</v>
      </c>
      <c r="J22" s="12"/>
    </row>
    <row r="23" spans="1:10" ht="14.25" customHeight="1">
      <c r="A23" s="9" t="s">
        <v>2</v>
      </c>
      <c r="B23" s="10">
        <v>15</v>
      </c>
      <c r="C23" s="11">
        <v>45240</v>
      </c>
      <c r="D23" s="9">
        <v>1</v>
      </c>
      <c r="E23" s="9">
        <v>1</v>
      </c>
      <c r="F23" s="9">
        <v>1</v>
      </c>
      <c r="G23" s="9">
        <v>1</v>
      </c>
      <c r="H23" s="12">
        <v>15</v>
      </c>
      <c r="I23" s="12">
        <v>0</v>
      </c>
      <c r="J23" s="12"/>
    </row>
    <row r="24" spans="1:10" ht="14.25" customHeight="1">
      <c r="A24" s="9" t="s">
        <v>3</v>
      </c>
      <c r="B24" s="10">
        <v>15</v>
      </c>
      <c r="C24" s="11">
        <v>45202</v>
      </c>
      <c r="D24" s="9">
        <v>1</v>
      </c>
      <c r="E24" s="9">
        <v>1</v>
      </c>
      <c r="F24" s="9">
        <v>1</v>
      </c>
      <c r="G24" s="9">
        <v>1</v>
      </c>
      <c r="H24" s="12">
        <v>15</v>
      </c>
      <c r="I24" s="12">
        <v>0</v>
      </c>
      <c r="J24" s="12"/>
    </row>
    <row r="25" spans="1:10" ht="14.25" customHeight="1">
      <c r="A25" s="9" t="s">
        <v>33</v>
      </c>
      <c r="B25" s="10">
        <v>18</v>
      </c>
      <c r="C25" s="11">
        <v>45273</v>
      </c>
      <c r="D25" s="9">
        <v>0.94074074074074077</v>
      </c>
      <c r="E25" s="9">
        <v>0.93333333333333335</v>
      </c>
      <c r="F25" s="9">
        <v>0.90370370370370379</v>
      </c>
      <c r="G25" s="9">
        <v>0.94444444444444431</v>
      </c>
      <c r="H25" s="12">
        <v>18</v>
      </c>
      <c r="I25" s="12">
        <v>0</v>
      </c>
      <c r="J25" s="12"/>
    </row>
    <row r="26" spans="1:10" ht="14.25" customHeight="1">
      <c r="A26" s="9" t="s">
        <v>7</v>
      </c>
      <c r="B26" s="10">
        <v>16</v>
      </c>
      <c r="C26" s="11">
        <v>45257</v>
      </c>
      <c r="D26" s="9">
        <v>0.94166666666666676</v>
      </c>
      <c r="E26" s="9">
        <v>0.94</v>
      </c>
      <c r="F26" s="9">
        <v>0.9</v>
      </c>
      <c r="G26" s="9">
        <v>0.94062500000000004</v>
      </c>
      <c r="H26" s="12">
        <v>15</v>
      </c>
      <c r="I26" s="12">
        <v>1</v>
      </c>
      <c r="J26" s="12"/>
    </row>
    <row r="27" spans="1:10" ht="14.25" customHeight="1">
      <c r="A27" s="9" t="s">
        <v>36</v>
      </c>
      <c r="B27" s="10">
        <v>20</v>
      </c>
      <c r="C27" s="11">
        <v>45248</v>
      </c>
      <c r="D27" s="9">
        <v>1</v>
      </c>
      <c r="E27" s="9">
        <v>1</v>
      </c>
      <c r="F27" s="9">
        <v>1</v>
      </c>
      <c r="G27" s="9">
        <v>1</v>
      </c>
      <c r="H27" s="12">
        <v>15</v>
      </c>
      <c r="I27" s="12">
        <v>5</v>
      </c>
      <c r="J27" s="12"/>
    </row>
    <row r="28" spans="1:10" ht="14.25" customHeight="1">
      <c r="A28" s="9" t="s">
        <v>10</v>
      </c>
      <c r="B28" s="10">
        <v>17</v>
      </c>
      <c r="C28" s="11">
        <v>45219</v>
      </c>
      <c r="D28" s="9">
        <v>1</v>
      </c>
      <c r="E28" s="9">
        <v>1</v>
      </c>
      <c r="F28" s="9">
        <v>1</v>
      </c>
      <c r="G28" s="9">
        <v>1</v>
      </c>
      <c r="H28" s="12">
        <v>17</v>
      </c>
      <c r="I28" s="12"/>
      <c r="J28" s="12"/>
    </row>
    <row r="29" spans="1:10" ht="14.25" customHeight="1">
      <c r="A29" s="9" t="s">
        <v>9</v>
      </c>
      <c r="B29" s="10">
        <v>16</v>
      </c>
      <c r="C29" s="11">
        <v>45276</v>
      </c>
      <c r="D29" s="9">
        <v>1</v>
      </c>
      <c r="E29" s="9">
        <v>1</v>
      </c>
      <c r="F29" s="9">
        <v>1</v>
      </c>
      <c r="G29" s="9">
        <v>1</v>
      </c>
      <c r="H29" s="12">
        <v>15</v>
      </c>
      <c r="I29" s="12">
        <v>1</v>
      </c>
      <c r="J29" s="12"/>
    </row>
    <row r="30" spans="1:10" ht="14.25" customHeight="1">
      <c r="A30" s="9" t="s">
        <v>12</v>
      </c>
      <c r="B30" s="10">
        <v>16</v>
      </c>
      <c r="C30" s="11">
        <v>45244</v>
      </c>
      <c r="D30" s="9">
        <v>1</v>
      </c>
      <c r="E30" s="9">
        <v>1</v>
      </c>
      <c r="F30" s="9">
        <v>1</v>
      </c>
      <c r="G30" s="9">
        <v>1</v>
      </c>
      <c r="H30" s="12">
        <v>16</v>
      </c>
      <c r="I30" s="12"/>
      <c r="J30" s="12"/>
    </row>
    <row r="31" spans="1:10" ht="14.25" customHeight="1">
      <c r="A31" s="9" t="s">
        <v>17</v>
      </c>
      <c r="B31" s="10">
        <v>20</v>
      </c>
      <c r="C31" s="11">
        <v>45201</v>
      </c>
      <c r="D31" s="9">
        <v>1</v>
      </c>
      <c r="E31" s="9">
        <v>1</v>
      </c>
      <c r="F31" s="9">
        <v>1</v>
      </c>
      <c r="G31" s="9">
        <v>1</v>
      </c>
      <c r="H31" s="12">
        <v>19</v>
      </c>
      <c r="I31" s="12">
        <v>1</v>
      </c>
      <c r="J31" s="12"/>
    </row>
    <row r="32" spans="1:10" ht="14.25" customHeight="1">
      <c r="A32" s="9" t="s">
        <v>16</v>
      </c>
      <c r="B32" s="10">
        <v>20</v>
      </c>
      <c r="C32" s="11">
        <v>45215</v>
      </c>
      <c r="D32" s="9">
        <v>1</v>
      </c>
      <c r="E32" s="9">
        <v>1</v>
      </c>
      <c r="F32" s="9">
        <v>1</v>
      </c>
      <c r="G32" s="9">
        <v>1</v>
      </c>
      <c r="H32" s="12">
        <v>19</v>
      </c>
      <c r="I32" s="12">
        <v>1</v>
      </c>
      <c r="J32" s="12"/>
    </row>
    <row r="33" spans="1:10" ht="14.25" customHeight="1">
      <c r="A33" s="9" t="s">
        <v>25</v>
      </c>
      <c r="B33" s="10">
        <v>20</v>
      </c>
      <c r="C33" s="11">
        <v>45229</v>
      </c>
      <c r="D33" s="9">
        <v>1</v>
      </c>
      <c r="E33" s="9">
        <v>1</v>
      </c>
      <c r="F33" s="9">
        <v>1</v>
      </c>
      <c r="G33" s="9">
        <v>1</v>
      </c>
      <c r="H33" s="12">
        <v>19</v>
      </c>
      <c r="I33" s="12">
        <v>1</v>
      </c>
      <c r="J33" s="12"/>
    </row>
    <row r="34" spans="1:10" ht="14.25" customHeight="1">
      <c r="A34" s="9" t="s">
        <v>20</v>
      </c>
      <c r="B34" s="10">
        <v>14</v>
      </c>
      <c r="C34" s="11">
        <v>45244</v>
      </c>
      <c r="D34" s="9">
        <v>1</v>
      </c>
      <c r="E34" s="9">
        <v>1</v>
      </c>
      <c r="F34" s="9">
        <v>1</v>
      </c>
      <c r="G34" s="9">
        <v>1</v>
      </c>
      <c r="H34" s="12">
        <v>14</v>
      </c>
      <c r="I34" s="12"/>
      <c r="J34" s="12"/>
    </row>
    <row r="35" spans="1:10" ht="14.25" customHeight="1">
      <c r="A35" s="9" t="s">
        <v>23</v>
      </c>
      <c r="B35" s="10">
        <v>15</v>
      </c>
      <c r="C35" s="11">
        <v>45281</v>
      </c>
      <c r="D35" s="9">
        <v>1</v>
      </c>
      <c r="E35" s="9">
        <v>1</v>
      </c>
      <c r="F35" s="9">
        <v>1</v>
      </c>
      <c r="G35" s="9">
        <v>1</v>
      </c>
      <c r="H35" s="12">
        <v>15</v>
      </c>
      <c r="I35" s="12"/>
      <c r="J35" s="12"/>
    </row>
    <row r="36" spans="1:10" ht="14.25" customHeight="1">
      <c r="A36" s="9" t="s">
        <v>19</v>
      </c>
      <c r="B36" s="10">
        <v>14</v>
      </c>
      <c r="C36" s="11">
        <v>45265</v>
      </c>
      <c r="D36" s="9">
        <v>1</v>
      </c>
      <c r="E36" s="9">
        <v>1</v>
      </c>
      <c r="F36" s="9">
        <v>1</v>
      </c>
      <c r="G36" s="9">
        <v>1</v>
      </c>
      <c r="H36" s="12">
        <v>14</v>
      </c>
      <c r="I36" s="12"/>
      <c r="J36" s="12"/>
    </row>
    <row r="37" spans="1:10" ht="14.25" customHeight="1">
      <c r="A37" s="9" t="s">
        <v>15</v>
      </c>
      <c r="B37" s="10">
        <v>14</v>
      </c>
      <c r="C37" s="11">
        <v>45279</v>
      </c>
      <c r="D37" s="9">
        <v>1</v>
      </c>
      <c r="E37" s="9">
        <v>1</v>
      </c>
      <c r="F37" s="9">
        <v>1</v>
      </c>
      <c r="G37" s="9">
        <v>1</v>
      </c>
      <c r="H37" s="12">
        <v>14</v>
      </c>
      <c r="I37" s="12"/>
      <c r="J37" s="12"/>
    </row>
    <row r="38" spans="1:10" ht="14.25" customHeight="1">
      <c r="A38" s="9" t="s">
        <v>18</v>
      </c>
      <c r="B38" s="10">
        <v>14</v>
      </c>
      <c r="C38" s="11">
        <v>45279</v>
      </c>
      <c r="D38" s="9">
        <v>1</v>
      </c>
      <c r="E38" s="9">
        <v>1</v>
      </c>
      <c r="F38" s="9">
        <v>1</v>
      </c>
      <c r="G38" s="9">
        <v>1</v>
      </c>
      <c r="H38" s="12">
        <v>14</v>
      </c>
      <c r="I38" s="12"/>
      <c r="J38" s="12"/>
    </row>
    <row r="39" spans="1:10" ht="14.25" customHeight="1">
      <c r="A39" s="9" t="s">
        <v>84</v>
      </c>
      <c r="B39" s="10">
        <v>25</v>
      </c>
      <c r="C39" s="11">
        <v>45236</v>
      </c>
      <c r="D39" s="9">
        <v>1</v>
      </c>
      <c r="E39" s="9">
        <v>1</v>
      </c>
      <c r="F39" s="9">
        <v>1</v>
      </c>
      <c r="G39" s="9">
        <v>1</v>
      </c>
      <c r="H39" s="12">
        <v>1</v>
      </c>
      <c r="I39" s="12">
        <v>24</v>
      </c>
      <c r="J39" s="12"/>
    </row>
    <row r="40" spans="1:10" ht="14.25" customHeight="1">
      <c r="A40" s="9" t="s">
        <v>84</v>
      </c>
      <c r="B40" s="10">
        <v>19</v>
      </c>
      <c r="C40" s="11">
        <v>45248</v>
      </c>
      <c r="D40" s="9">
        <v>1</v>
      </c>
      <c r="E40" s="9">
        <v>1</v>
      </c>
      <c r="F40" s="9">
        <v>1</v>
      </c>
      <c r="G40" s="9">
        <v>1</v>
      </c>
      <c r="H40" s="12">
        <v>1</v>
      </c>
      <c r="I40" s="12">
        <v>18</v>
      </c>
      <c r="J40" s="12"/>
    </row>
    <row r="41" spans="1:10" ht="14.25" customHeight="1">
      <c r="A41" s="9" t="s">
        <v>36</v>
      </c>
      <c r="B41" s="10">
        <v>20</v>
      </c>
      <c r="C41" s="11">
        <v>45254</v>
      </c>
      <c r="D41" s="9">
        <v>1</v>
      </c>
      <c r="E41" s="9">
        <v>1</v>
      </c>
      <c r="F41" s="9">
        <v>1</v>
      </c>
      <c r="G41" s="9">
        <v>1</v>
      </c>
      <c r="H41" s="12"/>
      <c r="I41" s="12">
        <v>20</v>
      </c>
      <c r="J41" s="12"/>
    </row>
    <row r="42" spans="1:10" ht="14.25" customHeight="1">
      <c r="A42" s="9" t="s">
        <v>28</v>
      </c>
      <c r="B42" s="10">
        <v>20</v>
      </c>
      <c r="C42" s="11">
        <v>45269</v>
      </c>
      <c r="D42" s="9">
        <v>1</v>
      </c>
      <c r="E42" s="9">
        <v>1</v>
      </c>
      <c r="F42" s="9">
        <v>1</v>
      </c>
      <c r="G42" s="9">
        <v>1</v>
      </c>
      <c r="H42" s="12">
        <v>19</v>
      </c>
      <c r="I42" s="12">
        <v>1</v>
      </c>
      <c r="J42" s="12"/>
    </row>
    <row r="43" spans="1:10" ht="14.25" customHeight="1">
      <c r="A43" s="9" t="s">
        <v>37</v>
      </c>
      <c r="B43" s="10">
        <v>25</v>
      </c>
      <c r="C43" s="11">
        <v>45206</v>
      </c>
      <c r="D43" s="9">
        <v>1</v>
      </c>
      <c r="E43" s="9">
        <v>1</v>
      </c>
      <c r="F43" s="9">
        <v>1</v>
      </c>
      <c r="G43" s="9">
        <v>1</v>
      </c>
      <c r="H43" s="12">
        <v>21</v>
      </c>
      <c r="I43" s="12">
        <v>4</v>
      </c>
      <c r="J43" s="12"/>
    </row>
    <row r="44" spans="1:10" ht="14.25" customHeight="1">
      <c r="A44" s="9" t="s">
        <v>5</v>
      </c>
      <c r="B44" s="10">
        <v>25</v>
      </c>
      <c r="C44" s="11">
        <v>45269</v>
      </c>
      <c r="D44" s="9">
        <v>1</v>
      </c>
      <c r="E44" s="9">
        <v>1</v>
      </c>
      <c r="F44" s="9">
        <v>1</v>
      </c>
      <c r="G44" s="9">
        <v>1</v>
      </c>
      <c r="H44" s="12">
        <v>21</v>
      </c>
      <c r="I44" s="12">
        <v>4</v>
      </c>
      <c r="J44" s="12"/>
    </row>
    <row r="45" spans="1:10" ht="14.25" customHeight="1">
      <c r="A45" s="9" t="s">
        <v>43</v>
      </c>
      <c r="B45" s="10">
        <v>25</v>
      </c>
      <c r="C45" s="11">
        <v>45220</v>
      </c>
      <c r="D45" s="9">
        <v>1</v>
      </c>
      <c r="E45" s="9">
        <v>1</v>
      </c>
      <c r="F45" s="9">
        <v>1</v>
      </c>
      <c r="G45" s="9">
        <v>1</v>
      </c>
      <c r="H45" s="12">
        <v>21</v>
      </c>
      <c r="I45" s="12">
        <v>4</v>
      </c>
      <c r="J45" s="12"/>
    </row>
    <row r="46" spans="1:10" ht="14.25" customHeight="1">
      <c r="A46" s="9" t="s">
        <v>31</v>
      </c>
      <c r="B46" s="10">
        <v>25</v>
      </c>
      <c r="C46" s="11">
        <v>45262</v>
      </c>
      <c r="D46" s="9">
        <v>1</v>
      </c>
      <c r="E46" s="9">
        <v>1</v>
      </c>
      <c r="F46" s="9">
        <v>1</v>
      </c>
      <c r="G46" s="9">
        <v>1</v>
      </c>
      <c r="H46" s="12">
        <v>21</v>
      </c>
      <c r="I46" s="12">
        <v>4</v>
      </c>
      <c r="J46" s="12"/>
    </row>
    <row r="47" spans="1:10" ht="14.25" customHeight="1">
      <c r="A47" s="9" t="s">
        <v>81</v>
      </c>
      <c r="B47" s="10">
        <v>25</v>
      </c>
      <c r="C47" s="11">
        <v>45213</v>
      </c>
      <c r="D47" s="9">
        <v>1</v>
      </c>
      <c r="E47" s="9">
        <v>1</v>
      </c>
      <c r="F47" s="9">
        <v>1</v>
      </c>
      <c r="G47" s="9">
        <v>1</v>
      </c>
      <c r="H47" s="12">
        <v>21</v>
      </c>
      <c r="I47" s="12">
        <v>4</v>
      </c>
      <c r="J47" s="12"/>
    </row>
    <row r="48" spans="1:10" ht="14.25" customHeight="1">
      <c r="A48" s="9" t="s">
        <v>85</v>
      </c>
      <c r="B48" s="10">
        <v>25</v>
      </c>
      <c r="C48" s="11">
        <v>45227</v>
      </c>
      <c r="D48" s="9">
        <v>1</v>
      </c>
      <c r="E48" s="9">
        <v>1</v>
      </c>
      <c r="F48" s="9">
        <v>1</v>
      </c>
      <c r="G48" s="9">
        <v>1</v>
      </c>
      <c r="H48" s="12">
        <v>21</v>
      </c>
      <c r="I48" s="12">
        <v>4</v>
      </c>
      <c r="J48" s="12"/>
    </row>
    <row r="49" spans="1:10" ht="14.25" customHeight="1">
      <c r="A49" s="9" t="s">
        <v>34</v>
      </c>
      <c r="B49" s="10">
        <v>25</v>
      </c>
      <c r="C49" s="11">
        <v>45234</v>
      </c>
      <c r="D49" s="9">
        <v>1</v>
      </c>
      <c r="E49" s="9">
        <v>1</v>
      </c>
      <c r="F49" s="9">
        <v>1</v>
      </c>
      <c r="G49" s="9">
        <v>1</v>
      </c>
      <c r="H49" s="12">
        <v>21</v>
      </c>
      <c r="I49" s="12">
        <v>4</v>
      </c>
      <c r="J49" s="12"/>
    </row>
    <row r="50" spans="1:10" ht="14.25" customHeight="1">
      <c r="A50" s="9" t="s">
        <v>86</v>
      </c>
      <c r="B50" s="10">
        <v>25</v>
      </c>
      <c r="C50" s="11">
        <v>45241</v>
      </c>
      <c r="D50" s="9">
        <v>1</v>
      </c>
      <c r="E50" s="9">
        <v>1</v>
      </c>
      <c r="F50" s="9">
        <v>1</v>
      </c>
      <c r="G50" s="9">
        <v>1</v>
      </c>
      <c r="H50" s="12">
        <v>21</v>
      </c>
      <c r="I50" s="12">
        <v>4</v>
      </c>
      <c r="J50" s="12"/>
    </row>
    <row r="51" spans="1:10" ht="14.25" customHeight="1">
      <c r="A51" s="9" t="s">
        <v>82</v>
      </c>
      <c r="B51" s="10">
        <v>25</v>
      </c>
      <c r="C51" s="11">
        <v>45255</v>
      </c>
      <c r="D51" s="9">
        <v>1</v>
      </c>
      <c r="E51" s="9">
        <v>1</v>
      </c>
      <c r="F51" s="9">
        <v>1</v>
      </c>
      <c r="G51" s="9">
        <v>1</v>
      </c>
      <c r="H51" s="12">
        <v>21</v>
      </c>
      <c r="I51" s="12">
        <v>4</v>
      </c>
      <c r="J51" s="12"/>
    </row>
    <row r="52" spans="1:10" ht="14.25" customHeight="1">
      <c r="A52" s="9" t="s">
        <v>27</v>
      </c>
      <c r="B52" s="10">
        <v>25</v>
      </c>
      <c r="C52" s="11">
        <v>45248</v>
      </c>
      <c r="D52" s="9">
        <v>1</v>
      </c>
      <c r="E52" s="9">
        <v>1</v>
      </c>
      <c r="F52" s="9">
        <v>1</v>
      </c>
      <c r="G52" s="9">
        <v>1</v>
      </c>
      <c r="H52" s="12">
        <v>21</v>
      </c>
      <c r="I52" s="12">
        <v>4</v>
      </c>
      <c r="J52" s="12"/>
    </row>
    <row r="53" spans="1:10" ht="14.25" customHeight="1">
      <c r="A53" s="9" t="s">
        <v>29</v>
      </c>
      <c r="B53" s="10">
        <v>18</v>
      </c>
      <c r="C53" s="11">
        <v>45219</v>
      </c>
      <c r="D53" s="9">
        <v>1</v>
      </c>
      <c r="E53" s="9">
        <v>1</v>
      </c>
      <c r="F53" s="9">
        <v>1</v>
      </c>
      <c r="G53" s="9">
        <v>1</v>
      </c>
      <c r="H53" s="12">
        <v>22</v>
      </c>
      <c r="I53" s="12"/>
      <c r="J53" s="12"/>
    </row>
    <row r="54" spans="1:10" ht="14.25" customHeight="1">
      <c r="A54" s="9" t="s">
        <v>40</v>
      </c>
      <c r="B54" s="10">
        <v>19</v>
      </c>
      <c r="C54" s="11">
        <v>45245</v>
      </c>
      <c r="D54" s="9">
        <v>0.93333333333333335</v>
      </c>
      <c r="E54" s="9">
        <v>0.9263157894736842</v>
      </c>
      <c r="F54" s="9">
        <v>0.90877192982456134</v>
      </c>
      <c r="G54" s="9">
        <v>0.89999999999999991</v>
      </c>
      <c r="H54" s="12">
        <v>13</v>
      </c>
      <c r="I54" s="12">
        <v>4</v>
      </c>
      <c r="J54" s="12"/>
    </row>
    <row r="55" spans="1:10" ht="14.25" customHeight="1">
      <c r="A55" s="9" t="s">
        <v>41</v>
      </c>
      <c r="B55" s="10">
        <v>22</v>
      </c>
      <c r="C55" s="11">
        <v>45245</v>
      </c>
      <c r="D55" s="9">
        <v>0.94545454545454533</v>
      </c>
      <c r="E55" s="9">
        <v>0.94181818181818189</v>
      </c>
      <c r="F55" s="9">
        <v>0.90606060606060601</v>
      </c>
      <c r="G55" s="9">
        <v>0.89999999999999991</v>
      </c>
      <c r="H55" s="12">
        <v>23</v>
      </c>
      <c r="I55" s="12">
        <v>2</v>
      </c>
      <c r="J55" s="12"/>
    </row>
    <row r="56" spans="1:10" ht="14.25" customHeight="1">
      <c r="A56" s="9" t="s">
        <v>26</v>
      </c>
      <c r="B56" s="10">
        <v>17</v>
      </c>
      <c r="C56" s="11">
        <v>45219</v>
      </c>
      <c r="D56" s="9">
        <v>1</v>
      </c>
      <c r="E56" s="9">
        <v>1</v>
      </c>
      <c r="F56" s="9">
        <v>1</v>
      </c>
      <c r="G56" s="9">
        <v>1</v>
      </c>
      <c r="H56" s="12">
        <v>17</v>
      </c>
      <c r="I56" s="12"/>
      <c r="J56" s="12"/>
    </row>
    <row r="57" spans="1:10" ht="14.25" customHeight="1">
      <c r="A57" s="9" t="s">
        <v>22</v>
      </c>
      <c r="B57" s="10">
        <v>19</v>
      </c>
      <c r="C57" s="11">
        <v>45202</v>
      </c>
      <c r="D57" s="9">
        <v>0.9859649122807016</v>
      </c>
      <c r="E57" s="9">
        <v>0.97263157894736851</v>
      </c>
      <c r="F57" s="9">
        <v>0.92982456140350866</v>
      </c>
      <c r="G57" s="9">
        <v>0.96052631578947367</v>
      </c>
      <c r="H57" s="12">
        <v>19</v>
      </c>
      <c r="I57" s="12"/>
      <c r="J57" s="12"/>
    </row>
    <row r="58" spans="1:10" ht="14.25" customHeight="1">
      <c r="A58" s="9" t="s">
        <v>24</v>
      </c>
      <c r="B58" s="10">
        <v>18</v>
      </c>
      <c r="C58" s="11">
        <v>45233</v>
      </c>
      <c r="D58" s="9">
        <v>0.96666666666666667</v>
      </c>
      <c r="E58" s="9">
        <v>0.98222222222222222</v>
      </c>
      <c r="F58" s="9">
        <v>0.92962962962962958</v>
      </c>
      <c r="G58" s="9">
        <v>0.97500000000000009</v>
      </c>
      <c r="H58" s="12">
        <v>18</v>
      </c>
      <c r="I58" s="12"/>
      <c r="J58" s="12"/>
    </row>
    <row r="59" spans="1:10" ht="14.25" customHeight="1">
      <c r="A59" s="9" t="s">
        <v>30</v>
      </c>
      <c r="B59" s="10">
        <v>16</v>
      </c>
      <c r="C59" s="11">
        <v>45225</v>
      </c>
      <c r="D59" s="9">
        <v>0.98333333333333328</v>
      </c>
      <c r="E59" s="9">
        <v>0.995</v>
      </c>
      <c r="F59" s="9">
        <v>0.94583333333333341</v>
      </c>
      <c r="G59" s="9">
        <v>0.984375</v>
      </c>
      <c r="H59" s="12">
        <v>18</v>
      </c>
      <c r="I59" s="12"/>
      <c r="J59" s="12"/>
    </row>
    <row r="60" spans="1:10" ht="14.25" customHeight="1">
      <c r="A60" s="2"/>
      <c r="B60" s="3"/>
      <c r="C60" s="4"/>
      <c r="D60" s="2"/>
      <c r="E60" s="2"/>
      <c r="F60" s="2"/>
      <c r="G60" s="2"/>
    </row>
    <row r="61" spans="1:10" ht="14.25" customHeight="1">
      <c r="A61" s="2"/>
      <c r="B61" s="3"/>
      <c r="C61" s="4"/>
      <c r="D61" s="2"/>
      <c r="E61" s="2"/>
      <c r="F61" s="2"/>
      <c r="G61" s="2"/>
    </row>
    <row r="62" spans="1:10" ht="14.25" customHeight="1">
      <c r="A62" s="2"/>
      <c r="B62" s="3"/>
      <c r="C62" s="4"/>
      <c r="D62" s="2"/>
      <c r="E62" s="2"/>
      <c r="F62" s="2"/>
      <c r="G62" s="2"/>
    </row>
    <row r="63" spans="1:10" ht="14.25" customHeight="1">
      <c r="A63" s="2"/>
      <c r="B63" s="3"/>
      <c r="C63" s="4"/>
      <c r="D63" s="2"/>
      <c r="E63" s="2"/>
      <c r="F63" s="2"/>
      <c r="G63" s="2"/>
    </row>
    <row r="64" spans="1:10" ht="14.25" customHeight="1">
      <c r="A64" s="2"/>
      <c r="B64" s="3"/>
      <c r="C64" s="4"/>
      <c r="D64" s="2"/>
      <c r="E64" s="2"/>
      <c r="F64" s="2"/>
      <c r="G64" s="2"/>
    </row>
    <row r="65" spans="1:7" ht="14.25" customHeight="1">
      <c r="A65" s="2"/>
      <c r="B65" s="3"/>
      <c r="C65" s="4"/>
      <c r="D65" s="2"/>
      <c r="E65" s="2"/>
      <c r="F65" s="2"/>
      <c r="G65" s="2"/>
    </row>
    <row r="66" spans="1:7" ht="14.25" customHeight="1">
      <c r="A66" s="2"/>
      <c r="B66" s="3"/>
      <c r="C66" s="4"/>
      <c r="D66" s="2"/>
      <c r="E66" s="2"/>
      <c r="F66" s="2"/>
      <c r="G66" s="2"/>
    </row>
    <row r="67" spans="1:7" ht="14.25" customHeight="1">
      <c r="A67" s="2"/>
      <c r="B67" s="3"/>
      <c r="C67" s="4"/>
      <c r="D67" s="2"/>
      <c r="E67" s="2"/>
      <c r="F67" s="2"/>
      <c r="G67" s="2"/>
    </row>
    <row r="68" spans="1:7" ht="14.25" customHeight="1">
      <c r="A68" s="2"/>
      <c r="B68" s="3"/>
      <c r="C68" s="4"/>
      <c r="D68" s="2"/>
      <c r="E68" s="2"/>
      <c r="F68" s="2"/>
      <c r="G68" s="2"/>
    </row>
    <row r="69" spans="1:7" ht="14.25" customHeight="1">
      <c r="A69" s="2"/>
      <c r="B69" s="3"/>
      <c r="C69" s="4"/>
      <c r="D69" s="2"/>
      <c r="E69" s="2"/>
      <c r="F69" s="2"/>
      <c r="G69" s="2"/>
    </row>
    <row r="70" spans="1:7" ht="14.25" customHeight="1">
      <c r="A70" s="2"/>
      <c r="B70" s="3"/>
      <c r="C70" s="4"/>
      <c r="D70" s="2"/>
      <c r="E70" s="2"/>
      <c r="F70" s="2"/>
      <c r="G70" s="2"/>
    </row>
    <row r="71" spans="1:7" ht="14.25" customHeight="1">
      <c r="A71" s="2"/>
      <c r="B71" s="3"/>
      <c r="C71" s="4"/>
      <c r="D71" s="2"/>
      <c r="E71" s="2"/>
      <c r="F71" s="2"/>
      <c r="G71" s="2"/>
    </row>
    <row r="72" spans="1:7" ht="14.25" customHeight="1">
      <c r="A72" s="2"/>
      <c r="B72" s="3"/>
      <c r="C72" s="4"/>
      <c r="D72" s="2"/>
      <c r="E72" s="2"/>
      <c r="F72" s="2"/>
      <c r="G72" s="2"/>
    </row>
    <row r="73" spans="1:7" ht="14.25" customHeight="1">
      <c r="A73" s="2"/>
      <c r="B73" s="3"/>
      <c r="C73" s="4"/>
      <c r="D73" s="2"/>
      <c r="E73" s="2"/>
      <c r="F73" s="2"/>
      <c r="G73" s="2"/>
    </row>
    <row r="74" spans="1:7" ht="14.25" customHeight="1">
      <c r="A74" s="2"/>
      <c r="B74" s="3"/>
      <c r="C74" s="4"/>
      <c r="D74" s="2"/>
      <c r="E74" s="2"/>
      <c r="F74" s="2"/>
      <c r="G74" s="2"/>
    </row>
    <row r="75" spans="1:7" ht="14.25" customHeight="1">
      <c r="A75" s="2"/>
      <c r="B75" s="3"/>
      <c r="C75" s="4"/>
      <c r="D75" s="2"/>
      <c r="E75" s="2"/>
      <c r="F75" s="2"/>
      <c r="G75" s="2"/>
    </row>
    <row r="76" spans="1:7" ht="14.25" customHeight="1">
      <c r="A76" s="2"/>
      <c r="B76" s="3"/>
      <c r="C76" s="4"/>
      <c r="D76" s="2"/>
      <c r="E76" s="2"/>
      <c r="F76" s="2"/>
      <c r="G76" s="2"/>
    </row>
    <row r="77" spans="1:7" ht="14.25" customHeight="1">
      <c r="A77" s="2"/>
      <c r="B77" s="3"/>
      <c r="C77" s="4"/>
      <c r="D77" s="2"/>
      <c r="E77" s="2"/>
      <c r="F77" s="2"/>
      <c r="G77" s="2"/>
    </row>
    <row r="78" spans="1:7" ht="14.25" customHeight="1">
      <c r="A78" s="2"/>
      <c r="B78" s="3"/>
      <c r="C78" s="4"/>
      <c r="D78" s="2"/>
      <c r="E78" s="2"/>
      <c r="F78" s="2"/>
      <c r="G78" s="2"/>
    </row>
    <row r="79" spans="1:7" ht="14.25" customHeight="1">
      <c r="A79" s="2"/>
      <c r="B79" s="3"/>
      <c r="C79" s="4"/>
      <c r="D79" s="2"/>
      <c r="E79" s="2"/>
      <c r="F79" s="2"/>
      <c r="G79" s="2"/>
    </row>
    <row r="80" spans="1:7" ht="14.25" customHeight="1">
      <c r="A80" s="2"/>
      <c r="B80" s="3"/>
      <c r="C80" s="4"/>
      <c r="D80" s="2"/>
      <c r="E80" s="2"/>
      <c r="F80" s="2"/>
      <c r="G80" s="2"/>
    </row>
    <row r="81" spans="1:7" ht="14.25" customHeight="1">
      <c r="A81" s="2"/>
      <c r="B81" s="3"/>
      <c r="C81" s="4"/>
      <c r="D81" s="2"/>
      <c r="E81" s="2"/>
      <c r="F81" s="2"/>
      <c r="G81" s="2"/>
    </row>
    <row r="82" spans="1:7" ht="14.25" customHeight="1">
      <c r="A82" s="2"/>
      <c r="B82" s="3"/>
      <c r="C82" s="4"/>
      <c r="D82" s="2"/>
      <c r="E82" s="2"/>
      <c r="F82" s="2"/>
      <c r="G82" s="2"/>
    </row>
    <row r="83" spans="1:7" ht="14.25" customHeight="1">
      <c r="A83" s="2"/>
      <c r="B83" s="3"/>
      <c r="C83" s="4"/>
      <c r="D83" s="2"/>
      <c r="E83" s="2"/>
      <c r="F83" s="2"/>
      <c r="G83" s="2"/>
    </row>
    <row r="84" spans="1:7" ht="14.25" customHeight="1">
      <c r="A84" s="2"/>
      <c r="B84" s="3"/>
      <c r="C84" s="4"/>
      <c r="D84" s="2"/>
      <c r="E84" s="2"/>
      <c r="F84" s="2"/>
      <c r="G84" s="2"/>
    </row>
    <row r="85" spans="1:7" ht="14.25" customHeight="1">
      <c r="A85" s="2"/>
      <c r="B85" s="3"/>
      <c r="C85" s="4"/>
      <c r="D85" s="2"/>
      <c r="E85" s="2"/>
      <c r="F85" s="2"/>
      <c r="G85" s="2"/>
    </row>
    <row r="86" spans="1:7" ht="14.25" customHeight="1">
      <c r="A86" s="2"/>
      <c r="B86" s="3"/>
      <c r="C86" s="4"/>
      <c r="D86" s="2"/>
      <c r="E86" s="2"/>
      <c r="F86" s="2"/>
      <c r="G86" s="2"/>
    </row>
    <row r="87" spans="1:7" ht="14.25" customHeight="1">
      <c r="A87" s="2"/>
      <c r="B87" s="3"/>
      <c r="C87" s="4"/>
      <c r="D87" s="2"/>
      <c r="E87" s="2"/>
      <c r="F87" s="2"/>
      <c r="G87" s="2"/>
    </row>
    <row r="88" spans="1:7" ht="14.25" customHeight="1">
      <c r="A88" s="2"/>
      <c r="B88" s="3"/>
      <c r="C88" s="4"/>
      <c r="D88" s="2"/>
      <c r="E88" s="2"/>
      <c r="F88" s="2"/>
      <c r="G88" s="2"/>
    </row>
    <row r="89" spans="1:7" ht="14.25" customHeight="1">
      <c r="A89" s="2"/>
      <c r="B89" s="3"/>
      <c r="C89" s="4"/>
      <c r="D89" s="2"/>
      <c r="E89" s="2"/>
      <c r="F89" s="2"/>
      <c r="G89" s="2"/>
    </row>
    <row r="90" spans="1:7" ht="14.25" customHeight="1">
      <c r="A90" s="2"/>
      <c r="B90" s="3"/>
      <c r="C90" s="4"/>
      <c r="D90" s="2"/>
      <c r="E90" s="2"/>
      <c r="F90" s="2"/>
      <c r="G90" s="2"/>
    </row>
    <row r="91" spans="1:7" ht="14.25" customHeight="1">
      <c r="A91" s="2"/>
      <c r="B91" s="3"/>
      <c r="C91" s="4"/>
      <c r="D91" s="2"/>
      <c r="E91" s="2"/>
      <c r="F91" s="2"/>
      <c r="G91" s="2"/>
    </row>
    <row r="92" spans="1:7" ht="14.25" customHeight="1">
      <c r="A92" s="2"/>
      <c r="B92" s="3"/>
      <c r="C92" s="4"/>
      <c r="D92" s="2"/>
      <c r="E92" s="2"/>
      <c r="F92" s="2"/>
      <c r="G92" s="2"/>
    </row>
    <row r="93" spans="1:7" ht="14.25" customHeight="1">
      <c r="A93" s="2"/>
      <c r="B93" s="3"/>
      <c r="C93" s="4"/>
      <c r="D93" s="2"/>
      <c r="E93" s="2"/>
      <c r="F93" s="2"/>
      <c r="G93" s="2"/>
    </row>
    <row r="94" spans="1:7" ht="14.25" customHeight="1">
      <c r="A94" s="2"/>
      <c r="B94" s="3"/>
      <c r="C94" s="4"/>
      <c r="D94" s="2"/>
      <c r="E94" s="2"/>
      <c r="F94" s="2"/>
      <c r="G94" s="2"/>
    </row>
    <row r="95" spans="1:7" ht="14.25" customHeight="1">
      <c r="A95" s="2"/>
      <c r="B95" s="3"/>
      <c r="C95" s="4"/>
      <c r="D95" s="2"/>
      <c r="E95" s="2"/>
      <c r="F95" s="2"/>
      <c r="G95" s="2"/>
    </row>
    <row r="96" spans="1:7" ht="14.25" customHeight="1">
      <c r="A96" s="2"/>
      <c r="B96" s="3"/>
      <c r="C96" s="4"/>
      <c r="D96" s="2"/>
      <c r="E96" s="2"/>
      <c r="F96" s="2"/>
      <c r="G96" s="2"/>
    </row>
    <row r="97" spans="1:7" ht="14.25" customHeight="1">
      <c r="A97" s="2"/>
      <c r="B97" s="3"/>
      <c r="C97" s="4"/>
      <c r="D97" s="2"/>
      <c r="E97" s="2"/>
      <c r="F97" s="2"/>
      <c r="G97" s="2"/>
    </row>
    <row r="98" spans="1:7" ht="14.25" customHeight="1">
      <c r="A98" s="2"/>
      <c r="B98" s="3"/>
      <c r="C98" s="4"/>
      <c r="D98" s="2"/>
      <c r="E98" s="2"/>
      <c r="F98" s="2"/>
      <c r="G98" s="2"/>
    </row>
    <row r="99" spans="1:7" ht="14.25" customHeight="1">
      <c r="A99" s="2"/>
      <c r="B99" s="3"/>
      <c r="C99" s="4"/>
      <c r="D99" s="2"/>
      <c r="E99" s="2"/>
      <c r="F99" s="2"/>
      <c r="G99" s="2"/>
    </row>
    <row r="100" spans="1:7" ht="14.25" customHeight="1">
      <c r="A100" s="2"/>
      <c r="B100" s="3"/>
      <c r="C100" s="4"/>
      <c r="D100" s="2"/>
      <c r="E100" s="2"/>
      <c r="F100" s="2"/>
      <c r="G100" s="2"/>
    </row>
    <row r="101" spans="1:7" ht="14.25" customHeight="1">
      <c r="A101" s="2"/>
      <c r="B101" s="3"/>
      <c r="C101" s="4"/>
      <c r="D101" s="2"/>
      <c r="E101" s="2"/>
      <c r="F101" s="2"/>
      <c r="G101" s="2"/>
    </row>
    <row r="102" spans="1:7" ht="14.25" customHeight="1">
      <c r="A102" s="2"/>
      <c r="B102" s="3"/>
      <c r="C102" s="4"/>
      <c r="D102" s="2"/>
      <c r="E102" s="2"/>
      <c r="F102" s="2"/>
      <c r="G102" s="2"/>
    </row>
    <row r="103" spans="1:7" ht="14.25" customHeight="1">
      <c r="A103" s="2"/>
      <c r="B103" s="3"/>
      <c r="C103" s="4"/>
      <c r="D103" s="2"/>
      <c r="E103" s="2"/>
      <c r="F103" s="2"/>
      <c r="G103" s="2"/>
    </row>
    <row r="104" spans="1:7" ht="14.25" customHeight="1">
      <c r="A104" s="2"/>
      <c r="B104" s="3"/>
      <c r="C104" s="4"/>
      <c r="D104" s="2"/>
      <c r="E104" s="2"/>
      <c r="F104" s="2"/>
      <c r="G104" s="2"/>
    </row>
    <row r="105" spans="1:7" ht="14.25" customHeight="1">
      <c r="A105" s="2"/>
      <c r="B105" s="3"/>
      <c r="C105" s="4"/>
      <c r="D105" s="2"/>
      <c r="E105" s="2"/>
      <c r="F105" s="2"/>
      <c r="G105" s="2"/>
    </row>
    <row r="106" spans="1:7" ht="14.25" customHeight="1">
      <c r="A106" s="2"/>
      <c r="B106" s="3"/>
      <c r="C106" s="4"/>
      <c r="D106" s="2"/>
      <c r="E106" s="2"/>
      <c r="F106" s="2"/>
      <c r="G106" s="2"/>
    </row>
    <row r="107" spans="1:7" ht="14.25" customHeight="1">
      <c r="A107" s="2"/>
      <c r="B107" s="3"/>
      <c r="C107" s="4"/>
      <c r="D107" s="2"/>
      <c r="E107" s="2"/>
      <c r="F107" s="2"/>
      <c r="G107" s="2"/>
    </row>
    <row r="108" spans="1:7" ht="14.25" customHeight="1">
      <c r="A108" s="2"/>
      <c r="B108" s="3"/>
      <c r="C108" s="4"/>
      <c r="D108" s="2"/>
      <c r="E108" s="2"/>
      <c r="F108" s="2"/>
      <c r="G108" s="2"/>
    </row>
    <row r="109" spans="1:7" ht="14.25" customHeight="1">
      <c r="A109" s="2"/>
      <c r="B109" s="3"/>
      <c r="C109" s="4"/>
      <c r="D109" s="2"/>
      <c r="E109" s="2"/>
      <c r="F109" s="2"/>
      <c r="G109" s="2"/>
    </row>
    <row r="110" spans="1:7" ht="14.25" customHeight="1">
      <c r="A110" s="2"/>
      <c r="B110" s="3"/>
      <c r="C110" s="4"/>
      <c r="D110" s="2"/>
      <c r="E110" s="2"/>
      <c r="F110" s="2"/>
      <c r="G110" s="2"/>
    </row>
    <row r="111" spans="1:7" ht="14.25" customHeight="1">
      <c r="A111" s="2"/>
      <c r="B111" s="3"/>
      <c r="C111" s="4"/>
      <c r="D111" s="2"/>
      <c r="E111" s="2"/>
      <c r="F111" s="2"/>
      <c r="G111" s="2"/>
    </row>
    <row r="112" spans="1:7" ht="14.25" customHeight="1">
      <c r="A112" s="2"/>
      <c r="B112" s="3"/>
      <c r="C112" s="4"/>
      <c r="D112" s="2"/>
      <c r="E112" s="2"/>
      <c r="F112" s="2"/>
      <c r="G112" s="2"/>
    </row>
    <row r="113" spans="1:7" ht="14.25" customHeight="1">
      <c r="A113" s="2"/>
      <c r="B113" s="3"/>
      <c r="C113" s="4"/>
      <c r="D113" s="2"/>
      <c r="E113" s="2"/>
      <c r="F113" s="2"/>
      <c r="G113" s="2"/>
    </row>
    <row r="114" spans="1:7" ht="14.25" customHeight="1">
      <c r="A114" s="2"/>
      <c r="B114" s="3"/>
      <c r="C114" s="4"/>
      <c r="D114" s="2"/>
      <c r="E114" s="2"/>
      <c r="F114" s="2"/>
      <c r="G114" s="2"/>
    </row>
    <row r="115" spans="1:7" ht="14.25" customHeight="1">
      <c r="A115" s="2"/>
      <c r="B115" s="3"/>
      <c r="C115" s="4"/>
      <c r="D115" s="2"/>
      <c r="E115" s="2"/>
      <c r="F115" s="2"/>
      <c r="G115" s="2"/>
    </row>
    <row r="116" spans="1:7" ht="14.25" customHeight="1">
      <c r="A116" s="2"/>
      <c r="B116" s="3"/>
      <c r="C116" s="4"/>
      <c r="D116" s="2"/>
      <c r="E116" s="2"/>
      <c r="F116" s="2"/>
      <c r="G116" s="2"/>
    </row>
    <row r="117" spans="1:7" ht="14.25" customHeight="1">
      <c r="A117" s="2"/>
      <c r="B117" s="3"/>
      <c r="C117" s="4"/>
      <c r="D117" s="2"/>
      <c r="E117" s="2"/>
      <c r="F117" s="2"/>
      <c r="G117" s="2"/>
    </row>
    <row r="118" spans="1:7" ht="14.25" customHeight="1">
      <c r="A118" s="2"/>
      <c r="B118" s="3"/>
      <c r="C118" s="4"/>
      <c r="D118" s="2"/>
      <c r="E118" s="2"/>
      <c r="F118" s="2"/>
      <c r="G118" s="2"/>
    </row>
    <row r="119" spans="1:7" ht="14.25" customHeight="1">
      <c r="A119" s="2"/>
      <c r="B119" s="3"/>
      <c r="C119" s="4"/>
      <c r="D119" s="2"/>
      <c r="E119" s="2"/>
      <c r="F119" s="2"/>
      <c r="G119" s="2"/>
    </row>
    <row r="120" spans="1:7" ht="14.25" customHeight="1">
      <c r="A120" s="2"/>
      <c r="B120" s="3"/>
      <c r="C120" s="4"/>
      <c r="D120" s="2"/>
      <c r="E120" s="2"/>
      <c r="F120" s="2"/>
      <c r="G120" s="2"/>
    </row>
    <row r="121" spans="1:7" ht="14.25" customHeight="1">
      <c r="A121" s="2"/>
      <c r="B121" s="3"/>
      <c r="C121" s="4"/>
      <c r="D121" s="2"/>
      <c r="E121" s="2"/>
      <c r="F121" s="2"/>
      <c r="G121" s="2"/>
    </row>
    <row r="122" spans="1:7" ht="14.25" customHeight="1">
      <c r="A122" s="2"/>
      <c r="B122" s="3"/>
      <c r="C122" s="4"/>
      <c r="D122" s="2"/>
      <c r="E122" s="2"/>
      <c r="F122" s="2"/>
      <c r="G122" s="2"/>
    </row>
    <row r="123" spans="1:7" ht="14.25" customHeight="1">
      <c r="A123" s="2"/>
      <c r="B123" s="3"/>
      <c r="C123" s="4"/>
      <c r="D123" s="2"/>
      <c r="E123" s="2"/>
      <c r="F123" s="2"/>
      <c r="G123" s="2"/>
    </row>
    <row r="124" spans="1:7" ht="14.25" customHeight="1">
      <c r="A124" s="2"/>
      <c r="B124" s="3"/>
      <c r="C124" s="4"/>
      <c r="D124" s="2"/>
      <c r="E124" s="2"/>
      <c r="F124" s="2"/>
      <c r="G124" s="2"/>
    </row>
    <row r="125" spans="1:7" ht="14.25" customHeight="1">
      <c r="A125" s="2"/>
      <c r="B125" s="3"/>
      <c r="C125" s="4"/>
      <c r="D125" s="2"/>
      <c r="E125" s="2"/>
      <c r="F125" s="2"/>
      <c r="G125" s="2"/>
    </row>
    <row r="126" spans="1:7" ht="14.25" customHeight="1">
      <c r="A126" s="2"/>
      <c r="B126" s="3"/>
      <c r="C126" s="4"/>
      <c r="D126" s="2"/>
      <c r="E126" s="2"/>
      <c r="F126" s="2"/>
      <c r="G126" s="2"/>
    </row>
    <row r="127" spans="1:7" ht="14.25" customHeight="1">
      <c r="A127" s="2"/>
      <c r="B127" s="3"/>
      <c r="C127" s="4"/>
      <c r="D127" s="2"/>
      <c r="E127" s="2"/>
      <c r="F127" s="2"/>
      <c r="G127" s="2"/>
    </row>
    <row r="128" spans="1:7" ht="14.25" customHeight="1">
      <c r="A128" s="2"/>
      <c r="B128" s="3"/>
      <c r="C128" s="4"/>
      <c r="D128" s="2"/>
      <c r="E128" s="2"/>
      <c r="F128" s="2"/>
      <c r="G128" s="2"/>
    </row>
    <row r="129" spans="1:7" ht="14.25" customHeight="1">
      <c r="A129" s="2"/>
      <c r="B129" s="3"/>
      <c r="C129" s="4"/>
      <c r="D129" s="2"/>
      <c r="E129" s="2"/>
      <c r="F129" s="2"/>
      <c r="G129" s="2"/>
    </row>
    <row r="130" spans="1:7" ht="14.25" customHeight="1">
      <c r="A130" s="2"/>
      <c r="B130" s="3"/>
      <c r="C130" s="4"/>
      <c r="D130" s="2"/>
      <c r="E130" s="2"/>
      <c r="F130" s="2"/>
      <c r="G130" s="2"/>
    </row>
    <row r="131" spans="1:7" ht="14.25" customHeight="1">
      <c r="A131" s="2"/>
      <c r="B131" s="3"/>
      <c r="C131" s="4"/>
      <c r="D131" s="2"/>
      <c r="E131" s="2"/>
      <c r="F131" s="2"/>
      <c r="G131" s="2"/>
    </row>
    <row r="132" spans="1:7" ht="14.25" customHeight="1">
      <c r="A132" s="2"/>
      <c r="B132" s="3"/>
      <c r="C132" s="4"/>
      <c r="D132" s="2"/>
      <c r="E132" s="2"/>
      <c r="F132" s="2"/>
      <c r="G132" s="2"/>
    </row>
    <row r="133" spans="1:7" ht="14.25" customHeight="1">
      <c r="A133" s="2"/>
      <c r="B133" s="3"/>
      <c r="C133" s="4"/>
      <c r="D133" s="2"/>
      <c r="E133" s="2"/>
      <c r="F133" s="2"/>
      <c r="G133" s="2"/>
    </row>
    <row r="134" spans="1:7" ht="14.25" customHeight="1">
      <c r="A134" s="2"/>
      <c r="B134" s="3"/>
      <c r="C134" s="4"/>
      <c r="D134" s="2"/>
      <c r="E134" s="2"/>
      <c r="F134" s="2"/>
      <c r="G134" s="2"/>
    </row>
    <row r="135" spans="1:7" ht="14.25" customHeight="1">
      <c r="A135" s="2"/>
      <c r="B135" s="3"/>
      <c r="C135" s="4"/>
      <c r="D135" s="2"/>
      <c r="E135" s="2"/>
      <c r="F135" s="2"/>
      <c r="G135" s="2"/>
    </row>
    <row r="136" spans="1:7" ht="14.25" customHeight="1">
      <c r="A136" s="2"/>
      <c r="B136" s="3"/>
      <c r="C136" s="4"/>
      <c r="D136" s="2"/>
      <c r="E136" s="2"/>
      <c r="F136" s="2"/>
      <c r="G136" s="2"/>
    </row>
    <row r="137" spans="1:7" ht="14.25" customHeight="1">
      <c r="A137" s="2"/>
      <c r="B137" s="3"/>
      <c r="C137" s="4"/>
      <c r="D137" s="2"/>
      <c r="E137" s="2"/>
      <c r="F137" s="2"/>
      <c r="G137" s="2"/>
    </row>
    <row r="138" spans="1:7" ht="14.25" customHeight="1">
      <c r="A138" s="2"/>
      <c r="B138" s="3"/>
      <c r="C138" s="4"/>
      <c r="D138" s="2"/>
      <c r="E138" s="2"/>
      <c r="F138" s="2"/>
      <c r="G138" s="2"/>
    </row>
    <row r="139" spans="1:7" ht="14.25" customHeight="1">
      <c r="A139" s="2"/>
      <c r="B139" s="3"/>
      <c r="C139" s="4"/>
      <c r="D139" s="2"/>
      <c r="E139" s="2"/>
      <c r="F139" s="2"/>
      <c r="G139" s="2"/>
    </row>
    <row r="140" spans="1:7" ht="14.25" customHeight="1">
      <c r="A140" s="2"/>
      <c r="B140" s="3"/>
      <c r="C140" s="4"/>
      <c r="D140" s="2"/>
      <c r="E140" s="2"/>
      <c r="F140" s="2"/>
      <c r="G140" s="2"/>
    </row>
    <row r="141" spans="1:7" ht="14.25" customHeight="1">
      <c r="A141" s="2"/>
      <c r="B141" s="3"/>
      <c r="C141" s="4"/>
      <c r="D141" s="2"/>
      <c r="E141" s="2"/>
      <c r="F141" s="2"/>
      <c r="G141" s="2"/>
    </row>
    <row r="142" spans="1:7" ht="14.25" customHeight="1">
      <c r="A142" s="2"/>
      <c r="B142" s="3"/>
      <c r="C142" s="4"/>
      <c r="D142" s="2"/>
      <c r="E142" s="2"/>
      <c r="F142" s="2"/>
      <c r="G142" s="2"/>
    </row>
    <row r="143" spans="1:7" ht="14.25" customHeight="1">
      <c r="A143" s="2"/>
      <c r="B143" s="3"/>
      <c r="C143" s="4"/>
      <c r="D143" s="2"/>
      <c r="E143" s="2"/>
      <c r="F143" s="2"/>
      <c r="G143" s="2"/>
    </row>
    <row r="144" spans="1:7" ht="14.25" customHeight="1">
      <c r="A144" s="2"/>
      <c r="B144" s="3"/>
      <c r="C144" s="4"/>
      <c r="D144" s="2"/>
      <c r="E144" s="2"/>
      <c r="F144" s="2"/>
      <c r="G144" s="2"/>
    </row>
    <row r="145" spans="1:7" ht="14.25" customHeight="1">
      <c r="A145" s="2"/>
      <c r="B145" s="3"/>
      <c r="C145" s="4"/>
      <c r="D145" s="2"/>
      <c r="E145" s="2"/>
      <c r="F145" s="2"/>
      <c r="G145" s="2"/>
    </row>
    <row r="146" spans="1:7" ht="14.25" customHeight="1">
      <c r="A146" s="2"/>
      <c r="B146" s="3"/>
      <c r="C146" s="4"/>
      <c r="D146" s="2"/>
      <c r="E146" s="2"/>
      <c r="F146" s="2"/>
      <c r="G146" s="2"/>
    </row>
    <row r="147" spans="1:7" ht="14.25" customHeight="1">
      <c r="A147" s="2"/>
      <c r="B147" s="3"/>
      <c r="C147" s="4"/>
      <c r="D147" s="2"/>
      <c r="E147" s="2"/>
      <c r="F147" s="2"/>
      <c r="G147" s="2"/>
    </row>
    <row r="148" spans="1:7" ht="14.25" customHeight="1">
      <c r="A148" s="2"/>
      <c r="B148" s="3"/>
      <c r="C148" s="4"/>
      <c r="D148" s="2"/>
      <c r="E148" s="2"/>
      <c r="F148" s="2"/>
      <c r="G148" s="2"/>
    </row>
    <row r="149" spans="1:7" ht="14.25" customHeight="1">
      <c r="A149" s="2"/>
      <c r="B149" s="3"/>
      <c r="C149" s="4"/>
      <c r="D149" s="2"/>
      <c r="E149" s="2"/>
      <c r="F149" s="2"/>
      <c r="G149" s="2"/>
    </row>
    <row r="150" spans="1:7" ht="14.25" customHeight="1">
      <c r="A150" s="2"/>
      <c r="B150" s="3"/>
      <c r="C150" s="4"/>
      <c r="D150" s="2"/>
      <c r="E150" s="2"/>
      <c r="F150" s="2"/>
      <c r="G150" s="2"/>
    </row>
    <row r="151" spans="1:7" ht="14.25" customHeight="1">
      <c r="A151" s="2"/>
      <c r="B151" s="3"/>
      <c r="C151" s="4"/>
      <c r="D151" s="2"/>
      <c r="E151" s="2"/>
      <c r="F151" s="2"/>
      <c r="G151" s="2"/>
    </row>
    <row r="152" spans="1:7" ht="14.25" customHeight="1">
      <c r="A152" s="2"/>
      <c r="B152" s="3"/>
      <c r="C152" s="4"/>
      <c r="D152" s="2"/>
      <c r="E152" s="2"/>
      <c r="F152" s="2"/>
      <c r="G152" s="2"/>
    </row>
    <row r="153" spans="1:7" ht="14.25" customHeight="1">
      <c r="A153" s="2"/>
      <c r="B153" s="3"/>
      <c r="C153" s="4"/>
      <c r="D153" s="2"/>
      <c r="E153" s="2"/>
      <c r="F153" s="2"/>
      <c r="G153" s="2"/>
    </row>
    <row r="154" spans="1:7" ht="14.25" customHeight="1">
      <c r="A154" s="2"/>
      <c r="B154" s="3"/>
      <c r="C154" s="4"/>
      <c r="D154" s="2"/>
      <c r="E154" s="2"/>
      <c r="F154" s="2"/>
      <c r="G154" s="2"/>
    </row>
    <row r="155" spans="1:7" ht="14.25" customHeight="1">
      <c r="A155" s="2"/>
      <c r="B155" s="3"/>
      <c r="C155" s="4"/>
      <c r="D155" s="2"/>
      <c r="E155" s="2"/>
      <c r="F155" s="2"/>
      <c r="G155" s="2"/>
    </row>
    <row r="156" spans="1:7" ht="14.25" customHeight="1">
      <c r="A156" s="2"/>
      <c r="B156" s="3"/>
      <c r="C156" s="4"/>
      <c r="D156" s="2"/>
      <c r="E156" s="2"/>
      <c r="F156" s="2"/>
      <c r="G156" s="2"/>
    </row>
    <row r="157" spans="1:7" ht="14.25" customHeight="1">
      <c r="A157" s="2"/>
      <c r="B157" s="3"/>
      <c r="C157" s="4"/>
      <c r="D157" s="2"/>
      <c r="E157" s="2"/>
      <c r="F157" s="2"/>
      <c r="G157" s="2"/>
    </row>
    <row r="158" spans="1:7" ht="14.25" customHeight="1">
      <c r="A158" s="2"/>
      <c r="B158" s="3"/>
      <c r="C158" s="4"/>
      <c r="D158" s="2"/>
      <c r="E158" s="2"/>
      <c r="F158" s="2"/>
      <c r="G158" s="2"/>
    </row>
    <row r="159" spans="1:7" ht="14.25" customHeight="1">
      <c r="A159" s="2"/>
      <c r="B159" s="3"/>
      <c r="C159" s="4"/>
      <c r="D159" s="2"/>
      <c r="E159" s="2"/>
      <c r="F159" s="2"/>
      <c r="G159" s="2"/>
    </row>
    <row r="160" spans="1:7" ht="14.25" customHeight="1">
      <c r="A160" s="2"/>
      <c r="B160" s="3"/>
      <c r="C160" s="4"/>
      <c r="D160" s="2"/>
      <c r="E160" s="2"/>
      <c r="F160" s="2"/>
      <c r="G160" s="2"/>
    </row>
    <row r="161" spans="1:7" ht="14.25" customHeight="1">
      <c r="A161" s="2"/>
      <c r="B161" s="3"/>
      <c r="C161" s="4"/>
      <c r="D161" s="2"/>
      <c r="E161" s="2"/>
      <c r="F161" s="2"/>
      <c r="G161" s="2"/>
    </row>
    <row r="162" spans="1:7" ht="14.25" customHeight="1">
      <c r="A162" s="2"/>
      <c r="B162" s="3"/>
      <c r="C162" s="4"/>
      <c r="D162" s="2"/>
      <c r="E162" s="2"/>
      <c r="F162" s="2"/>
      <c r="G162" s="2"/>
    </row>
    <row r="163" spans="1:7" ht="14.25" customHeight="1">
      <c r="A163" s="2"/>
      <c r="B163" s="3"/>
      <c r="C163" s="4"/>
      <c r="D163" s="2"/>
      <c r="E163" s="2"/>
      <c r="F163" s="2"/>
      <c r="G163" s="2"/>
    </row>
    <row r="164" spans="1:7" ht="14.25" customHeight="1">
      <c r="A164" s="2"/>
      <c r="B164" s="3"/>
      <c r="C164" s="4"/>
      <c r="D164" s="2"/>
      <c r="E164" s="2"/>
      <c r="F164" s="2"/>
      <c r="G164" s="2"/>
    </row>
    <row r="165" spans="1:7" ht="14.25" customHeight="1">
      <c r="A165" s="2"/>
      <c r="B165" s="3"/>
      <c r="C165" s="4"/>
      <c r="D165" s="2"/>
      <c r="E165" s="2"/>
      <c r="F165" s="2"/>
      <c r="G165" s="2"/>
    </row>
    <row r="166" spans="1:7" ht="14.25" customHeight="1">
      <c r="A166" s="2"/>
      <c r="B166" s="3"/>
      <c r="C166" s="4"/>
      <c r="D166" s="2"/>
      <c r="E166" s="2"/>
      <c r="F166" s="2"/>
      <c r="G166" s="2"/>
    </row>
    <row r="167" spans="1:7" ht="14.25" customHeight="1">
      <c r="A167" s="2"/>
      <c r="B167" s="3"/>
      <c r="C167" s="4"/>
      <c r="D167" s="2"/>
      <c r="E167" s="2"/>
      <c r="F167" s="2"/>
      <c r="G167" s="2"/>
    </row>
    <row r="168" spans="1:7" ht="14.25" customHeight="1">
      <c r="A168" s="2"/>
      <c r="B168" s="3"/>
      <c r="C168" s="4"/>
      <c r="D168" s="2"/>
      <c r="E168" s="2"/>
      <c r="F168" s="2"/>
      <c r="G168" s="2"/>
    </row>
    <row r="169" spans="1:7" ht="14.25" customHeight="1">
      <c r="A169" s="2"/>
      <c r="B169" s="3"/>
      <c r="C169" s="4"/>
      <c r="D169" s="2"/>
      <c r="E169" s="2"/>
      <c r="F169" s="2"/>
      <c r="G169" s="2"/>
    </row>
    <row r="170" spans="1:7" ht="14.25" customHeight="1">
      <c r="A170" s="2"/>
      <c r="B170" s="3"/>
      <c r="C170" s="4"/>
      <c r="D170" s="2"/>
      <c r="E170" s="2"/>
      <c r="F170" s="2"/>
      <c r="G170" s="2"/>
    </row>
    <row r="171" spans="1:7" ht="14.25" customHeight="1">
      <c r="A171" s="2"/>
      <c r="B171" s="3"/>
      <c r="C171" s="4"/>
      <c r="D171" s="2"/>
      <c r="E171" s="2"/>
      <c r="F171" s="2"/>
      <c r="G171" s="2"/>
    </row>
    <row r="172" spans="1:7" ht="14.25" customHeight="1">
      <c r="A172" s="2"/>
      <c r="B172" s="3"/>
      <c r="C172" s="4"/>
      <c r="D172" s="2"/>
      <c r="E172" s="2"/>
      <c r="F172" s="2"/>
      <c r="G172" s="2"/>
    </row>
    <row r="173" spans="1:7" ht="14.25" customHeight="1">
      <c r="A173" s="2"/>
      <c r="B173" s="3"/>
      <c r="C173" s="4"/>
      <c r="D173" s="2"/>
      <c r="E173" s="2"/>
      <c r="F173" s="2"/>
      <c r="G173" s="2"/>
    </row>
    <row r="174" spans="1:7" ht="14.25" customHeight="1">
      <c r="A174" s="2"/>
      <c r="B174" s="3"/>
      <c r="C174" s="4"/>
      <c r="D174" s="2"/>
      <c r="E174" s="2"/>
      <c r="F174" s="2"/>
      <c r="G174" s="2"/>
    </row>
    <row r="175" spans="1:7" ht="14.25" customHeight="1">
      <c r="A175" s="2"/>
      <c r="B175" s="3"/>
      <c r="C175" s="4"/>
      <c r="D175" s="2"/>
      <c r="E175" s="2"/>
      <c r="F175" s="2"/>
      <c r="G175" s="2"/>
    </row>
    <row r="176" spans="1:7" ht="14.25" customHeight="1">
      <c r="A176" s="2"/>
      <c r="B176" s="3"/>
      <c r="C176" s="4"/>
      <c r="D176" s="2"/>
      <c r="E176" s="2"/>
      <c r="F176" s="2"/>
      <c r="G176" s="2"/>
    </row>
    <row r="177" spans="1:7" ht="14.25" customHeight="1">
      <c r="A177" s="2"/>
      <c r="B177" s="3"/>
      <c r="C177" s="4"/>
      <c r="D177" s="2"/>
      <c r="E177" s="2"/>
      <c r="F177" s="2"/>
      <c r="G177" s="2"/>
    </row>
    <row r="178" spans="1:7" ht="14.25" customHeight="1">
      <c r="A178" s="2"/>
      <c r="B178" s="3"/>
      <c r="C178" s="4"/>
      <c r="D178" s="2"/>
      <c r="E178" s="2"/>
      <c r="F178" s="2"/>
      <c r="G178" s="2"/>
    </row>
    <row r="179" spans="1:7" ht="14.25" customHeight="1">
      <c r="A179" s="2"/>
      <c r="B179" s="3"/>
      <c r="C179" s="4"/>
      <c r="D179" s="2"/>
      <c r="E179" s="2"/>
      <c r="F179" s="2"/>
      <c r="G179" s="2"/>
    </row>
    <row r="180" spans="1:7" ht="14.25" customHeight="1">
      <c r="A180" s="2"/>
      <c r="B180" s="3"/>
      <c r="C180" s="4"/>
      <c r="D180" s="2"/>
      <c r="E180" s="2"/>
      <c r="F180" s="2"/>
      <c r="G180" s="2"/>
    </row>
    <row r="181" spans="1:7" ht="14.25" customHeight="1">
      <c r="A181" s="2"/>
      <c r="B181" s="3"/>
      <c r="C181" s="4"/>
      <c r="D181" s="2"/>
      <c r="E181" s="2"/>
      <c r="F181" s="2"/>
      <c r="G181" s="2"/>
    </row>
    <row r="182" spans="1:7" ht="14.25" customHeight="1">
      <c r="A182" s="2"/>
      <c r="B182" s="3"/>
      <c r="C182" s="4"/>
      <c r="D182" s="2"/>
      <c r="E182" s="2"/>
      <c r="F182" s="2"/>
      <c r="G182" s="2"/>
    </row>
    <row r="183" spans="1:7" ht="14.25" customHeight="1">
      <c r="A183" s="2"/>
      <c r="B183" s="3"/>
      <c r="C183" s="4"/>
      <c r="D183" s="2"/>
      <c r="E183" s="2"/>
      <c r="F183" s="2"/>
      <c r="G183" s="2"/>
    </row>
    <row r="184" spans="1:7" ht="14.25" customHeight="1">
      <c r="A184" s="2"/>
      <c r="B184" s="3"/>
      <c r="C184" s="4"/>
      <c r="D184" s="2"/>
      <c r="E184" s="2"/>
      <c r="F184" s="2"/>
      <c r="G184" s="2"/>
    </row>
    <row r="185" spans="1:7" ht="14.25" customHeight="1">
      <c r="A185" s="2"/>
      <c r="B185" s="3"/>
      <c r="C185" s="4"/>
      <c r="D185" s="2"/>
      <c r="E185" s="2"/>
      <c r="F185" s="2"/>
      <c r="G185" s="2"/>
    </row>
    <row r="186" spans="1:7" ht="14.25" customHeight="1">
      <c r="A186" s="2"/>
      <c r="B186" s="3"/>
      <c r="C186" s="4"/>
      <c r="D186" s="2"/>
      <c r="E186" s="2"/>
      <c r="F186" s="2"/>
      <c r="G186" s="2"/>
    </row>
    <row r="187" spans="1:7" ht="14.25" customHeight="1">
      <c r="A187" s="2"/>
      <c r="B187" s="3"/>
      <c r="C187" s="4"/>
      <c r="D187" s="2"/>
      <c r="E187" s="2"/>
      <c r="F187" s="2"/>
      <c r="G187" s="2"/>
    </row>
    <row r="188" spans="1:7" ht="14.25" customHeight="1">
      <c r="A188" s="2"/>
      <c r="B188" s="3"/>
      <c r="C188" s="4"/>
      <c r="D188" s="2"/>
      <c r="E188" s="2"/>
      <c r="F188" s="2"/>
      <c r="G188" s="2"/>
    </row>
    <row r="189" spans="1:7" ht="14.25" customHeight="1">
      <c r="A189" s="2"/>
      <c r="B189" s="3"/>
      <c r="C189" s="4"/>
      <c r="D189" s="2"/>
      <c r="E189" s="2"/>
      <c r="F189" s="2"/>
      <c r="G189" s="2"/>
    </row>
    <row r="190" spans="1:7" ht="14.25" customHeight="1">
      <c r="A190" s="2"/>
      <c r="B190" s="3"/>
      <c r="C190" s="4"/>
      <c r="D190" s="2"/>
      <c r="E190" s="2"/>
      <c r="F190" s="2"/>
      <c r="G190" s="2"/>
    </row>
    <row r="191" spans="1:7" ht="14.25" customHeight="1">
      <c r="A191" s="2"/>
      <c r="B191" s="3"/>
      <c r="C191" s="4"/>
      <c r="D191" s="2"/>
      <c r="E191" s="2"/>
      <c r="F191" s="2"/>
      <c r="G191" s="2"/>
    </row>
    <row r="192" spans="1:7" ht="14.25" customHeight="1">
      <c r="A192" s="2"/>
      <c r="B192" s="3"/>
      <c r="C192" s="4"/>
      <c r="D192" s="2"/>
      <c r="E192" s="2"/>
      <c r="F192" s="2"/>
      <c r="G192" s="2"/>
    </row>
    <row r="193" spans="1:7" ht="14.25" customHeight="1">
      <c r="A193" s="2"/>
      <c r="B193" s="3"/>
      <c r="C193" s="4"/>
      <c r="D193" s="2"/>
      <c r="E193" s="2"/>
      <c r="F193" s="2"/>
      <c r="G193" s="2"/>
    </row>
    <row r="194" spans="1:7" ht="14.25" customHeight="1">
      <c r="A194" s="2"/>
      <c r="B194" s="3"/>
      <c r="C194" s="4"/>
      <c r="D194" s="2"/>
      <c r="E194" s="2"/>
      <c r="F194" s="2"/>
      <c r="G194" s="2"/>
    </row>
    <row r="195" spans="1:7" ht="14.25" customHeight="1">
      <c r="A195" s="2"/>
      <c r="B195" s="3"/>
      <c r="C195" s="4"/>
      <c r="D195" s="2"/>
      <c r="E195" s="2"/>
      <c r="F195" s="2"/>
      <c r="G195" s="2"/>
    </row>
    <row r="196" spans="1:7" ht="14.25" customHeight="1">
      <c r="A196" s="2"/>
      <c r="B196" s="3"/>
      <c r="C196" s="4"/>
      <c r="D196" s="2"/>
      <c r="E196" s="2"/>
      <c r="F196" s="2"/>
      <c r="G196" s="2"/>
    </row>
    <row r="197" spans="1:7" ht="14.25" customHeight="1">
      <c r="A197" s="2"/>
      <c r="B197" s="3"/>
      <c r="C197" s="4"/>
      <c r="D197" s="2"/>
      <c r="E197" s="2"/>
      <c r="F197" s="2"/>
      <c r="G197" s="2"/>
    </row>
    <row r="198" spans="1:7" ht="14.25" customHeight="1">
      <c r="A198" s="2"/>
      <c r="B198" s="3"/>
      <c r="C198" s="4"/>
      <c r="D198" s="2"/>
      <c r="E198" s="2"/>
      <c r="F198" s="2"/>
      <c r="G198" s="2"/>
    </row>
    <row r="199" spans="1:7" ht="14.25" customHeight="1">
      <c r="A199" s="2"/>
      <c r="B199" s="3"/>
      <c r="C199" s="4"/>
      <c r="D199" s="2"/>
      <c r="E199" s="2"/>
      <c r="F199" s="2"/>
      <c r="G199" s="2"/>
    </row>
    <row r="200" spans="1:7" ht="14.25" customHeight="1">
      <c r="A200" s="2"/>
      <c r="B200" s="3"/>
      <c r="C200" s="4"/>
      <c r="D200" s="2"/>
      <c r="E200" s="2"/>
      <c r="F200" s="2"/>
      <c r="G200" s="2"/>
    </row>
    <row r="201" spans="1:7" ht="14.25" customHeight="1">
      <c r="A201" s="2"/>
      <c r="B201" s="3"/>
      <c r="C201" s="4"/>
      <c r="D201" s="2"/>
      <c r="E201" s="2"/>
      <c r="F201" s="2"/>
      <c r="G201" s="2"/>
    </row>
    <row r="202" spans="1:7" ht="14.25" customHeight="1">
      <c r="A202" s="2"/>
      <c r="B202" s="3"/>
      <c r="C202" s="4"/>
      <c r="D202" s="2"/>
      <c r="E202" s="2"/>
      <c r="F202" s="2"/>
      <c r="G202" s="2"/>
    </row>
    <row r="203" spans="1:7" ht="14.25" customHeight="1"/>
    <row r="204" spans="1:7" ht="14.25" customHeight="1"/>
    <row r="205" spans="1:7" ht="14.25" customHeight="1"/>
    <row r="206" spans="1:7" ht="14.25" customHeight="1"/>
    <row r="207" spans="1:7" ht="14.25" customHeight="1"/>
    <row r="208" spans="1:7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</sheetData>
  <mergeCells count="1">
    <mergeCell ref="A1:J1"/>
  </mergeCells>
  <pageMargins left="0.7" right="0.7" top="0.75" bottom="0.75" header="0" footer="0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detallados</vt:lpstr>
      <vt:lpstr>Resultados consolidados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Capacitacion</dc:creator>
  <cp:lastModifiedBy>OAI</cp:lastModifiedBy>
  <dcterms:created xsi:type="dcterms:W3CDTF">2015-06-05T18:17:20Z</dcterms:created>
  <dcterms:modified xsi:type="dcterms:W3CDTF">2024-01-08T19:51:11Z</dcterms:modified>
</cp:coreProperties>
</file>