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/>
  <c r="I9" l="1"/>
  <c r="I10" s="1"/>
  <c r="I11" s="1"/>
  <c r="I12" s="1"/>
  <c r="I13" s="1"/>
  <c r="I14" s="1"/>
  <c r="I15" s="1"/>
  <c r="I16" s="1"/>
  <c r="I17" s="1"/>
  <c r="I19" s="1"/>
</calcChain>
</file>

<file path=xl/sharedStrings.xml><?xml version="1.0" encoding="utf-8"?>
<sst xmlns="http://schemas.openxmlformats.org/spreadsheetml/2006/main" count="66" uniqueCount="39">
  <si>
    <t>INDUSTRIA NACIONAL DE LA AGUAJA (INAGUA)</t>
  </si>
  <si>
    <t>FECHA</t>
  </si>
  <si>
    <t>NUMERO</t>
  </si>
  <si>
    <t>TIPO</t>
  </si>
  <si>
    <t>BENEFICIARIO</t>
  </si>
  <si>
    <t>CONCEPTO</t>
  </si>
  <si>
    <t>DEBITOS</t>
  </si>
  <si>
    <t>CREDITOS</t>
  </si>
  <si>
    <t>BALANCE</t>
  </si>
  <si>
    <t>INAGUJA</t>
  </si>
  <si>
    <t>INGRESO POR OPERACIONES</t>
  </si>
  <si>
    <t xml:space="preserve">Lic. Sobeida Pimentel </t>
  </si>
  <si>
    <t xml:space="preserve"> Lic. Guillermo Gonzalez</t>
  </si>
  <si>
    <t>Enc. Division financiera</t>
  </si>
  <si>
    <t>INGRESOS Y ENGRESOS (CUT) 010-252119-0</t>
  </si>
  <si>
    <t>Sub-Director</t>
  </si>
  <si>
    <t>BALANCE INICIAL</t>
  </si>
  <si>
    <t>LIBR.</t>
  </si>
  <si>
    <t>DEP.</t>
  </si>
  <si>
    <t>GRUPO MOYA HERNANDEZ &amp; ASOC.</t>
  </si>
  <si>
    <t>JH DESING, SRL</t>
  </si>
  <si>
    <t>409-1</t>
  </si>
  <si>
    <t>UVRO SOLUCIONES EMPRESARIALES, SRL</t>
  </si>
  <si>
    <t xml:space="preserve">SERVICIOS DE LAVANDERIA </t>
  </si>
  <si>
    <t>421-1</t>
  </si>
  <si>
    <t>ADQUISICION DE MATERIALES DE CONFECCION</t>
  </si>
  <si>
    <t>423-1</t>
  </si>
  <si>
    <t xml:space="preserve">ADQUISICION DE TELAS PARA PRODUCCION </t>
  </si>
  <si>
    <t xml:space="preserve">                                        BALANCE DISPONIBLE CUENTA UNICA AL 30/04/2023</t>
  </si>
  <si>
    <t>AL 30 DE ABRIL DEL 2023</t>
  </si>
  <si>
    <t>INGRESOS Y ENGRESOS CUENTA OPERATIVA 010-241655-9</t>
  </si>
  <si>
    <t>CK</t>
  </si>
  <si>
    <t>COLECTOR IMPUESOS INTERNOS</t>
  </si>
  <si>
    <t>IMPUESTOS IR-17, MES MARZO 2023</t>
  </si>
  <si>
    <t>N/D</t>
  </si>
  <si>
    <t>CARGOS BANCARIOS</t>
  </si>
  <si>
    <t xml:space="preserve">              BALANCE DISPONIBLE AL 30/04/2023</t>
  </si>
  <si>
    <t xml:space="preserve">Sobeida Pimentel </t>
  </si>
  <si>
    <t xml:space="preserve"> Guillermo Gonzalez Echenique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</si>
</sst>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3" fontId="0" fillId="0" borderId="0" xfId="1" applyFont="1" applyBorder="1"/>
    <xf numFmtId="0" fontId="0" fillId="0" borderId="0" xfId="0" applyBorder="1"/>
    <xf numFmtId="43" fontId="2" fillId="0" borderId="0" xfId="1" applyFont="1" applyBorder="1" applyAlignment="1">
      <alignment wrapText="1"/>
    </xf>
    <xf numFmtId="0" fontId="2" fillId="0" borderId="1" xfId="0" applyFont="1" applyBorder="1"/>
    <xf numFmtId="0" fontId="2" fillId="0" borderId="3" xfId="0" applyFont="1" applyBorder="1"/>
    <xf numFmtId="43" fontId="2" fillId="0" borderId="4" xfId="1" applyFont="1" applyBorder="1" applyAlignment="1">
      <alignment wrapText="1"/>
    </xf>
    <xf numFmtId="0" fontId="6" fillId="0" borderId="0" xfId="0" applyFont="1"/>
    <xf numFmtId="0" fontId="7" fillId="0" borderId="0" xfId="0" applyFont="1"/>
    <xf numFmtId="0" fontId="0" fillId="0" borderId="5" xfId="0" applyBorder="1"/>
    <xf numFmtId="0" fontId="2" fillId="0" borderId="3" xfId="0" applyFont="1" applyBorder="1" applyAlignment="1"/>
    <xf numFmtId="43" fontId="2" fillId="0" borderId="8" xfId="1" applyFont="1" applyBorder="1" applyAlignment="1">
      <alignment wrapText="1"/>
    </xf>
    <xf numFmtId="14" fontId="0" fillId="0" borderId="10" xfId="0" applyNumberFormat="1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1" xfId="0" applyFont="1" applyBorder="1" applyAlignment="1">
      <alignment horizontal="left" wrapText="1"/>
    </xf>
    <xf numFmtId="43" fontId="1" fillId="0" borderId="11" xfId="1" applyFont="1" applyBorder="1" applyAlignment="1">
      <alignment horizontal="center" wrapText="1"/>
    </xf>
    <xf numFmtId="43" fontId="2" fillId="0" borderId="12" xfId="1" applyFont="1" applyBorder="1" applyAlignment="1">
      <alignment wrapText="1"/>
    </xf>
    <xf numFmtId="14" fontId="8" fillId="0" borderId="6" xfId="0" applyNumberFormat="1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wrapText="1"/>
    </xf>
    <xf numFmtId="4" fontId="8" fillId="0" borderId="7" xfId="0" applyNumberFormat="1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4" fontId="8" fillId="0" borderId="13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" fontId="8" fillId="0" borderId="16" xfId="0" applyNumberFormat="1" applyFont="1" applyBorder="1" applyAlignment="1">
      <alignment horizontal="right"/>
    </xf>
    <xf numFmtId="0" fontId="8" fillId="0" borderId="14" xfId="0" applyFont="1" applyBorder="1"/>
    <xf numFmtId="4" fontId="9" fillId="0" borderId="4" xfId="0" applyNumberFormat="1" applyFont="1" applyBorder="1" applyAlignment="1">
      <alignment wrapText="1"/>
    </xf>
    <xf numFmtId="0" fontId="8" fillId="0" borderId="16" xfId="0" applyFont="1" applyBorder="1" applyAlignment="1">
      <alignment horizontal="right"/>
    </xf>
    <xf numFmtId="43" fontId="2" fillId="0" borderId="4" xfId="1" applyFont="1" applyBorder="1"/>
    <xf numFmtId="0" fontId="3" fillId="0" borderId="0" xfId="0" applyFont="1"/>
    <xf numFmtId="43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0</xdr:row>
      <xdr:rowOff>85726</xdr:rowOff>
    </xdr:from>
    <xdr:to>
      <xdr:col>8</xdr:col>
      <xdr:colOff>723900</xdr:colOff>
      <xdr:row>4</xdr:row>
      <xdr:rowOff>170019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7475" y="85726"/>
          <a:ext cx="1343025" cy="865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0</xdr:row>
      <xdr:rowOff>161925</xdr:rowOff>
    </xdr:from>
    <xdr:to>
      <xdr:col>2</xdr:col>
      <xdr:colOff>180975</xdr:colOff>
      <xdr:row>5</xdr:row>
      <xdr:rowOff>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161925"/>
          <a:ext cx="7905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</xdr:colOff>
      <xdr:row>39</xdr:row>
      <xdr:rowOff>76201</xdr:rowOff>
    </xdr:from>
    <xdr:to>
      <xdr:col>8</xdr:col>
      <xdr:colOff>495300</xdr:colOff>
      <xdr:row>43</xdr:row>
      <xdr:rowOff>141444</xdr:rowOff>
    </xdr:to>
    <xdr:pic>
      <xdr:nvPicPr>
        <xdr:cNvPr id="4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05700" y="76201"/>
          <a:ext cx="1343025" cy="865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39</xdr:row>
      <xdr:rowOff>57150</xdr:rowOff>
    </xdr:from>
    <xdr:to>
      <xdr:col>2</xdr:col>
      <xdr:colOff>209550</xdr:colOff>
      <xdr:row>43</xdr:row>
      <xdr:rowOff>114300</xdr:rowOff>
    </xdr:to>
    <xdr:pic>
      <xdr:nvPicPr>
        <xdr:cNvPr id="5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7675" y="57150"/>
          <a:ext cx="8286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180976</xdr:colOff>
      <xdr:row>20</xdr:row>
      <xdr:rowOff>63331</xdr:rowOff>
    </xdr:from>
    <xdr:to>
      <xdr:col>3</xdr:col>
      <xdr:colOff>400051</xdr:colOff>
      <xdr:row>28</xdr:row>
      <xdr:rowOff>38732</xdr:rowOff>
    </xdr:to>
    <xdr:pic>
      <xdr:nvPicPr>
        <xdr:cNvPr id="6" name="5 Imagen" descr="Sello Sobeida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9601" y="4597231"/>
          <a:ext cx="1543050" cy="1423201"/>
        </a:xfrm>
        <a:prstGeom prst="rect">
          <a:avLst/>
        </a:prstGeom>
      </xdr:spPr>
    </xdr:pic>
    <xdr:clientData/>
  </xdr:twoCellAnchor>
  <xdr:twoCellAnchor editAs="oneCell">
    <xdr:from>
      <xdr:col>6</xdr:col>
      <xdr:colOff>561976</xdr:colOff>
      <xdr:row>21</xdr:row>
      <xdr:rowOff>38100</xdr:rowOff>
    </xdr:from>
    <xdr:to>
      <xdr:col>8</xdr:col>
      <xdr:colOff>238125</xdr:colOff>
      <xdr:row>27</xdr:row>
      <xdr:rowOff>162572</xdr:rowOff>
    </xdr:to>
    <xdr:pic>
      <xdr:nvPicPr>
        <xdr:cNvPr id="7" name="6 Imagen" descr="Sello Guillerm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372351" y="4743450"/>
          <a:ext cx="1476374" cy="1210322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257174</xdr:colOff>
      <xdr:row>50</xdr:row>
      <xdr:rowOff>8786</xdr:rowOff>
    </xdr:from>
    <xdr:to>
      <xdr:col>3</xdr:col>
      <xdr:colOff>466724</xdr:colOff>
      <xdr:row>57</xdr:row>
      <xdr:rowOff>80177</xdr:rowOff>
    </xdr:to>
    <xdr:pic>
      <xdr:nvPicPr>
        <xdr:cNvPr id="8" name="7 Imagen" descr="Sello Sobeida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85799" y="10581536"/>
          <a:ext cx="1533525" cy="1414416"/>
        </a:xfrm>
        <a:prstGeom prst="rect">
          <a:avLst/>
        </a:prstGeom>
      </xdr:spPr>
    </xdr:pic>
    <xdr:clientData/>
  </xdr:twoCellAnchor>
  <xdr:twoCellAnchor editAs="oneCell">
    <xdr:from>
      <xdr:col>6</xdr:col>
      <xdr:colOff>561974</xdr:colOff>
      <xdr:row>50</xdr:row>
      <xdr:rowOff>114300</xdr:rowOff>
    </xdr:from>
    <xdr:to>
      <xdr:col>8</xdr:col>
      <xdr:colOff>342692</xdr:colOff>
      <xdr:row>57</xdr:row>
      <xdr:rowOff>67322</xdr:rowOff>
    </xdr:to>
    <xdr:pic>
      <xdr:nvPicPr>
        <xdr:cNvPr id="9" name="8 Imagen" descr="Sello Guillermo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372349" y="10687050"/>
          <a:ext cx="1580943" cy="1296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60"/>
  <sheetViews>
    <sheetView tabSelected="1" workbookViewId="0">
      <selection activeCell="K66" sqref="K66"/>
    </sheetView>
  </sheetViews>
  <sheetFormatPr baseColWidth="10" defaultColWidth="9.140625" defaultRowHeight="15"/>
  <cols>
    <col min="1" max="1" width="6.42578125" customWidth="1"/>
    <col min="2" max="2" width="10.7109375" bestFit="1" customWidth="1"/>
    <col min="4" max="4" width="7.7109375" customWidth="1"/>
    <col min="5" max="5" width="26" customWidth="1"/>
    <col min="6" max="6" width="42.140625" customWidth="1"/>
    <col min="7" max="7" width="13.28515625" bestFit="1" customWidth="1"/>
    <col min="8" max="9" width="13.7109375" bestFit="1" customWidth="1"/>
  </cols>
  <sheetData>
    <row r="3" spans="2:10" ht="15.75">
      <c r="B3" s="29" t="s">
        <v>0</v>
      </c>
      <c r="C3" s="29"/>
      <c r="D3" s="29"/>
      <c r="E3" s="29"/>
      <c r="F3" s="29"/>
      <c r="G3" s="29"/>
      <c r="H3" s="29"/>
      <c r="I3" s="29"/>
      <c r="J3" s="1"/>
    </row>
    <row r="4" spans="2:10" ht="15.75">
      <c r="B4" s="30" t="s">
        <v>14</v>
      </c>
      <c r="C4" s="30"/>
      <c r="D4" s="30"/>
      <c r="E4" s="30"/>
      <c r="F4" s="30"/>
      <c r="G4" s="30"/>
      <c r="H4" s="30"/>
      <c r="I4" s="30"/>
    </row>
    <row r="5" spans="2:10" ht="15.75">
      <c r="B5" s="30" t="s">
        <v>29</v>
      </c>
      <c r="C5" s="30"/>
      <c r="D5" s="30"/>
      <c r="E5" s="30"/>
      <c r="F5" s="30"/>
      <c r="G5" s="30"/>
      <c r="H5" s="30"/>
      <c r="I5" s="30"/>
    </row>
    <row r="6" spans="2:10" ht="15.75" thickBot="1"/>
    <row r="7" spans="2:10" ht="15.75" thickBot="1">
      <c r="B7" s="2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</row>
    <row r="8" spans="2:10" ht="15.75" customHeight="1" thickBot="1">
      <c r="B8" s="32" t="s">
        <v>16</v>
      </c>
      <c r="C8" s="33"/>
      <c r="D8" s="33"/>
      <c r="E8" s="33"/>
      <c r="F8" s="33"/>
      <c r="G8" s="33"/>
      <c r="H8" s="34"/>
      <c r="I8" s="9">
        <v>3852925.49</v>
      </c>
    </row>
    <row r="9" spans="2:10" ht="28.5" customHeight="1" thickBot="1">
      <c r="B9" s="20">
        <v>45026</v>
      </c>
      <c r="C9" s="21" t="s">
        <v>21</v>
      </c>
      <c r="D9" s="21" t="s">
        <v>17</v>
      </c>
      <c r="E9" s="21" t="s">
        <v>22</v>
      </c>
      <c r="F9" s="22" t="s">
        <v>23</v>
      </c>
      <c r="G9" s="23">
        <v>200000.01</v>
      </c>
      <c r="H9" s="24"/>
      <c r="I9" s="14">
        <f>+I8-G9+H9</f>
        <v>3652925.4800000004</v>
      </c>
    </row>
    <row r="10" spans="2:10" ht="28.5" customHeight="1" thickBot="1">
      <c r="B10" s="20">
        <v>45028</v>
      </c>
      <c r="C10" s="21" t="s">
        <v>24</v>
      </c>
      <c r="D10" s="21" t="s">
        <v>17</v>
      </c>
      <c r="E10" s="21" t="s">
        <v>20</v>
      </c>
      <c r="F10" s="22" t="s">
        <v>25</v>
      </c>
      <c r="G10" s="23">
        <v>999000</v>
      </c>
      <c r="H10" s="24"/>
      <c r="I10" s="14">
        <f t="shared" ref="I10:I17" si="0">+I9-G10+H10</f>
        <v>2653925.4800000004</v>
      </c>
    </row>
    <row r="11" spans="2:10" ht="30" customHeight="1" thickBot="1">
      <c r="B11" s="20">
        <v>45028</v>
      </c>
      <c r="C11" s="24" t="s">
        <v>26</v>
      </c>
      <c r="D11" s="24" t="s">
        <v>17</v>
      </c>
      <c r="E11" s="21" t="s">
        <v>19</v>
      </c>
      <c r="F11" s="22" t="s">
        <v>27</v>
      </c>
      <c r="G11" s="23">
        <v>1009460</v>
      </c>
      <c r="H11" s="24"/>
      <c r="I11" s="14">
        <f t="shared" si="0"/>
        <v>1644465.4800000004</v>
      </c>
    </row>
    <row r="12" spans="2:10" ht="21.75" customHeight="1" thickBot="1">
      <c r="B12" s="20">
        <v>45033</v>
      </c>
      <c r="C12" s="21"/>
      <c r="D12" s="21" t="s">
        <v>18</v>
      </c>
      <c r="E12" s="21" t="s">
        <v>9</v>
      </c>
      <c r="F12" s="22" t="s">
        <v>10</v>
      </c>
      <c r="G12" s="24"/>
      <c r="H12" s="23">
        <v>468287.82</v>
      </c>
      <c r="I12" s="14">
        <f t="shared" si="0"/>
        <v>2112753.3000000003</v>
      </c>
    </row>
    <row r="13" spans="2:10" ht="15.75" customHeight="1" thickBot="1">
      <c r="B13" s="25">
        <v>45033</v>
      </c>
      <c r="C13" s="21"/>
      <c r="D13" s="21" t="s">
        <v>18</v>
      </c>
      <c r="E13" s="21" t="s">
        <v>9</v>
      </c>
      <c r="F13" s="22" t="s">
        <v>10</v>
      </c>
      <c r="G13" s="24"/>
      <c r="H13" s="23">
        <v>637957.31999999995</v>
      </c>
      <c r="I13" s="14">
        <f t="shared" si="0"/>
        <v>2750710.62</v>
      </c>
    </row>
    <row r="14" spans="2:10" ht="15.75" customHeight="1" thickBot="1">
      <c r="B14" s="25">
        <v>45036</v>
      </c>
      <c r="C14" s="21"/>
      <c r="D14" s="24" t="s">
        <v>18</v>
      </c>
      <c r="E14" s="21" t="s">
        <v>9</v>
      </c>
      <c r="F14" s="22" t="s">
        <v>10</v>
      </c>
      <c r="G14" s="24"/>
      <c r="H14" s="23">
        <v>911951.2</v>
      </c>
      <c r="I14" s="14">
        <f t="shared" si="0"/>
        <v>3662661.8200000003</v>
      </c>
    </row>
    <row r="15" spans="2:10" ht="15.75" customHeight="1" thickBot="1">
      <c r="B15" s="25">
        <v>45037</v>
      </c>
      <c r="C15" s="21"/>
      <c r="D15" s="21" t="s">
        <v>18</v>
      </c>
      <c r="E15" s="21" t="s">
        <v>9</v>
      </c>
      <c r="F15" s="22" t="s">
        <v>10</v>
      </c>
      <c r="G15" s="24"/>
      <c r="H15" s="23">
        <v>4400928</v>
      </c>
      <c r="I15" s="14">
        <f t="shared" si="0"/>
        <v>8063589.8200000003</v>
      </c>
    </row>
    <row r="16" spans="2:10" ht="15.75" customHeight="1" thickBot="1">
      <c r="B16" s="20">
        <v>45044</v>
      </c>
      <c r="C16" s="24"/>
      <c r="D16" s="24" t="s">
        <v>18</v>
      </c>
      <c r="E16" s="21" t="s">
        <v>9</v>
      </c>
      <c r="F16" s="22" t="s">
        <v>10</v>
      </c>
      <c r="G16" s="24"/>
      <c r="H16" s="23">
        <v>89468.71</v>
      </c>
      <c r="I16" s="14">
        <f t="shared" si="0"/>
        <v>8153058.5300000003</v>
      </c>
    </row>
    <row r="17" spans="2:9" ht="15.75" customHeight="1" thickBot="1">
      <c r="B17" s="15"/>
      <c r="C17" s="16"/>
      <c r="D17" s="16"/>
      <c r="E17" s="17"/>
      <c r="F17" s="17"/>
      <c r="G17" s="18"/>
      <c r="H17" s="18"/>
      <c r="I17" s="19">
        <f t="shared" si="0"/>
        <v>8153058.5300000003</v>
      </c>
    </row>
    <row r="18" spans="2:9" ht="15.75" thickBot="1">
      <c r="B18" s="31"/>
      <c r="C18" s="31"/>
      <c r="D18" s="31"/>
      <c r="E18" s="31"/>
      <c r="F18" s="31"/>
      <c r="G18" s="4"/>
      <c r="H18" s="5"/>
      <c r="I18" s="6"/>
    </row>
    <row r="19" spans="2:9" ht="15.75" thickBot="1">
      <c r="B19" s="5"/>
      <c r="C19" s="5"/>
      <c r="F19" s="7" t="s">
        <v>28</v>
      </c>
      <c r="G19" s="8"/>
      <c r="H19" s="13"/>
      <c r="I19" s="9">
        <f>+I17</f>
        <v>8153058.5300000003</v>
      </c>
    </row>
    <row r="20" spans="2:9" ht="13.5" customHeight="1"/>
    <row r="21" spans="2:9" ht="13.5" customHeight="1"/>
    <row r="22" spans="2:9" ht="13.5" customHeight="1"/>
    <row r="23" spans="2:9" ht="13.5" customHeight="1"/>
    <row r="24" spans="2:9" ht="13.5" customHeight="1"/>
    <row r="29" spans="2:9">
      <c r="B29" s="12"/>
      <c r="C29" s="12"/>
      <c r="D29" s="12"/>
      <c r="G29" s="12"/>
      <c r="H29" s="12"/>
      <c r="I29" s="12"/>
    </row>
    <row r="30" spans="2:9" ht="21" customHeight="1">
      <c r="B30" s="26" t="s">
        <v>11</v>
      </c>
      <c r="C30" s="26"/>
      <c r="D30" s="26"/>
      <c r="E30" s="26"/>
      <c r="G30" s="27" t="s">
        <v>12</v>
      </c>
      <c r="H30" s="27"/>
      <c r="I30" s="27"/>
    </row>
    <row r="31" spans="2:9" ht="18.75">
      <c r="B31" s="10" t="s">
        <v>13</v>
      </c>
      <c r="E31" s="11"/>
      <c r="G31" s="28" t="s">
        <v>15</v>
      </c>
      <c r="H31" s="28"/>
      <c r="I31" s="28"/>
    </row>
    <row r="42" spans="2:9" ht="15.75">
      <c r="B42" s="29" t="s">
        <v>0</v>
      </c>
      <c r="C42" s="29"/>
      <c r="D42" s="29"/>
      <c r="E42" s="29"/>
      <c r="F42" s="29"/>
      <c r="G42" s="29"/>
      <c r="H42" s="29"/>
      <c r="I42" s="29"/>
    </row>
    <row r="43" spans="2:9" ht="15.75">
      <c r="B43" s="30" t="s">
        <v>30</v>
      </c>
      <c r="C43" s="30"/>
      <c r="D43" s="30"/>
      <c r="E43" s="30"/>
      <c r="F43" s="30"/>
      <c r="G43" s="30"/>
      <c r="H43" s="30"/>
      <c r="I43" s="30"/>
    </row>
    <row r="44" spans="2:9" ht="15.75">
      <c r="B44" s="30" t="s">
        <v>29</v>
      </c>
      <c r="C44" s="30"/>
      <c r="D44" s="30"/>
      <c r="E44" s="30"/>
      <c r="F44" s="30"/>
      <c r="G44" s="30"/>
      <c r="H44" s="30"/>
      <c r="I44" s="30"/>
    </row>
    <row r="45" spans="2:9" ht="15.75" thickBot="1"/>
    <row r="46" spans="2:9" ht="15.75" thickBot="1">
      <c r="B46" s="2" t="s">
        <v>1</v>
      </c>
      <c r="C46" s="3" t="s">
        <v>2</v>
      </c>
      <c r="D46" s="3" t="s">
        <v>3</v>
      </c>
      <c r="E46" s="3" t="s">
        <v>4</v>
      </c>
      <c r="F46" s="3" t="s">
        <v>5</v>
      </c>
      <c r="G46" s="3" t="s">
        <v>6</v>
      </c>
      <c r="H46" s="3" t="s">
        <v>7</v>
      </c>
      <c r="I46" s="3" t="s">
        <v>8</v>
      </c>
    </row>
    <row r="47" spans="2:9" ht="15.75" thickBot="1">
      <c r="B47" s="32" t="s">
        <v>16</v>
      </c>
      <c r="C47" s="33"/>
      <c r="D47" s="33"/>
      <c r="E47" s="33"/>
      <c r="F47" s="33"/>
      <c r="G47" s="33"/>
      <c r="H47" s="34"/>
      <c r="I47" s="9">
        <v>27050.880000000001</v>
      </c>
    </row>
    <row r="48" spans="2:9" ht="30.75" thickBot="1">
      <c r="B48" s="35">
        <v>45026</v>
      </c>
      <c r="C48" s="36">
        <v>6227</v>
      </c>
      <c r="D48" s="36" t="s">
        <v>31</v>
      </c>
      <c r="E48" s="37" t="s">
        <v>32</v>
      </c>
      <c r="F48" s="38" t="s">
        <v>33</v>
      </c>
      <c r="G48" s="39">
        <v>7459.69</v>
      </c>
      <c r="H48" s="40"/>
      <c r="I48" s="41">
        <v>19591.189999999999</v>
      </c>
    </row>
    <row r="49" spans="2:9" ht="15.75" thickBot="1">
      <c r="B49" s="35">
        <v>45046</v>
      </c>
      <c r="C49" s="36"/>
      <c r="D49" s="36" t="s">
        <v>34</v>
      </c>
      <c r="E49" s="37"/>
      <c r="F49" s="37" t="s">
        <v>35</v>
      </c>
      <c r="G49" s="42">
        <v>614.49</v>
      </c>
      <c r="H49" s="40"/>
      <c r="I49" s="41">
        <v>18976.7</v>
      </c>
    </row>
    <row r="50" spans="2:9" ht="15.75" thickBot="1">
      <c r="B50" s="5"/>
      <c r="C50" s="5"/>
      <c r="F50" s="7" t="s">
        <v>36</v>
      </c>
      <c r="G50" s="8"/>
      <c r="H50" s="8"/>
      <c r="I50" s="43">
        <f>+I49</f>
        <v>18976.7</v>
      </c>
    </row>
    <row r="56" spans="2:9" ht="15.75">
      <c r="B56" s="44"/>
      <c r="G56" s="45"/>
    </row>
    <row r="58" spans="2:9">
      <c r="B58" s="12"/>
      <c r="C58" s="12"/>
      <c r="D58" s="12"/>
      <c r="G58" s="12"/>
      <c r="H58" s="12"/>
      <c r="I58" s="12"/>
    </row>
    <row r="59" spans="2:9" ht="21">
      <c r="B59" s="27" t="s">
        <v>37</v>
      </c>
      <c r="C59" s="27"/>
      <c r="D59" s="27"/>
      <c r="G59" s="46" t="s">
        <v>38</v>
      </c>
      <c r="H59" s="46"/>
      <c r="I59" s="46"/>
    </row>
    <row r="60" spans="2:9" ht="21">
      <c r="B60" s="46" t="s">
        <v>13</v>
      </c>
      <c r="C60" s="46"/>
      <c r="D60" s="46"/>
      <c r="G60" s="47" t="s">
        <v>15</v>
      </c>
      <c r="H60" s="47"/>
      <c r="I60" s="47"/>
    </row>
  </sheetData>
  <mergeCells count="14">
    <mergeCell ref="G60:I60"/>
    <mergeCell ref="B42:I42"/>
    <mergeCell ref="B43:I43"/>
    <mergeCell ref="B44:I44"/>
    <mergeCell ref="B47:H47"/>
    <mergeCell ref="B59:D59"/>
    <mergeCell ref="B30:E30"/>
    <mergeCell ref="G30:I30"/>
    <mergeCell ref="G31:I31"/>
    <mergeCell ref="B3:I3"/>
    <mergeCell ref="B4:I4"/>
    <mergeCell ref="B5:I5"/>
    <mergeCell ref="B18:F18"/>
    <mergeCell ref="B8:H8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OAI</cp:lastModifiedBy>
  <cp:lastPrinted>2023-05-03T18:44:31Z</cp:lastPrinted>
  <dcterms:created xsi:type="dcterms:W3CDTF">2023-01-06T19:22:36Z</dcterms:created>
  <dcterms:modified xsi:type="dcterms:W3CDTF">2023-05-04T18:10:10Z</dcterms:modified>
</cp:coreProperties>
</file>