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/>
  <c r="I36" s="1"/>
  <c r="I37" s="1"/>
  <c r="I38" s="1"/>
  <c r="I41" s="1"/>
  <c r="I10" l="1"/>
  <c r="I9"/>
</calcChain>
</file>

<file path=xl/sharedStrings.xml><?xml version="1.0" encoding="utf-8"?>
<sst xmlns="http://schemas.openxmlformats.org/spreadsheetml/2006/main" count="52" uniqueCount="35">
  <si>
    <t>INDUSTRIA NACIONAL DE LA AGUAJA (INAGUA)</t>
  </si>
  <si>
    <t>FECHA</t>
  </si>
  <si>
    <t>NUMERO</t>
  </si>
  <si>
    <t>TIPO</t>
  </si>
  <si>
    <t>BENEFICIARIO</t>
  </si>
  <si>
    <t>CONCEPTO</t>
  </si>
  <si>
    <t>DEBITOS</t>
  </si>
  <si>
    <t>CREDITOS</t>
  </si>
  <si>
    <t>BALANCE</t>
  </si>
  <si>
    <t>BALANCE INICIAL</t>
  </si>
  <si>
    <t>N/D</t>
  </si>
  <si>
    <t>CARGOS BANCARIOS</t>
  </si>
  <si>
    <t>Enc. Division financiera</t>
  </si>
  <si>
    <t xml:space="preserve">Sobeida Pimentel </t>
  </si>
  <si>
    <t xml:space="preserve"> Guillermo Gonzalez Echenique</t>
  </si>
  <si>
    <t>INGRESOS Y ENGRESOS CUENTA OPERATIVA 010-241655-9</t>
  </si>
  <si>
    <t>Sub-Director</t>
  </si>
  <si>
    <t xml:space="preserve">              BALANCE DISPONIBLE AL 30/06/2023</t>
  </si>
  <si>
    <t>AL 30 DE JUNIO DEL 2023</t>
  </si>
  <si>
    <t>N/A</t>
  </si>
  <si>
    <t>BANRESERVAS</t>
  </si>
  <si>
    <t>INGRESOS Y ENGRESOS (CUT) 010-252119-0</t>
  </si>
  <si>
    <t>DEP.</t>
  </si>
  <si>
    <t>INAGUJA</t>
  </si>
  <si>
    <t>INGRESO POR OPERACIONES</t>
  </si>
  <si>
    <t>819-3</t>
  </si>
  <si>
    <t>LIBR.</t>
  </si>
  <si>
    <t>CELAN DEPO, SRL</t>
  </si>
  <si>
    <t>ADQUISICION DE TELAS PARA PRODUCCION INSTITUCIONAL</t>
  </si>
  <si>
    <t>827-1</t>
  </si>
  <si>
    <t>LANDOL SERVICIOS MULTIPLES, SRL</t>
  </si>
  <si>
    <t>ADQUISICION DE TELA PARA ACCION FORMATIVA,DESTINADA A MIPYME</t>
  </si>
  <si>
    <t xml:space="preserve">                                        BALANCE DISPONIBLE CUENTA UNICA AL 30/06/2023</t>
  </si>
  <si>
    <t xml:space="preserve">Lic. Sobeida Pimentel </t>
  </si>
  <si>
    <t xml:space="preserve"> Lic. Guillermo Gonzalez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</si>
</sst>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4" xfId="1" applyFont="1" applyBorder="1" applyAlignment="1">
      <alignment wrapText="1"/>
    </xf>
    <xf numFmtId="0" fontId="0" fillId="0" borderId="0" xfId="0" applyBorder="1"/>
    <xf numFmtId="0" fontId="3" fillId="0" borderId="0" xfId="0" applyFont="1"/>
    <xf numFmtId="43" fontId="0" fillId="0" borderId="0" xfId="0" applyNumberFormat="1"/>
    <xf numFmtId="0" fontId="2" fillId="0" borderId="3" xfId="0" applyFont="1" applyBorder="1"/>
    <xf numFmtId="43" fontId="2" fillId="0" borderId="4" xfId="1" applyFont="1" applyBorder="1"/>
    <xf numFmtId="0" fontId="5" fillId="0" borderId="0" xfId="0" applyFont="1"/>
    <xf numFmtId="0" fontId="0" fillId="0" borderId="8" xfId="0" applyBorder="1"/>
    <xf numFmtId="0" fontId="2" fillId="0" borderId="1" xfId="0" applyFont="1" applyBorder="1"/>
    <xf numFmtId="14" fontId="0" fillId="0" borderId="5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3" fontId="0" fillId="0" borderId="7" xfId="1" applyFont="1" applyFill="1" applyBorder="1" applyAlignment="1">
      <alignment horizontal="right"/>
    </xf>
    <xf numFmtId="43" fontId="0" fillId="0" borderId="6" xfId="1" applyFont="1" applyBorder="1"/>
    <xf numFmtId="0" fontId="0" fillId="0" borderId="10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14" fontId="0" fillId="0" borderId="11" xfId="0" applyNumberFormat="1" applyFont="1" applyBorder="1" applyAlignment="1">
      <alignment horizont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43" fontId="1" fillId="0" borderId="12" xfId="1" applyFont="1" applyBorder="1" applyAlignment="1">
      <alignment horizontal="center" wrapText="1"/>
    </xf>
    <xf numFmtId="43" fontId="2" fillId="0" borderId="13" xfId="1" applyFont="1" applyBorder="1" applyAlignment="1">
      <alignment wrapText="1"/>
    </xf>
    <xf numFmtId="14" fontId="0" fillId="0" borderId="14" xfId="0" applyNumberFormat="1" applyFont="1" applyBorder="1" applyAlignment="1">
      <alignment horizontal="center" wrapText="1"/>
    </xf>
    <xf numFmtId="49" fontId="0" fillId="0" borderId="15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left" wrapText="1"/>
    </xf>
    <xf numFmtId="43" fontId="1" fillId="0" borderId="15" xfId="1" applyFont="1" applyBorder="1" applyAlignment="1">
      <alignment horizontal="center" wrapText="1"/>
    </xf>
    <xf numFmtId="14" fontId="0" fillId="0" borderId="16" xfId="0" applyNumberFormat="1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horizontal="left" wrapText="1"/>
    </xf>
    <xf numFmtId="43" fontId="1" fillId="0" borderId="17" xfId="1" applyFont="1" applyBorder="1" applyAlignment="1">
      <alignment horizontal="center" wrapText="1"/>
    </xf>
    <xf numFmtId="43" fontId="2" fillId="0" borderId="18" xfId="1" applyFont="1" applyBorder="1" applyAlignment="1">
      <alignment wrapText="1"/>
    </xf>
    <xf numFmtId="0" fontId="0" fillId="0" borderId="0" xfId="0" applyBorder="1" applyAlignment="1">
      <alignment horizontal="center"/>
    </xf>
    <xf numFmtId="43" fontId="0" fillId="0" borderId="0" xfId="1" applyFont="1" applyBorder="1"/>
    <xf numFmtId="43" fontId="2" fillId="0" borderId="0" xfId="1" applyFont="1" applyBorder="1" applyAlignment="1">
      <alignment wrapText="1"/>
    </xf>
    <xf numFmtId="0" fontId="2" fillId="0" borderId="3" xfId="0" applyFont="1" applyBorder="1" applyAlignment="1"/>
    <xf numFmtId="0" fontId="5" fillId="0" borderId="0" xfId="0" applyFont="1" applyAlignment="1">
      <alignment horizontal="left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76201</xdr:rowOff>
    </xdr:from>
    <xdr:to>
      <xdr:col>8</xdr:col>
      <xdr:colOff>495300</xdr:colOff>
      <xdr:row>4</xdr:row>
      <xdr:rowOff>160494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19950" y="76201"/>
          <a:ext cx="1343025" cy="865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57150</xdr:rowOff>
    </xdr:from>
    <xdr:to>
      <xdr:col>2</xdr:col>
      <xdr:colOff>209550</xdr:colOff>
      <xdr:row>4</xdr:row>
      <xdr:rowOff>133350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57150"/>
          <a:ext cx="8286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295275</xdr:colOff>
      <xdr:row>26</xdr:row>
      <xdr:rowOff>85726</xdr:rowOff>
    </xdr:from>
    <xdr:to>
      <xdr:col>8</xdr:col>
      <xdr:colOff>723900</xdr:colOff>
      <xdr:row>30</xdr:row>
      <xdr:rowOff>150969</xdr:rowOff>
    </xdr:to>
    <xdr:pic>
      <xdr:nvPicPr>
        <xdr:cNvPr id="4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91475" y="85726"/>
          <a:ext cx="1343025" cy="865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26</xdr:row>
      <xdr:rowOff>161925</xdr:rowOff>
    </xdr:from>
    <xdr:to>
      <xdr:col>2</xdr:col>
      <xdr:colOff>161925</xdr:colOff>
      <xdr:row>30</xdr:row>
      <xdr:rowOff>171450</xdr:rowOff>
    </xdr:to>
    <xdr:pic>
      <xdr:nvPicPr>
        <xdr:cNvPr id="5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4350" y="161925"/>
          <a:ext cx="7905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238126</xdr:colOff>
      <xdr:row>10</xdr:row>
      <xdr:rowOff>63330</xdr:rowOff>
    </xdr:from>
    <xdr:to>
      <xdr:col>3</xdr:col>
      <xdr:colOff>447675</xdr:colOff>
      <xdr:row>17</xdr:row>
      <xdr:rowOff>143506</xdr:rowOff>
    </xdr:to>
    <xdr:pic>
      <xdr:nvPicPr>
        <xdr:cNvPr id="6" name="5 Imagen" descr="Sello Sobei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76251" y="2501730"/>
          <a:ext cx="1543049" cy="1423201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428626</xdr:colOff>
      <xdr:row>10</xdr:row>
      <xdr:rowOff>161925</xdr:rowOff>
    </xdr:from>
    <xdr:to>
      <xdr:col>8</xdr:col>
      <xdr:colOff>685801</xdr:colOff>
      <xdr:row>17</xdr:row>
      <xdr:rowOff>105423</xdr:rowOff>
    </xdr:to>
    <xdr:pic>
      <xdr:nvPicPr>
        <xdr:cNvPr id="7" name="6 Imagen" descr="Sello Guillermo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10301" y="2600325"/>
          <a:ext cx="1981200" cy="128652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41</xdr:row>
      <xdr:rowOff>47625</xdr:rowOff>
    </xdr:from>
    <xdr:to>
      <xdr:col>3</xdr:col>
      <xdr:colOff>304799</xdr:colOff>
      <xdr:row>48</xdr:row>
      <xdr:rowOff>137326</xdr:rowOff>
    </xdr:to>
    <xdr:pic>
      <xdr:nvPicPr>
        <xdr:cNvPr id="8" name="7 Imagen" descr="Sello Sobei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33375" y="9267825"/>
          <a:ext cx="1543049" cy="1423201"/>
        </a:xfrm>
        <a:prstGeom prst="rect">
          <a:avLst/>
        </a:prstGeom>
      </xdr:spPr>
    </xdr:pic>
    <xdr:clientData/>
  </xdr:twoCellAnchor>
  <xdr:twoCellAnchor editAs="oneCell">
    <xdr:from>
      <xdr:col>6</xdr:col>
      <xdr:colOff>352425</xdr:colOff>
      <xdr:row>41</xdr:row>
      <xdr:rowOff>142875</xdr:rowOff>
    </xdr:from>
    <xdr:to>
      <xdr:col>8</xdr:col>
      <xdr:colOff>609600</xdr:colOff>
      <xdr:row>48</xdr:row>
      <xdr:rowOff>95898</xdr:rowOff>
    </xdr:to>
    <xdr:pic>
      <xdr:nvPicPr>
        <xdr:cNvPr id="9" name="8 Imagen" descr="Sello Guillermo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34100" y="9363075"/>
          <a:ext cx="1981200" cy="1286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51"/>
  <sheetViews>
    <sheetView tabSelected="1" workbookViewId="0">
      <selection activeCell="K47" sqref="K47"/>
    </sheetView>
  </sheetViews>
  <sheetFormatPr baseColWidth="10" defaultColWidth="9.140625" defaultRowHeight="15"/>
  <cols>
    <col min="1" max="1" width="3.5703125" customWidth="1"/>
    <col min="2" max="2" width="10.85546875" customWidth="1"/>
    <col min="4" max="4" width="7.5703125" customWidth="1"/>
    <col min="5" max="5" width="22.5703125" customWidth="1"/>
    <col min="6" max="6" width="33" customWidth="1"/>
    <col min="7" max="7" width="13" customWidth="1"/>
    <col min="8" max="8" width="12.85546875" customWidth="1"/>
    <col min="9" max="9" width="15.28515625" customWidth="1"/>
  </cols>
  <sheetData>
    <row r="3" spans="2:10" ht="15.75">
      <c r="B3" s="21" t="s">
        <v>0</v>
      </c>
      <c r="C3" s="21"/>
      <c r="D3" s="21"/>
      <c r="E3" s="21"/>
      <c r="F3" s="21"/>
      <c r="G3" s="21"/>
      <c r="H3" s="21"/>
      <c r="I3" s="21"/>
      <c r="J3" s="1"/>
    </row>
    <row r="4" spans="2:10" ht="15.75">
      <c r="B4" s="22" t="s">
        <v>15</v>
      </c>
      <c r="C4" s="22"/>
      <c r="D4" s="22"/>
      <c r="E4" s="22"/>
      <c r="F4" s="22"/>
      <c r="G4" s="22"/>
      <c r="H4" s="22"/>
      <c r="I4" s="22"/>
    </row>
    <row r="5" spans="2:10" ht="15.75">
      <c r="B5" s="22" t="s">
        <v>18</v>
      </c>
      <c r="C5" s="22"/>
      <c r="D5" s="22"/>
      <c r="E5" s="22"/>
      <c r="F5" s="22"/>
      <c r="G5" s="22"/>
      <c r="H5" s="22"/>
      <c r="I5" s="22"/>
    </row>
    <row r="6" spans="2:10" ht="15.75" thickBot="1"/>
    <row r="7" spans="2:10" ht="15.75" thickBot="1">
      <c r="B7" s="2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</row>
    <row r="8" spans="2:10" ht="15.75" customHeight="1" thickBot="1">
      <c r="B8" s="23" t="s">
        <v>9</v>
      </c>
      <c r="C8" s="24"/>
      <c r="D8" s="24"/>
      <c r="E8" s="24"/>
      <c r="F8" s="24"/>
      <c r="G8" s="24"/>
      <c r="H8" s="25"/>
      <c r="I8" s="4">
        <v>12363.53</v>
      </c>
    </row>
    <row r="9" spans="2:10" ht="42" customHeight="1" thickBot="1">
      <c r="B9" s="13">
        <v>45107</v>
      </c>
      <c r="C9" s="14" t="s">
        <v>19</v>
      </c>
      <c r="D9" s="15" t="s">
        <v>10</v>
      </c>
      <c r="E9" s="16" t="s">
        <v>20</v>
      </c>
      <c r="F9" s="19" t="s">
        <v>11</v>
      </c>
      <c r="G9" s="17">
        <v>910.16</v>
      </c>
      <c r="H9" s="18"/>
      <c r="I9" s="4">
        <f>+I8-G9</f>
        <v>11453.37</v>
      </c>
    </row>
    <row r="10" spans="2:10" ht="25.5" customHeight="1" thickBot="1">
      <c r="B10" s="5"/>
      <c r="C10" s="5"/>
      <c r="F10" s="12" t="s">
        <v>17</v>
      </c>
      <c r="G10" s="8"/>
      <c r="H10" s="8"/>
      <c r="I10" s="9">
        <f>+I9</f>
        <v>11453.37</v>
      </c>
    </row>
    <row r="16" spans="2:10" ht="15.75">
      <c r="B16" s="6"/>
      <c r="G16" s="7"/>
    </row>
    <row r="18" spans="2:9">
      <c r="B18" s="11"/>
      <c r="C18" s="11"/>
      <c r="D18" s="11"/>
      <c r="G18" s="11"/>
      <c r="H18" s="11"/>
      <c r="I18" s="11"/>
    </row>
    <row r="19" spans="2:9" ht="22.5" customHeight="1">
      <c r="B19" s="26" t="s">
        <v>13</v>
      </c>
      <c r="C19" s="26"/>
      <c r="D19" s="26"/>
      <c r="G19" s="10" t="s">
        <v>14</v>
      </c>
      <c r="H19" s="10"/>
      <c r="I19" s="10"/>
    </row>
    <row r="20" spans="2:9" ht="21">
      <c r="B20" s="10" t="s">
        <v>12</v>
      </c>
      <c r="C20" s="10"/>
      <c r="D20" s="10"/>
      <c r="G20" s="20" t="s">
        <v>16</v>
      </c>
      <c r="H20" s="20"/>
      <c r="I20" s="20"/>
    </row>
    <row r="29" spans="2:9" ht="15.75">
      <c r="B29" s="21" t="s">
        <v>0</v>
      </c>
      <c r="C29" s="21"/>
      <c r="D29" s="21"/>
      <c r="E29" s="21"/>
      <c r="F29" s="21"/>
      <c r="G29" s="21"/>
      <c r="H29" s="21"/>
      <c r="I29" s="21"/>
    </row>
    <row r="30" spans="2:9" ht="15.75">
      <c r="B30" s="22" t="s">
        <v>21</v>
      </c>
      <c r="C30" s="22"/>
      <c r="D30" s="22"/>
      <c r="E30" s="22"/>
      <c r="F30" s="22"/>
      <c r="G30" s="22"/>
      <c r="H30" s="22"/>
      <c r="I30" s="22"/>
    </row>
    <row r="31" spans="2:9" ht="15.75">
      <c r="B31" s="22" t="s">
        <v>18</v>
      </c>
      <c r="C31" s="22"/>
      <c r="D31" s="22"/>
      <c r="E31" s="22"/>
      <c r="F31" s="22"/>
      <c r="G31" s="22"/>
      <c r="H31" s="22"/>
      <c r="I31" s="22"/>
    </row>
    <row r="32" spans="2:9" ht="15.75" thickBot="1"/>
    <row r="33" spans="2:9" ht="15.75" thickBot="1">
      <c r="B33" s="2" t="s">
        <v>1</v>
      </c>
      <c r="C33" s="3" t="s">
        <v>2</v>
      </c>
      <c r="D33" s="3" t="s">
        <v>3</v>
      </c>
      <c r="E33" s="3" t="s">
        <v>4</v>
      </c>
      <c r="F33" s="3" t="s">
        <v>5</v>
      </c>
      <c r="G33" s="3" t="s">
        <v>6</v>
      </c>
      <c r="H33" s="3" t="s">
        <v>7</v>
      </c>
      <c r="I33" s="3" t="s">
        <v>8</v>
      </c>
    </row>
    <row r="34" spans="2:9" ht="15.75" thickBot="1">
      <c r="B34" s="23" t="s">
        <v>9</v>
      </c>
      <c r="C34" s="24"/>
      <c r="D34" s="24"/>
      <c r="E34" s="24"/>
      <c r="F34" s="24"/>
      <c r="G34" s="24"/>
      <c r="H34" s="25"/>
      <c r="I34" s="4">
        <v>2108880.4500000002</v>
      </c>
    </row>
    <row r="35" spans="2:9" ht="15.75" thickBot="1">
      <c r="B35" s="27">
        <v>45084</v>
      </c>
      <c r="C35" s="28"/>
      <c r="D35" s="29" t="s">
        <v>22</v>
      </c>
      <c r="E35" s="29" t="s">
        <v>23</v>
      </c>
      <c r="F35" s="30" t="s">
        <v>24</v>
      </c>
      <c r="G35" s="31"/>
      <c r="H35" s="31">
        <v>238950.18</v>
      </c>
      <c r="I35" s="32">
        <f>+I34-G35+H35</f>
        <v>2347830.6300000004</v>
      </c>
    </row>
    <row r="36" spans="2:9" ht="15.75" thickBot="1">
      <c r="B36" s="33">
        <v>45084</v>
      </c>
      <c r="C36" s="34"/>
      <c r="D36" s="35" t="s">
        <v>22</v>
      </c>
      <c r="E36" s="35" t="s">
        <v>23</v>
      </c>
      <c r="F36" s="36" t="s">
        <v>24</v>
      </c>
      <c r="G36" s="37"/>
      <c r="H36" s="37">
        <v>98983.72</v>
      </c>
      <c r="I36" s="32">
        <f t="shared" ref="I36:I38" si="0">+I35-G36+H36</f>
        <v>2446814.3500000006</v>
      </c>
    </row>
    <row r="37" spans="2:9" ht="30.75" thickBot="1">
      <c r="B37" s="33">
        <v>45095</v>
      </c>
      <c r="C37" s="34" t="s">
        <v>25</v>
      </c>
      <c r="D37" s="35" t="s">
        <v>26</v>
      </c>
      <c r="E37" s="35" t="s">
        <v>27</v>
      </c>
      <c r="F37" s="36" t="s">
        <v>28</v>
      </c>
      <c r="G37" s="37">
        <v>1486505</v>
      </c>
      <c r="H37" s="37"/>
      <c r="I37" s="32">
        <f t="shared" si="0"/>
        <v>960309.35000000056</v>
      </c>
    </row>
    <row r="38" spans="2:9" ht="45.75" thickBot="1">
      <c r="B38" s="33">
        <v>45096</v>
      </c>
      <c r="C38" s="34" t="s">
        <v>29</v>
      </c>
      <c r="D38" s="35" t="s">
        <v>26</v>
      </c>
      <c r="E38" s="35" t="s">
        <v>30</v>
      </c>
      <c r="F38" s="36" t="s">
        <v>31</v>
      </c>
      <c r="G38" s="37">
        <v>149500.01</v>
      </c>
      <c r="H38" s="37"/>
      <c r="I38" s="32">
        <f t="shared" si="0"/>
        <v>810809.34000000055</v>
      </c>
    </row>
    <row r="39" spans="2:9" ht="15.75" thickBot="1">
      <c r="B39" s="38"/>
      <c r="C39" s="39"/>
      <c r="D39" s="39"/>
      <c r="E39" s="40"/>
      <c r="F39" s="40"/>
      <c r="G39" s="41"/>
      <c r="H39" s="41"/>
      <c r="I39" s="42"/>
    </row>
    <row r="40" spans="2:9" ht="15.75" thickBot="1">
      <c r="B40" s="43"/>
      <c r="C40" s="43"/>
      <c r="D40" s="43"/>
      <c r="E40" s="43"/>
      <c r="F40" s="43"/>
      <c r="G40" s="44"/>
      <c r="H40" s="5"/>
      <c r="I40" s="45"/>
    </row>
    <row r="41" spans="2:9" ht="15.75" thickBot="1">
      <c r="B41" s="5"/>
      <c r="C41" s="5"/>
      <c r="F41" s="12" t="s">
        <v>32</v>
      </c>
      <c r="G41" s="8"/>
      <c r="H41" s="46"/>
      <c r="I41" s="4">
        <f>+I38</f>
        <v>810809.34000000055</v>
      </c>
    </row>
    <row r="42" spans="2:9">
      <c r="B42" s="5"/>
      <c r="C42" s="5"/>
      <c r="F42" s="51"/>
      <c r="G42" s="51"/>
      <c r="H42" s="52"/>
      <c r="I42" s="45"/>
    </row>
    <row r="43" spans="2:9">
      <c r="B43" s="5"/>
      <c r="C43" s="5"/>
      <c r="F43" s="51"/>
      <c r="G43" s="51"/>
      <c r="H43" s="52"/>
      <c r="I43" s="45"/>
    </row>
    <row r="49" spans="2:9">
      <c r="B49" s="11"/>
      <c r="C49" s="11"/>
      <c r="D49" s="11"/>
      <c r="G49" s="11"/>
      <c r="H49" s="11"/>
      <c r="I49" s="11"/>
    </row>
    <row r="50" spans="2:9" ht="21">
      <c r="B50" s="47" t="s">
        <v>33</v>
      </c>
      <c r="C50" s="47"/>
      <c r="D50" s="47"/>
      <c r="E50" s="47"/>
      <c r="G50" s="26" t="s">
        <v>34</v>
      </c>
      <c r="H50" s="26"/>
      <c r="I50" s="26"/>
    </row>
    <row r="51" spans="2:9" ht="18.75">
      <c r="B51" s="48" t="s">
        <v>12</v>
      </c>
      <c r="E51" s="49"/>
      <c r="G51" s="50" t="s">
        <v>16</v>
      </c>
      <c r="H51" s="50"/>
      <c r="I51" s="50"/>
    </row>
  </sheetData>
  <mergeCells count="14">
    <mergeCell ref="B50:E50"/>
    <mergeCell ref="G50:I50"/>
    <mergeCell ref="G51:I51"/>
    <mergeCell ref="B29:I29"/>
    <mergeCell ref="B30:I30"/>
    <mergeCell ref="B31:I31"/>
    <mergeCell ref="B34:H34"/>
    <mergeCell ref="B40:F40"/>
    <mergeCell ref="G20:I20"/>
    <mergeCell ref="B3:I3"/>
    <mergeCell ref="B4:I4"/>
    <mergeCell ref="B5:I5"/>
    <mergeCell ref="B8:H8"/>
    <mergeCell ref="B19:D19"/>
  </mergeCells>
  <pageMargins left="0.70866141732283472" right="0.70866141732283472" top="0.74803149606299213" bottom="0.74803149606299213" header="0.31496062992125984" footer="0.31496062992125984"/>
  <pageSetup scale="6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OAI</cp:lastModifiedBy>
  <cp:lastPrinted>2023-07-06T19:04:49Z</cp:lastPrinted>
  <dcterms:created xsi:type="dcterms:W3CDTF">2023-01-06T19:25:58Z</dcterms:created>
  <dcterms:modified xsi:type="dcterms:W3CDTF">2023-07-10T16:03:46Z</dcterms:modified>
</cp:coreProperties>
</file>