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9" l="1"/>
  <c r="I12" s="1"/>
</calcChain>
</file>

<file path=xl/sharedStrings.xml><?xml version="1.0" encoding="utf-8"?>
<sst xmlns="http://schemas.openxmlformats.org/spreadsheetml/2006/main" count="118" uniqueCount="56">
  <si>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</si>
  <si>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</si>
  <si>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</si>
  <si>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</si>
  <si>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</si>
  <si>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</si>
  <si>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</si>
  <si>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</si>
  <si>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</si>
  <si>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INAGUJA</t>
  </si>
  <si>
    <t>INGRESO POR OPERACIONES</t>
  </si>
  <si>
    <t xml:space="preserve">Lic. Sobeida Pimentel </t>
  </si>
  <si>
    <t xml:space="preserve"> Lic. Guillermo Gonzalez</t>
  </si>
  <si>
    <t>Enc. Division financiera</t>
  </si>
  <si>
    <t>INGRESOS Y ENGRESOS (CUT) 010-252119-0</t>
  </si>
  <si>
    <t>BALANCE INICIAL</t>
  </si>
  <si>
    <t>DEP.</t>
  </si>
  <si>
    <t>AL 31 DE AGOSTO DEL 2023</t>
  </si>
  <si>
    <t xml:space="preserve">                                        BALANCE DISPONIBLE CUENTA UNICA AL 31/08/2023</t>
  </si>
  <si>
    <t xml:space="preserve">  Enc. Depto. Adm. Y Financiero</t>
  </si>
  <si>
    <t>INGRESOS Y ENGRESOS CUENTA OPERATIVA 010-241655-9</t>
  </si>
  <si>
    <t>DOP</t>
  </si>
  <si>
    <t>CK</t>
  </si>
  <si>
    <t>IMPRESOS CALVIN, SRL</t>
  </si>
  <si>
    <t>PAGO SERVICIOS DE IMPRESIÓN</t>
  </si>
  <si>
    <t>ALFONSINA BAUTISTA</t>
  </si>
  <si>
    <t>PAGO NOMINA JORNALEROS JULIO 2023</t>
  </si>
  <si>
    <t>YONELLY VALENZUELA</t>
  </si>
  <si>
    <t>LUIS CALCAÑO</t>
  </si>
  <si>
    <t>NARCY MONTERO</t>
  </si>
  <si>
    <t>PABLO E. GOMEZ</t>
  </si>
  <si>
    <t>JULLY DE LA CRUZ</t>
  </si>
  <si>
    <t>GISSELLE POLANCO</t>
  </si>
  <si>
    <t>MARIA E. DE LEON</t>
  </si>
  <si>
    <t>HECTOR D. SANCHEZ</t>
  </si>
  <si>
    <t>JAMES RICHMOND</t>
  </si>
  <si>
    <t>CINTIA PEGUERO</t>
  </si>
  <si>
    <t>BARTOLO MEJIA</t>
  </si>
  <si>
    <t>ARCADIA GUERRERO</t>
  </si>
  <si>
    <t>NEILA BELLO</t>
  </si>
  <si>
    <t>CARMEN GARCIA</t>
  </si>
  <si>
    <t>MISAEL RODRIGUEZ</t>
  </si>
  <si>
    <t>ROSA SANCHEZ</t>
  </si>
  <si>
    <t>ABGEL M. MEDINA</t>
  </si>
  <si>
    <t>CARLOS PEREZ</t>
  </si>
  <si>
    <t>JOEL BALLESTER</t>
  </si>
  <si>
    <t>PIROPA URÑA</t>
  </si>
  <si>
    <t>DEIVY ROQUE</t>
  </si>
  <si>
    <t>N/A</t>
  </si>
  <si>
    <t>N/D</t>
  </si>
  <si>
    <t>BANRESERVAS</t>
  </si>
  <si>
    <t>CARGOS BANCARIOS</t>
  </si>
  <si>
    <t xml:space="preserve">              BALANCE DISPONIBLE AL 31/08/2023</t>
  </si>
  <si>
    <t xml:space="preserve">Sobeida Pimentel </t>
  </si>
  <si>
    <t xml:space="preserve"> Guillermo Gonzalez Echenique</t>
  </si>
  <si>
    <t>Enc. Depto. Adm. Y Financiero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</si>
</sst>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3" fontId="2" fillId="0" borderId="4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5" xfId="0" applyBorder="1"/>
    <xf numFmtId="0" fontId="2" fillId="0" borderId="3" xfId="0" applyFont="1" applyBorder="1" applyAlignment="1"/>
    <xf numFmtId="43" fontId="2" fillId="0" borderId="6" xfId="1" applyFont="1" applyBorder="1" applyAlignment="1">
      <alignment wrapText="1"/>
    </xf>
    <xf numFmtId="14" fontId="0" fillId="0" borderId="8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43" fontId="1" fillId="0" borderId="9" xfId="1" applyFont="1" applyBorder="1" applyAlignment="1">
      <alignment horizontal="center" wrapText="1"/>
    </xf>
    <xf numFmtId="43" fontId="2" fillId="0" borderId="10" xfId="1" applyFont="1" applyBorder="1" applyAlignment="1">
      <alignment wrapText="1"/>
    </xf>
    <xf numFmtId="14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43" fontId="1" fillId="0" borderId="12" xfId="1" applyFont="1" applyBorder="1" applyAlignment="1">
      <alignment horizont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3" fontId="2" fillId="0" borderId="15" xfId="1" applyFont="1" applyBorder="1" applyAlignment="1">
      <alignment wrapText="1"/>
    </xf>
    <xf numFmtId="14" fontId="0" fillId="0" borderId="11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43" fontId="0" fillId="0" borderId="12" xfId="1" applyFont="1" applyFill="1" applyBorder="1" applyAlignment="1">
      <alignment horizontal="right"/>
    </xf>
    <xf numFmtId="43" fontId="0" fillId="0" borderId="12" xfId="1" applyFont="1" applyBorder="1"/>
    <xf numFmtId="14" fontId="0" fillId="0" borderId="16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43" fontId="0" fillId="0" borderId="17" xfId="1" applyFont="1" applyFill="1" applyBorder="1" applyAlignment="1">
      <alignment horizontal="right"/>
    </xf>
    <xf numFmtId="43" fontId="0" fillId="0" borderId="17" xfId="1" applyFont="1" applyBorder="1"/>
    <xf numFmtId="43" fontId="2" fillId="0" borderId="18" xfId="1" applyFont="1" applyBorder="1" applyAlignment="1">
      <alignment wrapText="1"/>
    </xf>
    <xf numFmtId="0" fontId="8" fillId="0" borderId="17" xfId="0" applyFont="1" applyFill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43" fontId="0" fillId="0" borderId="19" xfId="1" applyFont="1" applyBorder="1"/>
    <xf numFmtId="0" fontId="0" fillId="0" borderId="19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/>
    </xf>
    <xf numFmtId="14" fontId="0" fillId="0" borderId="20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43" fontId="0" fillId="0" borderId="21" xfId="1" applyFont="1" applyBorder="1"/>
    <xf numFmtId="43" fontId="2" fillId="0" borderId="22" xfId="1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43" fontId="2" fillId="0" borderId="25" xfId="1" applyFont="1" applyBorder="1"/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85726</xdr:rowOff>
    </xdr:from>
    <xdr:to>
      <xdr:col>8</xdr:col>
      <xdr:colOff>723900</xdr:colOff>
      <xdr:row>4</xdr:row>
      <xdr:rowOff>170019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161925</xdr:rowOff>
    </xdr:from>
    <xdr:to>
      <xdr:col>2</xdr:col>
      <xdr:colOff>180975</xdr:colOff>
      <xdr:row>5</xdr:row>
      <xdr:rowOff>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419100</xdr:colOff>
      <xdr:row>29</xdr:row>
      <xdr:rowOff>133351</xdr:rowOff>
    </xdr:from>
    <xdr:to>
      <xdr:col>8</xdr:col>
      <xdr:colOff>904875</xdr:colOff>
      <xdr:row>33</xdr:row>
      <xdr:rowOff>189069</xdr:rowOff>
    </xdr:to>
    <xdr:pic>
      <xdr:nvPicPr>
        <xdr:cNvPr id="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24750" y="13335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29</xdr:row>
      <xdr:rowOff>47625</xdr:rowOff>
    </xdr:from>
    <xdr:to>
      <xdr:col>2</xdr:col>
      <xdr:colOff>209550</xdr:colOff>
      <xdr:row>33</xdr:row>
      <xdr:rowOff>104775</xdr:rowOff>
    </xdr:to>
    <xdr:pic>
      <xdr:nvPicPr>
        <xdr:cNvPr id="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11</xdr:row>
      <xdr:rowOff>42986</xdr:rowOff>
    </xdr:from>
    <xdr:to>
      <xdr:col>4</xdr:col>
      <xdr:colOff>9524</xdr:colOff>
      <xdr:row>19</xdr:row>
      <xdr:rowOff>143507</xdr:rowOff>
    </xdr:to>
    <xdr:pic>
      <xdr:nvPicPr>
        <xdr:cNvPr id="6" name="5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04825" y="2567111"/>
          <a:ext cx="1771649" cy="1634046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590551</xdr:colOff>
      <xdr:row>12</xdr:row>
      <xdr:rowOff>92177</xdr:rowOff>
    </xdr:from>
    <xdr:to>
      <xdr:col>8</xdr:col>
      <xdr:colOff>447676</xdr:colOff>
      <xdr:row>19</xdr:row>
      <xdr:rowOff>48272</xdr:rowOff>
    </xdr:to>
    <xdr:pic>
      <xdr:nvPicPr>
        <xdr:cNvPr id="7" name="6 Imagen" descr="Sello Guillerm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10401" y="2816327"/>
          <a:ext cx="1657350" cy="128959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63</xdr:row>
      <xdr:rowOff>110415</xdr:rowOff>
    </xdr:from>
    <xdr:to>
      <xdr:col>3</xdr:col>
      <xdr:colOff>371475</xdr:colOff>
      <xdr:row>70</xdr:row>
      <xdr:rowOff>129096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7700" y="16931565"/>
          <a:ext cx="1476375" cy="1361706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64</xdr:row>
      <xdr:rowOff>19050</xdr:rowOff>
    </xdr:from>
    <xdr:to>
      <xdr:col>8</xdr:col>
      <xdr:colOff>485775</xdr:colOff>
      <xdr:row>70</xdr:row>
      <xdr:rowOff>165645</xdr:rowOff>
    </xdr:to>
    <xdr:pic>
      <xdr:nvPicPr>
        <xdr:cNvPr id="10" name="9 Imagen" descr="Sello Guillerm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48500" y="17040225"/>
          <a:ext cx="1657350" cy="1289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73"/>
  <sheetViews>
    <sheetView tabSelected="1" workbookViewId="0">
      <selection activeCell="E72" sqref="E72"/>
    </sheetView>
  </sheetViews>
  <sheetFormatPr baseColWidth="10" defaultColWidth="9.140625" defaultRowHeight="15"/>
  <cols>
    <col min="1" max="1" width="6.42578125" customWidth="1"/>
    <col min="2" max="2" width="10.7109375" bestFit="1" customWidth="1"/>
    <col min="4" max="4" width="7.7109375" customWidth="1"/>
    <col min="5" max="5" width="26.42578125" customWidth="1"/>
    <col min="6" max="6" width="35.85546875" customWidth="1"/>
    <col min="7" max="7" width="13.28515625" bestFit="1" customWidth="1"/>
    <col min="8" max="9" width="13.7109375" bestFit="1" customWidth="1"/>
  </cols>
  <sheetData>
    <row r="3" spans="2:10" ht="15.75">
      <c r="B3" s="29" t="s">
        <v>0</v>
      </c>
      <c r="C3" s="29"/>
      <c r="D3" s="29"/>
      <c r="E3" s="29"/>
      <c r="F3" s="29"/>
      <c r="G3" s="29"/>
      <c r="H3" s="29"/>
      <c r="I3" s="29"/>
      <c r="J3" s="1"/>
    </row>
    <row r="4" spans="2:10" ht="15.75">
      <c r="B4" s="30" t="s">
        <v>14</v>
      </c>
      <c r="C4" s="30"/>
      <c r="D4" s="30"/>
      <c r="E4" s="30"/>
      <c r="F4" s="30"/>
      <c r="G4" s="30"/>
      <c r="H4" s="30"/>
      <c r="I4" s="30"/>
    </row>
    <row r="5" spans="2:10" ht="15.75">
      <c r="B5" s="30" t="s">
        <v>17</v>
      </c>
      <c r="C5" s="30"/>
      <c r="D5" s="30"/>
      <c r="E5" s="30"/>
      <c r="F5" s="30"/>
      <c r="G5" s="30"/>
      <c r="H5" s="30"/>
      <c r="I5" s="30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32" t="s">
        <v>15</v>
      </c>
      <c r="C8" s="33"/>
      <c r="D8" s="33"/>
      <c r="E8" s="33"/>
      <c r="F8" s="33"/>
      <c r="G8" s="33"/>
      <c r="H8" s="34"/>
      <c r="I8" s="9">
        <v>794.91</v>
      </c>
    </row>
    <row r="9" spans="2:10" ht="28.5" customHeight="1" thickBot="1">
      <c r="B9" s="19">
        <v>45166</v>
      </c>
      <c r="C9" s="20"/>
      <c r="D9" s="21" t="s">
        <v>16</v>
      </c>
      <c r="E9" s="21" t="s">
        <v>9</v>
      </c>
      <c r="F9" s="22" t="s">
        <v>10</v>
      </c>
      <c r="G9" s="23"/>
      <c r="H9" s="23">
        <v>126914.11</v>
      </c>
      <c r="I9" s="14">
        <f>+I8-G9+H9</f>
        <v>127709.02</v>
      </c>
    </row>
    <row r="10" spans="2:10" ht="30" customHeight="1" thickBot="1">
      <c r="B10" s="15"/>
      <c r="C10" s="24"/>
      <c r="D10" s="25"/>
      <c r="E10" s="25"/>
      <c r="F10" s="16"/>
      <c r="G10" s="17"/>
      <c r="H10" s="17"/>
      <c r="I10" s="18"/>
    </row>
    <row r="11" spans="2:10" ht="15.75" thickBot="1">
      <c r="B11" s="31"/>
      <c r="C11" s="31"/>
      <c r="D11" s="31"/>
      <c r="E11" s="31"/>
      <c r="F11" s="31"/>
      <c r="G11" s="4"/>
      <c r="H11" s="5"/>
      <c r="I11" s="6"/>
    </row>
    <row r="12" spans="2:10" ht="15.75" thickBot="1">
      <c r="B12" s="5"/>
      <c r="C12" s="5"/>
      <c r="F12" s="7" t="s">
        <v>18</v>
      </c>
      <c r="G12" s="8"/>
      <c r="H12" s="13"/>
      <c r="I12" s="9">
        <f>+I9</f>
        <v>127709.02</v>
      </c>
    </row>
    <row r="20" spans="2:9">
      <c r="B20" s="12"/>
      <c r="C20" s="12"/>
      <c r="D20" s="12"/>
      <c r="G20" s="12"/>
      <c r="H20" s="12"/>
      <c r="I20" s="12"/>
    </row>
    <row r="21" spans="2:9" ht="21" customHeight="1">
      <c r="B21" s="26" t="s">
        <v>11</v>
      </c>
      <c r="C21" s="26"/>
      <c r="D21" s="26"/>
      <c r="E21" s="26"/>
      <c r="G21" s="27" t="s">
        <v>12</v>
      </c>
      <c r="H21" s="27"/>
      <c r="I21" s="27"/>
    </row>
    <row r="22" spans="2:9" ht="18.75">
      <c r="B22" s="10" t="s">
        <v>13</v>
      </c>
      <c r="E22" s="11"/>
      <c r="G22" s="28" t="s">
        <v>19</v>
      </c>
      <c r="H22" s="28"/>
      <c r="I22" s="28"/>
    </row>
    <row r="32" spans="2:9" ht="15.75">
      <c r="B32" s="29" t="s">
        <v>0</v>
      </c>
      <c r="C32" s="29"/>
      <c r="D32" s="29"/>
      <c r="E32" s="29"/>
      <c r="F32" s="29"/>
      <c r="G32" s="29"/>
      <c r="H32" s="29"/>
      <c r="I32" s="29"/>
    </row>
    <row r="33" spans="2:9" ht="15.75">
      <c r="B33" s="30" t="s">
        <v>20</v>
      </c>
      <c r="C33" s="30"/>
      <c r="D33" s="30"/>
      <c r="E33" s="30"/>
      <c r="F33" s="30"/>
      <c r="G33" s="30"/>
      <c r="H33" s="30"/>
      <c r="I33" s="30"/>
    </row>
    <row r="34" spans="2:9" ht="15.75">
      <c r="B34" s="30" t="s">
        <v>17</v>
      </c>
      <c r="C34" s="30"/>
      <c r="D34" s="30"/>
      <c r="E34" s="30"/>
      <c r="F34" s="30"/>
      <c r="G34" s="30"/>
      <c r="H34" s="30"/>
      <c r="I34" s="30"/>
    </row>
    <row r="35" spans="2:9" ht="15.75" thickBot="1"/>
    <row r="36" spans="2:9" ht="15.75" thickBot="1">
      <c r="B36" s="2" t="s">
        <v>1</v>
      </c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</row>
    <row r="37" spans="2:9" ht="15.75" thickBot="1">
      <c r="B37" s="35" t="s">
        <v>15</v>
      </c>
      <c r="C37" s="36"/>
      <c r="D37" s="36"/>
      <c r="E37" s="36"/>
      <c r="F37" s="36"/>
      <c r="G37" s="36"/>
      <c r="H37" s="37"/>
      <c r="I37" s="38">
        <v>12467.51</v>
      </c>
    </row>
    <row r="38" spans="2:9">
      <c r="B38" s="39">
        <v>45150</v>
      </c>
      <c r="C38" s="40" t="s">
        <v>21</v>
      </c>
      <c r="D38" s="41" t="s">
        <v>22</v>
      </c>
      <c r="E38" s="42" t="s">
        <v>9</v>
      </c>
      <c r="F38" s="42" t="s">
        <v>10</v>
      </c>
      <c r="G38" s="43"/>
      <c r="H38" s="44">
        <v>255654.08</v>
      </c>
      <c r="I38" s="14">
        <f>+I37+H38-G38</f>
        <v>268121.58999999997</v>
      </c>
    </row>
    <row r="39" spans="2:9">
      <c r="B39" s="45">
        <v>45156</v>
      </c>
      <c r="C39" s="46">
        <v>6287</v>
      </c>
      <c r="D39" s="47" t="s">
        <v>22</v>
      </c>
      <c r="E39" s="48" t="s">
        <v>23</v>
      </c>
      <c r="F39" s="48" t="s">
        <v>24</v>
      </c>
      <c r="G39" s="49">
        <v>45593.22</v>
      </c>
      <c r="H39" s="50"/>
      <c r="I39" s="51">
        <f>+I38+H39-G39</f>
        <v>222528.36999999997</v>
      </c>
    </row>
    <row r="40" spans="2:9">
      <c r="B40" s="45">
        <v>45163</v>
      </c>
      <c r="C40" s="46" t="s">
        <v>21</v>
      </c>
      <c r="D40" s="47" t="s">
        <v>22</v>
      </c>
      <c r="E40" s="48" t="s">
        <v>9</v>
      </c>
      <c r="F40" s="48" t="s">
        <v>10</v>
      </c>
      <c r="G40" s="49"/>
      <c r="H40" s="50">
        <v>268737.90000000002</v>
      </c>
      <c r="I40" s="51">
        <f>+I39+H40-G40</f>
        <v>491266.27</v>
      </c>
    </row>
    <row r="41" spans="2:9" ht="30">
      <c r="B41" s="45">
        <v>45163</v>
      </c>
      <c r="C41" s="46">
        <v>6288</v>
      </c>
      <c r="D41" s="47" t="s">
        <v>22</v>
      </c>
      <c r="E41" s="52" t="s">
        <v>25</v>
      </c>
      <c r="F41" s="53" t="s">
        <v>26</v>
      </c>
      <c r="G41" s="50">
        <v>25000</v>
      </c>
      <c r="H41" s="50"/>
      <c r="I41" s="51">
        <f t="shared" ref="I41:I63" si="0">+I40+H41-G41</f>
        <v>466266.27</v>
      </c>
    </row>
    <row r="42" spans="2:9" ht="30">
      <c r="B42" s="45">
        <v>45163</v>
      </c>
      <c r="C42" s="46">
        <v>6289</v>
      </c>
      <c r="D42" s="47" t="s">
        <v>22</v>
      </c>
      <c r="E42" s="52" t="s">
        <v>27</v>
      </c>
      <c r="F42" s="53" t="s">
        <v>26</v>
      </c>
      <c r="G42" s="50">
        <v>25000</v>
      </c>
      <c r="H42" s="50"/>
      <c r="I42" s="51">
        <f t="shared" si="0"/>
        <v>441266.27</v>
      </c>
    </row>
    <row r="43" spans="2:9" ht="30">
      <c r="B43" s="45">
        <v>45163</v>
      </c>
      <c r="C43" s="46">
        <v>6290</v>
      </c>
      <c r="D43" s="47" t="s">
        <v>22</v>
      </c>
      <c r="E43" s="52" t="s">
        <v>28</v>
      </c>
      <c r="F43" s="53" t="s">
        <v>26</v>
      </c>
      <c r="G43" s="50">
        <v>25000</v>
      </c>
      <c r="H43" s="50"/>
      <c r="I43" s="51">
        <f t="shared" si="0"/>
        <v>416266.27</v>
      </c>
    </row>
    <row r="44" spans="2:9" ht="30">
      <c r="B44" s="45">
        <v>45163</v>
      </c>
      <c r="C44" s="46">
        <v>6291</v>
      </c>
      <c r="D44" s="47" t="s">
        <v>22</v>
      </c>
      <c r="E44" s="52" t="s">
        <v>29</v>
      </c>
      <c r="F44" s="53" t="s">
        <v>26</v>
      </c>
      <c r="G44" s="50">
        <v>25000</v>
      </c>
      <c r="H44" s="50"/>
      <c r="I44" s="51">
        <f t="shared" si="0"/>
        <v>391266.27</v>
      </c>
    </row>
    <row r="45" spans="2:9" ht="30">
      <c r="B45" s="45">
        <v>45163</v>
      </c>
      <c r="C45" s="46">
        <v>6292</v>
      </c>
      <c r="D45" s="47" t="s">
        <v>22</v>
      </c>
      <c r="E45" s="52" t="s">
        <v>30</v>
      </c>
      <c r="F45" s="53" t="s">
        <v>26</v>
      </c>
      <c r="G45" s="50">
        <v>25000</v>
      </c>
      <c r="H45" s="50"/>
      <c r="I45" s="51">
        <f t="shared" si="0"/>
        <v>366266.27</v>
      </c>
    </row>
    <row r="46" spans="2:9" ht="30">
      <c r="B46" s="45">
        <v>45163</v>
      </c>
      <c r="C46" s="46">
        <v>6293</v>
      </c>
      <c r="D46" s="47" t="s">
        <v>22</v>
      </c>
      <c r="E46" s="52" t="s">
        <v>31</v>
      </c>
      <c r="F46" s="53" t="s">
        <v>26</v>
      </c>
      <c r="G46" s="50">
        <v>25000</v>
      </c>
      <c r="H46" s="50"/>
      <c r="I46" s="51">
        <f t="shared" si="0"/>
        <v>341266.27</v>
      </c>
    </row>
    <row r="47" spans="2:9" ht="30">
      <c r="B47" s="45">
        <v>45163</v>
      </c>
      <c r="C47" s="46">
        <v>6294</v>
      </c>
      <c r="D47" s="47" t="s">
        <v>22</v>
      </c>
      <c r="E47" s="52" t="s">
        <v>32</v>
      </c>
      <c r="F47" s="53" t="s">
        <v>26</v>
      </c>
      <c r="G47" s="50">
        <v>30000</v>
      </c>
      <c r="H47" s="50"/>
      <c r="I47" s="51">
        <f t="shared" si="0"/>
        <v>311266.27</v>
      </c>
    </row>
    <row r="48" spans="2:9" ht="30">
      <c r="B48" s="45">
        <v>45163</v>
      </c>
      <c r="C48" s="46">
        <v>6295</v>
      </c>
      <c r="D48" s="47" t="s">
        <v>22</v>
      </c>
      <c r="E48" s="52" t="s">
        <v>33</v>
      </c>
      <c r="F48" s="53" t="s">
        <v>26</v>
      </c>
      <c r="G48" s="50">
        <v>30000</v>
      </c>
      <c r="H48" s="50"/>
      <c r="I48" s="51">
        <f t="shared" si="0"/>
        <v>281266.27</v>
      </c>
    </row>
    <row r="49" spans="2:9" ht="30">
      <c r="B49" s="45">
        <v>45163</v>
      </c>
      <c r="C49" s="46">
        <v>6296</v>
      </c>
      <c r="D49" s="47" t="s">
        <v>22</v>
      </c>
      <c r="E49" s="52" t="s">
        <v>34</v>
      </c>
      <c r="F49" s="53" t="s">
        <v>26</v>
      </c>
      <c r="G49" s="50">
        <v>30000</v>
      </c>
      <c r="H49" s="50"/>
      <c r="I49" s="51">
        <f t="shared" si="0"/>
        <v>251266.27000000002</v>
      </c>
    </row>
    <row r="50" spans="2:9" ht="30">
      <c r="B50" s="45">
        <v>45163</v>
      </c>
      <c r="C50" s="46">
        <v>6297</v>
      </c>
      <c r="D50" s="47" t="s">
        <v>22</v>
      </c>
      <c r="E50" s="52" t="s">
        <v>35</v>
      </c>
      <c r="F50" s="53" t="s">
        <v>26</v>
      </c>
      <c r="G50" s="54">
        <v>15000</v>
      </c>
      <c r="H50" s="50"/>
      <c r="I50" s="51">
        <f t="shared" si="0"/>
        <v>236266.27000000002</v>
      </c>
    </row>
    <row r="51" spans="2:9" ht="30">
      <c r="B51" s="45">
        <v>45163</v>
      </c>
      <c r="C51" s="46">
        <v>6298</v>
      </c>
      <c r="D51" s="47" t="s">
        <v>22</v>
      </c>
      <c r="E51" s="52" t="s">
        <v>36</v>
      </c>
      <c r="F51" s="53" t="s">
        <v>26</v>
      </c>
      <c r="G51" s="54">
        <v>15000</v>
      </c>
      <c r="H51" s="50"/>
      <c r="I51" s="51">
        <f t="shared" si="0"/>
        <v>221266.27000000002</v>
      </c>
    </row>
    <row r="52" spans="2:9" ht="30">
      <c r="B52" s="45">
        <v>45163</v>
      </c>
      <c r="C52" s="46">
        <v>6299</v>
      </c>
      <c r="D52" s="47" t="s">
        <v>22</v>
      </c>
      <c r="E52" s="52" t="s">
        <v>37</v>
      </c>
      <c r="F52" s="53" t="s">
        <v>26</v>
      </c>
      <c r="G52" s="54">
        <v>15000</v>
      </c>
      <c r="H52" s="50"/>
      <c r="I52" s="51">
        <f t="shared" si="0"/>
        <v>206266.27000000002</v>
      </c>
    </row>
    <row r="53" spans="2:9" ht="30">
      <c r="B53" s="45">
        <v>45163</v>
      </c>
      <c r="C53" s="46">
        <v>6300</v>
      </c>
      <c r="D53" s="47" t="s">
        <v>22</v>
      </c>
      <c r="E53" s="52" t="s">
        <v>38</v>
      </c>
      <c r="F53" s="53" t="s">
        <v>26</v>
      </c>
      <c r="G53" s="54">
        <v>15000</v>
      </c>
      <c r="H53" s="50"/>
      <c r="I53" s="51">
        <f t="shared" si="0"/>
        <v>191266.27000000002</v>
      </c>
    </row>
    <row r="54" spans="2:9" ht="30">
      <c r="B54" s="45">
        <v>45163</v>
      </c>
      <c r="C54" s="46">
        <v>6301</v>
      </c>
      <c r="D54" s="47" t="s">
        <v>22</v>
      </c>
      <c r="E54" s="52" t="s">
        <v>39</v>
      </c>
      <c r="F54" s="53" t="s">
        <v>26</v>
      </c>
      <c r="G54" s="54">
        <v>15000</v>
      </c>
      <c r="H54" s="50"/>
      <c r="I54" s="51">
        <f t="shared" si="0"/>
        <v>176266.27000000002</v>
      </c>
    </row>
    <row r="55" spans="2:9" ht="30">
      <c r="B55" s="45">
        <v>45163</v>
      </c>
      <c r="C55" s="46">
        <v>6302</v>
      </c>
      <c r="D55" s="47" t="s">
        <v>22</v>
      </c>
      <c r="E55" s="52" t="s">
        <v>40</v>
      </c>
      <c r="F55" s="53" t="s">
        <v>26</v>
      </c>
      <c r="G55" s="54">
        <v>15000</v>
      </c>
      <c r="H55" s="50"/>
      <c r="I55" s="51">
        <f t="shared" si="0"/>
        <v>161266.27000000002</v>
      </c>
    </row>
    <row r="56" spans="2:9" ht="30">
      <c r="B56" s="45">
        <v>45163</v>
      </c>
      <c r="C56" s="46">
        <v>6303</v>
      </c>
      <c r="D56" s="47" t="s">
        <v>22</v>
      </c>
      <c r="E56" s="52" t="s">
        <v>41</v>
      </c>
      <c r="F56" s="53" t="s">
        <v>26</v>
      </c>
      <c r="G56" s="54">
        <v>15000</v>
      </c>
      <c r="H56" s="50"/>
      <c r="I56" s="51">
        <f t="shared" si="0"/>
        <v>146266.27000000002</v>
      </c>
    </row>
    <row r="57" spans="2:9" ht="30">
      <c r="B57" s="45">
        <v>45163</v>
      </c>
      <c r="C57" s="46">
        <v>6304</v>
      </c>
      <c r="D57" s="47" t="s">
        <v>22</v>
      </c>
      <c r="E57" s="52" t="s">
        <v>42</v>
      </c>
      <c r="F57" s="53" t="s">
        <v>26</v>
      </c>
      <c r="G57" s="54">
        <v>15000</v>
      </c>
      <c r="H57" s="50"/>
      <c r="I57" s="51">
        <f t="shared" si="0"/>
        <v>131266.27000000002</v>
      </c>
    </row>
    <row r="58" spans="2:9" ht="30">
      <c r="B58" s="45">
        <v>45163</v>
      </c>
      <c r="C58" s="46">
        <v>6305</v>
      </c>
      <c r="D58" s="47" t="s">
        <v>22</v>
      </c>
      <c r="E58" s="52" t="s">
        <v>43</v>
      </c>
      <c r="F58" s="53" t="s">
        <v>26</v>
      </c>
      <c r="G58" s="50">
        <v>25000</v>
      </c>
      <c r="H58" s="50"/>
      <c r="I58" s="51">
        <f t="shared" si="0"/>
        <v>106266.27000000002</v>
      </c>
    </row>
    <row r="59" spans="2:9" ht="30">
      <c r="B59" s="45">
        <v>45163</v>
      </c>
      <c r="C59" s="55">
        <v>6306</v>
      </c>
      <c r="D59" s="47" t="s">
        <v>22</v>
      </c>
      <c r="E59" s="56" t="s">
        <v>44</v>
      </c>
      <c r="F59" s="53" t="s">
        <v>26</v>
      </c>
      <c r="G59" s="50">
        <v>25000</v>
      </c>
      <c r="H59" s="54"/>
      <c r="I59" s="51">
        <f t="shared" si="0"/>
        <v>81266.270000000019</v>
      </c>
    </row>
    <row r="60" spans="2:9" ht="30">
      <c r="B60" s="45">
        <v>45163</v>
      </c>
      <c r="C60" s="55">
        <v>6307</v>
      </c>
      <c r="D60" s="47" t="s">
        <v>22</v>
      </c>
      <c r="E60" s="56" t="s">
        <v>45</v>
      </c>
      <c r="F60" s="53" t="s">
        <v>26</v>
      </c>
      <c r="G60" s="50">
        <v>25000</v>
      </c>
      <c r="H60" s="54"/>
      <c r="I60" s="51">
        <f t="shared" si="0"/>
        <v>56266.270000000019</v>
      </c>
    </row>
    <row r="61" spans="2:9" ht="30">
      <c r="B61" s="45">
        <v>45163</v>
      </c>
      <c r="C61" s="55">
        <v>6308</v>
      </c>
      <c r="D61" s="47" t="s">
        <v>22</v>
      </c>
      <c r="E61" s="56" t="s">
        <v>46</v>
      </c>
      <c r="F61" s="53" t="s">
        <v>26</v>
      </c>
      <c r="G61" s="50">
        <v>25000</v>
      </c>
      <c r="H61" s="54"/>
      <c r="I61" s="51">
        <f t="shared" si="0"/>
        <v>31266.270000000019</v>
      </c>
    </row>
    <row r="62" spans="2:9" ht="30">
      <c r="B62" s="45">
        <v>45163</v>
      </c>
      <c r="C62" s="55">
        <v>6309</v>
      </c>
      <c r="D62" s="47" t="s">
        <v>22</v>
      </c>
      <c r="E62" s="56" t="s">
        <v>47</v>
      </c>
      <c r="F62" s="53" t="s">
        <v>26</v>
      </c>
      <c r="G62" s="54">
        <v>15000</v>
      </c>
      <c r="H62" s="54"/>
      <c r="I62" s="51">
        <f t="shared" si="0"/>
        <v>16266.270000000019</v>
      </c>
    </row>
    <row r="63" spans="2:9" ht="15.75" thickBot="1">
      <c r="B63" s="57">
        <v>45169</v>
      </c>
      <c r="C63" s="58" t="s">
        <v>48</v>
      </c>
      <c r="D63" s="59" t="s">
        <v>49</v>
      </c>
      <c r="E63" s="60" t="s">
        <v>50</v>
      </c>
      <c r="F63" s="61" t="s">
        <v>51</v>
      </c>
      <c r="G63" s="62">
        <v>1345</v>
      </c>
      <c r="H63" s="62"/>
      <c r="I63" s="63">
        <f t="shared" si="0"/>
        <v>14921.270000000019</v>
      </c>
    </row>
    <row r="64" spans="2:9" ht="15.75" thickBot="1">
      <c r="B64" s="5"/>
      <c r="C64" s="5"/>
      <c r="F64" s="64" t="s">
        <v>52</v>
      </c>
      <c r="G64" s="65"/>
      <c r="H64" s="65"/>
      <c r="I64" s="66">
        <f>+I63</f>
        <v>14921.270000000019</v>
      </c>
    </row>
    <row r="71" spans="2:9">
      <c r="B71" s="12"/>
      <c r="C71" s="12"/>
      <c r="D71" s="12"/>
      <c r="G71" s="12"/>
      <c r="H71" s="12"/>
      <c r="I71" s="12"/>
    </row>
    <row r="72" spans="2:9" ht="21">
      <c r="B72" s="27" t="s">
        <v>53</v>
      </c>
      <c r="C72" s="27"/>
      <c r="D72" s="27"/>
      <c r="G72" s="67" t="s">
        <v>54</v>
      </c>
      <c r="H72" s="67"/>
      <c r="I72" s="67"/>
    </row>
    <row r="73" spans="2:9" ht="21">
      <c r="B73" s="67" t="s">
        <v>13</v>
      </c>
      <c r="C73" s="67"/>
      <c r="D73" s="67"/>
      <c r="G73" s="68" t="s">
        <v>55</v>
      </c>
      <c r="H73" s="68"/>
      <c r="I73" s="68"/>
    </row>
  </sheetData>
  <mergeCells count="14">
    <mergeCell ref="G73:I73"/>
    <mergeCell ref="B32:I32"/>
    <mergeCell ref="B33:I33"/>
    <mergeCell ref="B34:I34"/>
    <mergeCell ref="B37:H37"/>
    <mergeCell ref="B72:D72"/>
    <mergeCell ref="B21:E21"/>
    <mergeCell ref="G21:I21"/>
    <mergeCell ref="G22:I22"/>
    <mergeCell ref="B3:I3"/>
    <mergeCell ref="B4:I4"/>
    <mergeCell ref="B5:I5"/>
    <mergeCell ref="B11:F11"/>
    <mergeCell ref="B8:H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2023-09-07T20:21:20Z</cp:lastPrinted>
  <dcterms:created xsi:type="dcterms:W3CDTF">2023-01-06T19:22:36Z</dcterms:created>
  <dcterms:modified xsi:type="dcterms:W3CDTF">2023-09-08T17:03:03Z</dcterms:modified>
</cp:coreProperties>
</file>