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8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J26" i="1"/>
  <c r="D17"/>
  <c r="D16"/>
  <c r="D15"/>
</calcChain>
</file>

<file path=xl/sharedStrings.xml><?xml version="1.0" encoding="utf-8"?>
<sst xmlns="http://schemas.openxmlformats.org/spreadsheetml/2006/main" count="69" uniqueCount="68">
  <si>
    <t>Informe de Evaluación Trimestral de las Metas Físicas-Financieras</t>
  </si>
  <si>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</si>
  <si>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</si>
  <si>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</si>
  <si>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</si>
  <si>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</si>
  <si>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</si>
  <si>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</si>
  <si>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</si>
  <si>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0212- Ministerio de Industria, Comercio y Mipymes</t>
  </si>
  <si>
    <t>Subcapítulo</t>
  </si>
  <si>
    <t xml:space="preserve">01 -Ministerio de Industria, Comercio y Mipymes </t>
  </si>
  <si>
    <t>Unidad Ejecutora</t>
  </si>
  <si>
    <t>0007- Industria Nacional de la Aguja</t>
  </si>
  <si>
    <t>Misión</t>
  </si>
  <si>
    <t>Coordinar, desarrollar y fomentar la manufactura de las microempresas en la industria de confección textil en todo el territorio nacional, a fin de promover y dar seguimiento a estos nuevos agentes de producción, teniendo como objetivo principal a largo plazo insertar a mujeres jefas de hogar en las redes productivas del país, elevando así el nivel de vida de la población.</t>
  </si>
  <si>
    <t>Visión</t>
  </si>
  <si>
    <t>Ser una institución dedicada al auspicio y a la promoción social de las microempresas para el desarrollo integral de las mismas, teniendo un crecimiento provechoso en las aplicaciones de la tecnología y confección para impulsar la industria textil.</t>
  </si>
  <si>
    <t>II. Contribución a la Estrategia Nacional de Desarrollo</t>
  </si>
  <si>
    <t>Eje estratégico:</t>
  </si>
  <si>
    <t>Objetivo general:</t>
  </si>
  <si>
    <t>Objetivo(s) específico(s):</t>
  </si>
  <si>
    <t>3.4.2</t>
  </si>
  <si>
    <t>III. Información del Programa</t>
  </si>
  <si>
    <t>Nombre:</t>
  </si>
  <si>
    <t xml:space="preserve">16-Fomento y desarrollo de la industria de la confeccion textil </t>
  </si>
  <si>
    <t>Descripción:</t>
  </si>
  <si>
    <t>Consiste en la realización de talleres y cursos técnicos sobre producción textil que se ofrece a ciudadanos y a las empresas Mipymes, con el propósito de que estas puedan fortalecerse e introducir su mercancía en el mercado.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</si>
  <si>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</si>
  <si>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Ciudadanos y Mipymes del sector manufacturero</t>
  </si>
  <si>
    <t>Resultado Asociado:</t>
  </si>
  <si>
    <t>[Mencionar el resultado asociado establecido en el Presupuesto General del Estado y el valor alcanzado al final del periodo]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</si>
  <si>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</si>
  <si>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</si>
  <si>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</si>
  <si>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</si>
  <si>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</si>
  <si>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</si>
  <si>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</si>
  <si>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</t>
  </si>
  <si>
    <t>Programación Semestral</t>
  </si>
  <si>
    <t>Ejecución Semestral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</si>
  <si>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</si>
  <si>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</si>
  <si>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</si>
  <si>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</si>
  <si>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</si>
  <si>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</si>
  <si>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</si>
  <si>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</si>
  <si>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</si>
  <si>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</si>
  <si>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</si>
  <si>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02-Ciudadanos reciben capacitación en la confección textil y manualidades</t>
  </si>
  <si>
    <t>Ciudadanos reciben capacitación en la confección textil y manualidades</t>
  </si>
  <si>
    <t>V. Análisis de los Logros y Desviaciones</t>
  </si>
  <si>
    <t>V.I - Información de Logros y Desviaciones por Producto</t>
  </si>
  <si>
    <t xml:space="preserve">Producto: </t>
  </si>
  <si>
    <t>6536-Ciudadanos reciben capacitación en la confección textil y manualidades</t>
  </si>
  <si>
    <t xml:space="preserve">Descripción del producto: </t>
  </si>
  <si>
    <t>Logros alcanzados:</t>
  </si>
  <si>
    <t xml:space="preserve">Metas alcanzadas a un 100%  para este trimestre del 2023 </t>
  </si>
  <si>
    <t>Causas y justificación del desvío:</t>
  </si>
  <si>
    <t>La ejecucion del producto no presenta desvios significativos respecto a su programacion.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</si>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</sst>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8" xfId="0" applyFill="1" applyBorder="1" applyAlignment="1">
      <alignment horizontal="center"/>
    </xf>
    <xf numFmtId="0" fontId="7" fillId="5" borderId="17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8" fillId="6" borderId="17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8" fillId="6" borderId="18" xfId="0" applyFont="1" applyFill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" fillId="0" borderId="17" xfId="0" applyFont="1" applyBorder="1"/>
    <xf numFmtId="49" fontId="10" fillId="0" borderId="22" xfId="0" applyNumberFormat="1" applyFont="1" applyBorder="1" applyAlignment="1" applyProtection="1">
      <alignment horizontal="left" vertical="center" wrapText="1"/>
      <protection locked="0"/>
    </xf>
    <xf numFmtId="49" fontId="10" fillId="0" borderId="23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4" xfId="0" quotePrefix="1" applyNumberFormat="1" applyFont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>
      <alignment vertical="center"/>
    </xf>
    <xf numFmtId="0" fontId="11" fillId="0" borderId="25" xfId="0" applyFont="1" applyBorder="1" applyAlignment="1" applyProtection="1">
      <alignment horizontal="left" vertical="center" wrapText="1"/>
      <protection locked="0"/>
    </xf>
    <xf numFmtId="0" fontId="12" fillId="7" borderId="19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3" fillId="7" borderId="25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7" borderId="26" xfId="0" applyFont="1" applyFill="1" applyBorder="1" applyAlignment="1">
      <alignment horizontal="center" vertical="center" wrapText="1" readingOrder="1"/>
    </xf>
    <xf numFmtId="0" fontId="15" fillId="7" borderId="27" xfId="0" applyFont="1" applyFill="1" applyBorder="1" applyAlignment="1">
      <alignment horizontal="center" vertical="center" wrapText="1" readingOrder="1"/>
    </xf>
    <xf numFmtId="0" fontId="15" fillId="7" borderId="28" xfId="0" applyFont="1" applyFill="1" applyBorder="1" applyAlignment="1">
      <alignment horizontal="center" vertical="center" wrapText="1" readingOrder="1"/>
    </xf>
    <xf numFmtId="0" fontId="15" fillId="7" borderId="29" xfId="0" applyFont="1" applyFill="1" applyBorder="1" applyAlignment="1">
      <alignment horizontal="center" vertical="center" wrapText="1" readingOrder="1"/>
    </xf>
    <xf numFmtId="0" fontId="15" fillId="7" borderId="30" xfId="0" applyFont="1" applyFill="1" applyBorder="1" applyAlignment="1">
      <alignment horizontal="center" vertical="center" wrapText="1" readingOrder="1"/>
    </xf>
    <xf numFmtId="39" fontId="16" fillId="0" borderId="31" xfId="1" applyNumberFormat="1" applyFont="1" applyFill="1" applyBorder="1" applyAlignment="1" applyProtection="1">
      <alignment horizontal="center" vertical="center" wrapText="1" readingOrder="1"/>
      <protection locked="0"/>
    </xf>
    <xf numFmtId="39" fontId="16" fillId="0" borderId="32" xfId="1" applyNumberFormat="1" applyFont="1" applyFill="1" applyBorder="1" applyAlignment="1" applyProtection="1">
      <alignment horizontal="center" vertical="center" wrapText="1" readingOrder="1"/>
      <protection locked="0"/>
    </xf>
    <xf numFmtId="39" fontId="16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9" fontId="16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6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10" fontId="16" fillId="8" borderId="32" xfId="2" applyNumberFormat="1" applyFont="1" applyFill="1" applyBorder="1" applyAlignment="1" applyProtection="1">
      <alignment horizontal="center" vertical="center" wrapText="1" readingOrder="1"/>
    </xf>
    <xf numFmtId="10" fontId="16" fillId="8" borderId="33" xfId="2" applyNumberFormat="1" applyFont="1" applyFill="1" applyBorder="1" applyAlignment="1" applyProtection="1">
      <alignment horizontal="center" vertical="center" wrapText="1" readingOrder="1"/>
    </xf>
    <xf numFmtId="0" fontId="0" fillId="0" borderId="17" xfId="0" applyBorder="1"/>
    <xf numFmtId="0" fontId="17" fillId="9" borderId="32" xfId="0" applyFont="1" applyFill="1" applyBorder="1" applyAlignment="1">
      <alignment horizontal="center" vertical="center" wrapText="1" readingOrder="1"/>
    </xf>
    <xf numFmtId="0" fontId="16" fillId="7" borderId="32" xfId="0" applyFont="1" applyFill="1" applyBorder="1" applyAlignment="1">
      <alignment vertical="top" wrapText="1"/>
    </xf>
    <xf numFmtId="0" fontId="16" fillId="7" borderId="33" xfId="0" applyFont="1" applyFill="1" applyBorder="1" applyAlignment="1">
      <alignment vertical="top" wrapText="1"/>
    </xf>
    <xf numFmtId="0" fontId="18" fillId="9" borderId="34" xfId="0" applyFont="1" applyFill="1" applyBorder="1" applyAlignment="1">
      <alignment horizontal="center" vertical="center" wrapText="1" readingOrder="1"/>
    </xf>
    <xf numFmtId="0" fontId="18" fillId="9" borderId="35" xfId="0" applyFont="1" applyFill="1" applyBorder="1" applyAlignment="1">
      <alignment horizontal="center" vertical="center" wrapText="1" readingOrder="1"/>
    </xf>
    <xf numFmtId="0" fontId="18" fillId="9" borderId="36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top" wrapText="1"/>
    </xf>
    <xf numFmtId="165" fontId="19" fillId="0" borderId="32" xfId="0" applyNumberFormat="1" applyFont="1" applyBorder="1" applyAlignment="1" applyProtection="1">
      <alignment horizontal="center" vertical="center" wrapText="1" readingOrder="1"/>
      <protection locked="0"/>
    </xf>
    <xf numFmtId="166" fontId="19" fillId="0" borderId="32" xfId="0" applyNumberFormat="1" applyFont="1" applyBorder="1" applyAlignment="1" applyProtection="1">
      <alignment horizontal="center" vertical="center" wrapText="1" readingOrder="1"/>
      <protection locked="0"/>
    </xf>
    <xf numFmtId="165" fontId="19" fillId="0" borderId="32" xfId="0" applyNumberFormat="1" applyFont="1" applyBorder="1" applyAlignment="1" applyProtection="1">
      <alignment horizontal="center" vertical="center" wrapText="1"/>
      <protection locked="0"/>
    </xf>
    <xf numFmtId="10" fontId="19" fillId="8" borderId="32" xfId="2" applyNumberFormat="1" applyFont="1" applyFill="1" applyBorder="1" applyAlignment="1" applyProtection="1">
      <alignment horizontal="center" vertical="center" wrapText="1" readingOrder="1"/>
      <protection locked="0"/>
    </xf>
    <xf numFmtId="167" fontId="19" fillId="8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8" fillId="6" borderId="17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0" fontId="8" fillId="6" borderId="18" xfId="0" applyFont="1" applyFill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left" vertical="center" wrapText="1"/>
      <protection locked="0"/>
    </xf>
    <xf numFmtId="0" fontId="11" fillId="0" borderId="38" xfId="0" applyFont="1" applyBorder="1" applyAlignment="1" applyProtection="1">
      <alignment horizontal="left" vertical="center" wrapText="1"/>
      <protection locked="0"/>
    </xf>
    <xf numFmtId="0" fontId="11" fillId="0" borderId="39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left" vertical="center" wrapText="1"/>
    </xf>
    <xf numFmtId="0" fontId="11" fillId="0" borderId="19" xfId="0" applyFont="1" applyBorder="1" applyAlignment="1" applyProtection="1">
      <alignment horizontal="left" vertical="center" wrapText="1"/>
      <protection locked="0"/>
    </xf>
    <xf numFmtId="0" fontId="11" fillId="0" borderId="20" xfId="0" applyFont="1" applyBorder="1" applyAlignment="1" applyProtection="1">
      <alignment horizontal="left" vertical="center" wrapText="1"/>
      <protection locked="0"/>
    </xf>
    <xf numFmtId="0" fontId="11" fillId="0" borderId="21" xfId="0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ual" xfId="2" builtinId="5"/>
  </cellStyles>
  <dxfs count="15">
    <dxf>
      <border outline="0">
        <top style="thin">
          <color theme="0" tint="-0.34998626667073579"/>
        </top>
      </border>
    </dxf>
    <dxf>
      <border outline="0">
        <bottom style="thin">
          <color theme="0" tint="-0.34998626667073579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relativeIndent="255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relativeIndent="255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relativeIndent="255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relativeIndent="255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relativeIndent="255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1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</dxfs>
  <tableStyles count="1" defaultTableStyle="TableStyleMedium9" defaultPivotStyle="PivotStyleLight16">
    <tableStyle name="Estilo de tabla 1" pivot="0" count="0"/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108586</xdr:colOff>
      <xdr:row>1</xdr:row>
      <xdr:rowOff>23648</xdr:rowOff>
    </xdr:from>
    <xdr:ext cx="1282064" cy="757824"/>
    <xdr:pic>
      <xdr:nvPicPr>
        <xdr:cNvPr id="3" name="Imagen 2">
          <a:extLst>
            <a:ext uri="{FF2B5EF4-FFF2-40B4-BE49-F238E27FC236}">
              <a16:creationId xmlns=""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0586" y="223673"/>
          <a:ext cx="1282064" cy="75782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</row>
        <row r="3">
          <cell r="B3" t="str">
            <v>DESARROLLO SOCIAL</v>
          </cell>
        </row>
        <row r="4">
          <cell r="B4" t="str">
            <v>DESARROLLO PRODUCTIVO</v>
          </cell>
        </row>
        <row r="5">
          <cell r="B5" t="str">
            <v>DESARROLLO SOSTENIBLE</v>
          </cell>
        </row>
        <row r="9">
          <cell r="B9" t="str">
            <v>Imperio de la ley y seguridad ciudadana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B10" t="str">
            <v>Democracia participativa y ciudadanía responsable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B11" t="str">
            <v>Seguridad y convivencia pacífica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B12" t="str">
            <v>Educación de calidad para todos y todas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B13" t="str">
            <v>Salud y seguridad social integral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B14" t="str">
            <v>Igualdad de derechos y oportunidades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B15" t="str">
            <v>Cohesión territorial</v>
          </cell>
          <cell r="E15" t="str">
            <v>Garantizar la defensa de los intereses nacionales en los espacios terrestre, marítimo y aéreo</v>
          </cell>
        </row>
        <row r="16">
          <cell r="B16" t="str">
            <v>Vivienda digna en entornos saludables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B17" t="str">
            <v>Cultura e identidad nacional en un mundo global</v>
          </cell>
          <cell r="E17" t="str">
            <v>Implantar y garantizar un sistema educativo nacional de calidad</v>
          </cell>
        </row>
        <row r="18">
          <cell r="B18" t="str">
            <v>Deportes y recreación física para el desarrollo humano</v>
          </cell>
          <cell r="E18" t="str">
            <v>Universalizar la educación desde el nivel inicial hasta completar el nivel medio</v>
          </cell>
        </row>
        <row r="19"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B20" t="str">
            <v>Energía confiable y ambientalmente sostenible</v>
          </cell>
          <cell r="E20" t="str">
            <v>Universalizar el aseguramiento en salud para garantizar el acceso a servicios de salud y reducir el gasto de bolsillo</v>
          </cell>
        </row>
        <row r="21">
          <cell r="B21" t="str">
            <v>Competitividad e innovavión en un ambiente favorable a la cooperación y la responsabilidad social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B22" t="str">
            <v>Empleos suficientes y dignos</v>
          </cell>
          <cell r="E22" t="str">
            <v>Construir una cultura de igualdad y equidad entre hombres y mujeres</v>
          </cell>
        </row>
        <row r="23">
          <cell r="B23" t="str">
            <v>Estructura productiva sectorial y territorialmente adecuada, integrada competitivamente a la economía global y que aprovecha las oportunidades del mercado local.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B24" t="str">
            <v>Manejo sostenible del medio ambiente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B25" t="str">
            <v>Eficaz gestión de riesgos para minimizar pérdidas humanas, económicas y ambientales.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B26" t="str">
            <v>Adecuada adaptación al cambio climático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E27" t="str">
            <v>Proteger a las personas con discapacidad, en particular aquellas en condiciones de vulnerabilidad, e impulsar su inclusión económica y social</v>
          </cell>
        </row>
        <row r="28">
          <cell r="E28" t="str">
            <v>Ordenar los flujos migratorios conforme a las necesidades del desarrollo nacional</v>
          </cell>
        </row>
        <row r="29">
          <cell r="E29" t="str">
            <v>Promover y proteger los derechos de la población dominicana en el exterior y propiciar la conservación de su identidad nacional</v>
          </cell>
        </row>
        <row r="30">
          <cell r="E30" t="str">
            <v>Integrar la dimensión de la cohesión territorial en el diseño y la gestión de las políticas públicas</v>
          </cell>
        </row>
        <row r="31"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E32" t="str">
            <v>Promover el desarrollo sostenible de la zona fronteriza</v>
          </cell>
        </row>
        <row r="33"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E34" t="str">
            <v>Garantizar el acceso universal a servicios de agua potable y saneamiento, provistos con calidad y eficiencia</v>
          </cell>
        </row>
        <row r="35"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E36" t="str">
            <v>Promover el desarrollo de la industria cultural</v>
          </cell>
        </row>
        <row r="37">
          <cell r="E37" t="str">
            <v>Promover la cultura de práctica sistemática de actividades físicas y del deporte para elevar la calidad de vida</v>
          </cell>
        </row>
        <row r="38">
          <cell r="E38" t="str">
            <v>Garantizar la sostenibilidad macroeconómica</v>
          </cell>
        </row>
        <row r="39"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E40" t="str">
            <v>Consolidar un sistema financiero eficiente, solvente y profundo que apoye la generación de ahorro y su canalización al desarrollo productivo</v>
          </cell>
        </row>
        <row r="41">
          <cell r="E41" t="str">
            <v>Asegurar un suministro confiable de electricidad, a precios competitivos y en condiciones de sostenibilidad financiera y ambiental</v>
          </cell>
        </row>
        <row r="42">
          <cell r="E42" t="str">
            <v>Garantizar un suministro de combustibles confiable, diversificado, a precios competitivos y en condiciones de sostenibilidad ambiental</v>
          </cell>
        </row>
        <row r="43"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E44" t="str">
            <v>Consolidar el clima de paz laboral para apoyar la generación de empleo decente</v>
          </cell>
        </row>
        <row r="45">
          <cell r="E45" t="str">
            <v>Consolidar un sistema de educación superior de calidad, que responda a las necesidades del desarrollo de la Nación</v>
          </cell>
        </row>
        <row r="46"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E47" t="str">
            <v>Lograr acceso universal y uso productivo de las tecnologías de la información y comunicación (TIC)</v>
          </cell>
        </row>
        <row r="48"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E49" t="str">
            <v>Convertir al país en un centro logístico regional, aprovechando sus ventajas de localización geográfica</v>
          </cell>
        </row>
        <row r="50"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E52" t="str">
            <v>Elevar la eficiencia, capacidad de inversión y productividad de las micro, pequeñas y medianas empresas (MIPYME).</v>
          </cell>
        </row>
        <row r="53">
          <cell r="E53" t="str">
            <v>Impulsar el desarrollo exportador sobre la base de una inserción competitiva en los mercados internacionales</v>
          </cell>
        </row>
        <row r="54"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E57" t="str">
            <v>Apoyar la competitividad, diversificación y sostenibilidad del sector turismo</v>
          </cell>
        </row>
        <row r="58">
          <cell r="E58" t="str">
            <v>Consolidar un entorno adecuado que incentive la inversión para el desarrollo sostenible del sector minero</v>
          </cell>
        </row>
        <row r="59"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E60" t="str">
            <v>Promover la producción y el consumo sostenibles</v>
          </cell>
        </row>
        <row r="61">
          <cell r="E61" t="str">
            <v>Desarrollar una gestión integral de desechos, sustancias contaminantes y fuentes de contaminación</v>
          </cell>
        </row>
        <row r="62">
          <cell r="E62" t="str">
            <v>Gestionar el recurso agua de manera eficiente y sostenible, para garantizar la seguridad hídrica</v>
          </cell>
        </row>
        <row r="63"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a13534" displayName="Tabla13534" ref="B29:K30" totalsRowShown="0" headerRowDxfId="4" dataDxfId="3" headerRowBorderDxfId="1" tableBorderDxfId="2" totalsRowBorderDxfId="0">
  <tableColumns count="10">
    <tableColumn id="1" name="Producto" dataDxfId="14"/>
    <tableColumn id="2" name="Indicador" dataDxfId="13"/>
    <tableColumn id="3" name="Física&#10;(A)" dataDxfId="12"/>
    <tableColumn id="4" name="Financiera&#10;(B)" dataDxfId="11"/>
    <tableColumn id="9" name="Física&#10;(C)" dataDxfId="10"/>
    <tableColumn id="10" name="Financiera&#10;(D)" dataDxfId="9"/>
    <tableColumn id="5" name="Física &#10;(E)" dataDxfId="8"/>
    <tableColumn id="6" name="Financiera &#10; (F)" dataDxfId="7"/>
    <tableColumn id="7" name="Física &#10;(%)&#10; G=E/C" dataDxfId="6"/>
    <tableColumn id="8" name="Financiero &#10;(%) &#10;H=F/D" dataDxfId="5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workbookViewId="0">
      <selection activeCell="B41" sqref="B2:K41"/>
    </sheetView>
  </sheetViews>
  <sheetFormatPr baseColWidth="10" defaultRowHeight="15"/>
  <cols>
    <col min="1" max="1" width="11.42578125" customWidth="1"/>
    <col min="2" max="2" width="23.5703125" bestFit="1" customWidth="1"/>
  </cols>
  <sheetData>
    <row r="1" spans="2:11" ht="15.75" thickBot="1"/>
    <row r="2" spans="2:11" ht="21.75" thickBot="1">
      <c r="B2" s="1"/>
      <c r="C2" s="2" t="s">
        <v>0</v>
      </c>
      <c r="D2" s="3"/>
      <c r="E2" s="3"/>
      <c r="F2" s="3"/>
      <c r="G2" s="3"/>
      <c r="H2" s="3"/>
      <c r="I2" s="3"/>
      <c r="J2" s="3"/>
      <c r="K2" s="4"/>
    </row>
    <row r="3" spans="2:11" ht="21.75" thickBot="1">
      <c r="B3" s="5"/>
      <c r="C3" s="6" t="s">
        <v>1</v>
      </c>
      <c r="D3" s="7"/>
      <c r="E3" s="6" t="s">
        <v>2</v>
      </c>
      <c r="F3" s="8"/>
      <c r="G3" s="8"/>
      <c r="H3" s="7"/>
      <c r="I3" s="9"/>
      <c r="J3" s="10" t="s">
        <v>3</v>
      </c>
      <c r="K3" s="11" t="s">
        <v>4</v>
      </c>
    </row>
    <row r="4" spans="2:11" ht="21.75" thickBot="1">
      <c r="B4" s="12"/>
      <c r="C4" s="13" t="s">
        <v>5</v>
      </c>
      <c r="D4" s="14"/>
      <c r="E4" s="13"/>
      <c r="F4" s="14"/>
      <c r="G4" s="14"/>
      <c r="H4" s="14"/>
      <c r="I4" s="15"/>
      <c r="J4" s="16"/>
      <c r="K4" s="17"/>
    </row>
    <row r="5" spans="2:11">
      <c r="B5" s="18"/>
      <c r="C5" s="19"/>
      <c r="D5" s="19"/>
      <c r="E5" s="20"/>
      <c r="F5" s="20"/>
      <c r="G5" s="20"/>
      <c r="H5" s="20"/>
      <c r="I5" s="20"/>
      <c r="J5" s="19"/>
      <c r="K5" s="21"/>
    </row>
    <row r="6" spans="2:11">
      <c r="B6" s="22"/>
      <c r="C6" s="23"/>
      <c r="D6" s="23"/>
      <c r="E6" s="23"/>
      <c r="F6" s="23"/>
      <c r="G6" s="23"/>
      <c r="H6" s="23"/>
      <c r="I6" s="23"/>
      <c r="J6" s="23"/>
      <c r="K6" s="24"/>
    </row>
    <row r="7" spans="2:11" ht="15.75">
      <c r="B7" s="25" t="s">
        <v>6</v>
      </c>
      <c r="C7" s="26"/>
      <c r="D7" s="26"/>
      <c r="E7" s="26"/>
      <c r="F7" s="26"/>
      <c r="G7" s="26"/>
      <c r="H7" s="26"/>
      <c r="I7" s="26"/>
      <c r="J7" s="26"/>
      <c r="K7" s="27"/>
    </row>
    <row r="8" spans="2:11" ht="15.75">
      <c r="B8" s="28" t="s">
        <v>7</v>
      </c>
      <c r="C8" s="29"/>
      <c r="D8" s="29"/>
      <c r="E8" s="29"/>
      <c r="F8" s="29"/>
      <c r="G8" s="29"/>
      <c r="H8" s="29"/>
      <c r="I8" s="29"/>
      <c r="J8" s="29"/>
      <c r="K8" s="30"/>
    </row>
    <row r="9" spans="2:11">
      <c r="B9" s="31" t="s">
        <v>8</v>
      </c>
      <c r="C9" s="32" t="s">
        <v>9</v>
      </c>
      <c r="D9" s="33"/>
      <c r="E9" s="33"/>
      <c r="F9" s="33"/>
      <c r="G9" s="33"/>
      <c r="H9" s="33"/>
      <c r="I9" s="33"/>
      <c r="J9" s="33"/>
      <c r="K9" s="34"/>
    </row>
    <row r="10" spans="2:11">
      <c r="B10" s="35" t="s">
        <v>10</v>
      </c>
      <c r="C10" s="32" t="s">
        <v>11</v>
      </c>
      <c r="D10" s="33"/>
      <c r="E10" s="33"/>
      <c r="F10" s="33"/>
      <c r="G10" s="33"/>
      <c r="H10" s="33"/>
      <c r="I10" s="33"/>
      <c r="J10" s="33"/>
      <c r="K10" s="34"/>
    </row>
    <row r="11" spans="2:11">
      <c r="B11" s="35" t="s">
        <v>12</v>
      </c>
      <c r="C11" s="36" t="s">
        <v>13</v>
      </c>
      <c r="D11" s="37"/>
      <c r="E11" s="37"/>
      <c r="F11" s="37"/>
      <c r="G11" s="37"/>
      <c r="H11" s="37"/>
      <c r="I11" s="37"/>
      <c r="J11" s="37"/>
      <c r="K11" s="38"/>
    </row>
    <row r="12" spans="2:11" ht="62.25" customHeight="1">
      <c r="B12" s="39" t="s">
        <v>14</v>
      </c>
      <c r="C12" s="83" t="s">
        <v>15</v>
      </c>
      <c r="D12" s="84"/>
      <c r="E12" s="84"/>
      <c r="F12" s="84"/>
      <c r="G12" s="84"/>
      <c r="H12" s="84"/>
      <c r="I12" s="84"/>
      <c r="J12" s="84"/>
      <c r="K12" s="85"/>
    </row>
    <row r="13" spans="2:11" ht="48" customHeight="1">
      <c r="B13" s="39" t="s">
        <v>16</v>
      </c>
      <c r="C13" s="40" t="s">
        <v>17</v>
      </c>
      <c r="D13" s="40"/>
      <c r="E13" s="40"/>
      <c r="F13" s="40"/>
      <c r="G13" s="40"/>
      <c r="H13" s="40"/>
      <c r="I13" s="40"/>
      <c r="J13" s="40"/>
      <c r="K13" s="40"/>
    </row>
    <row r="14" spans="2:11" ht="15.75">
      <c r="B14" s="25" t="s">
        <v>18</v>
      </c>
      <c r="C14" s="26"/>
      <c r="D14" s="26"/>
      <c r="E14" s="26"/>
      <c r="F14" s="26"/>
      <c r="G14" s="26"/>
      <c r="H14" s="26"/>
      <c r="I14" s="26"/>
      <c r="J14" s="26"/>
      <c r="K14" s="27"/>
    </row>
    <row r="15" spans="2:11">
      <c r="B15" s="31" t="s">
        <v>19</v>
      </c>
      <c r="C15" s="41">
        <v>3</v>
      </c>
      <c r="D15" s="42" t="str">
        <f>IFERROR(VLOOKUP(C15,'[1]Validacion datos'!B3:C6,2,FALSE),"")</f>
        <v/>
      </c>
      <c r="E15" s="42"/>
      <c r="F15" s="42"/>
      <c r="G15" s="42"/>
      <c r="H15" s="42"/>
      <c r="I15" s="42"/>
      <c r="J15" s="42"/>
      <c r="K15" s="42"/>
    </row>
    <row r="16" spans="2:11">
      <c r="B16" s="31" t="s">
        <v>20</v>
      </c>
      <c r="C16" s="43">
        <v>3.4</v>
      </c>
      <c r="D16" s="42" t="str">
        <f>IFERROR(VLOOKUP(C16,'[1]Validacion datos'!B9:C27,2,FALSE),"")</f>
        <v/>
      </c>
      <c r="E16" s="42"/>
      <c r="F16" s="42"/>
      <c r="G16" s="42"/>
      <c r="H16" s="42"/>
      <c r="I16" s="42"/>
      <c r="J16" s="42"/>
      <c r="K16" s="42"/>
    </row>
    <row r="17" spans="2:11">
      <c r="B17" s="31" t="s">
        <v>21</v>
      </c>
      <c r="C17" s="44" t="s">
        <v>22</v>
      </c>
      <c r="D17" s="45" t="str">
        <f>IFERROR(VLOOKUP(C17,'[1]Validacion datos'!E9:F65,2,FALSE),"")</f>
        <v/>
      </c>
      <c r="E17" s="45"/>
      <c r="F17" s="45"/>
      <c r="G17" s="45"/>
      <c r="H17" s="45"/>
      <c r="I17" s="45"/>
      <c r="J17" s="45"/>
      <c r="K17" s="45"/>
    </row>
    <row r="18" spans="2:11" ht="15.75">
      <c r="B18" s="25" t="s">
        <v>23</v>
      </c>
      <c r="C18" s="26"/>
      <c r="D18" s="26"/>
      <c r="E18" s="26"/>
      <c r="F18" s="26"/>
      <c r="G18" s="26"/>
      <c r="H18" s="26"/>
      <c r="I18" s="26"/>
      <c r="J18" s="26"/>
      <c r="K18" s="27"/>
    </row>
    <row r="19" spans="2:11">
      <c r="B19" s="31" t="s">
        <v>24</v>
      </c>
      <c r="C19" s="46" t="s">
        <v>25</v>
      </c>
      <c r="D19" s="46"/>
      <c r="E19" s="46"/>
      <c r="F19" s="46"/>
      <c r="G19" s="46"/>
      <c r="H19" s="46"/>
      <c r="I19" s="46"/>
      <c r="J19" s="46"/>
      <c r="K19" s="47"/>
    </row>
    <row r="20" spans="2:11" ht="30">
      <c r="B20" s="48" t="s">
        <v>26</v>
      </c>
      <c r="C20" s="46" t="s">
        <v>27</v>
      </c>
      <c r="D20" s="46"/>
      <c r="E20" s="46"/>
      <c r="F20" s="46"/>
      <c r="G20" s="46"/>
      <c r="H20" s="46"/>
      <c r="I20" s="46"/>
      <c r="J20" s="46"/>
      <c r="K20" s="47"/>
    </row>
    <row r="21" spans="2:11" ht="30">
      <c r="B21" s="48" t="s">
        <v>28</v>
      </c>
      <c r="C21" s="46" t="s">
        <v>29</v>
      </c>
      <c r="D21" s="46"/>
      <c r="E21" s="46"/>
      <c r="F21" s="46"/>
      <c r="G21" s="46"/>
      <c r="H21" s="46"/>
      <c r="I21" s="46"/>
      <c r="J21" s="46"/>
      <c r="K21" s="47"/>
    </row>
    <row r="22" spans="2:11" ht="30">
      <c r="B22" s="48" t="s">
        <v>30</v>
      </c>
      <c r="C22" s="46" t="s">
        <v>31</v>
      </c>
      <c r="D22" s="46"/>
      <c r="E22" s="46"/>
      <c r="F22" s="46"/>
      <c r="G22" s="46"/>
      <c r="H22" s="46"/>
      <c r="I22" s="46"/>
      <c r="J22" s="46"/>
      <c r="K22" s="47"/>
    </row>
    <row r="23" spans="2:11" ht="15.75">
      <c r="B23" s="25" t="s">
        <v>32</v>
      </c>
      <c r="C23" s="26"/>
      <c r="D23" s="26"/>
      <c r="E23" s="26"/>
      <c r="F23" s="26"/>
      <c r="G23" s="26"/>
      <c r="H23" s="26"/>
      <c r="I23" s="26"/>
      <c r="J23" s="26"/>
      <c r="K23" s="27"/>
    </row>
    <row r="24" spans="2:11" ht="15.75">
      <c r="B24" s="28" t="s">
        <v>33</v>
      </c>
      <c r="C24" s="29"/>
      <c r="D24" s="29"/>
      <c r="E24" s="29"/>
      <c r="F24" s="29"/>
      <c r="G24" s="29"/>
      <c r="H24" s="29"/>
      <c r="I24" s="29"/>
      <c r="J24" s="29"/>
      <c r="K24" s="30"/>
    </row>
    <row r="25" spans="2:11">
      <c r="B25" s="49" t="s">
        <v>34</v>
      </c>
      <c r="C25" s="50"/>
      <c r="D25" s="51" t="s">
        <v>35</v>
      </c>
      <c r="E25" s="52"/>
      <c r="F25" s="52"/>
      <c r="G25" s="52" t="s">
        <v>36</v>
      </c>
      <c r="H25" s="52"/>
      <c r="I25" s="50"/>
      <c r="J25" s="51" t="s">
        <v>37</v>
      </c>
      <c r="K25" s="53"/>
    </row>
    <row r="26" spans="2:11">
      <c r="B26" s="54">
        <v>239151602</v>
      </c>
      <c r="C26" s="55"/>
      <c r="D26" s="56">
        <v>239151602</v>
      </c>
      <c r="E26" s="57"/>
      <c r="F26" s="58"/>
      <c r="G26" s="56">
        <v>116478086.95</v>
      </c>
      <c r="H26" s="57"/>
      <c r="I26" s="58"/>
      <c r="J26" s="59">
        <f>G26/D26</f>
        <v>0.48704706962406213</v>
      </c>
      <c r="K26" s="60"/>
    </row>
    <row r="27" spans="2:11" ht="15.75">
      <c r="B27" s="28" t="s">
        <v>38</v>
      </c>
      <c r="C27" s="29"/>
      <c r="D27" s="29"/>
      <c r="E27" s="29"/>
      <c r="F27" s="29"/>
      <c r="G27" s="29"/>
      <c r="H27" s="29"/>
      <c r="I27" s="29"/>
      <c r="J27" s="29"/>
      <c r="K27" s="30"/>
    </row>
    <row r="28" spans="2:11">
      <c r="B28" s="61"/>
      <c r="D28" s="62" t="s">
        <v>39</v>
      </c>
      <c r="E28" s="63"/>
      <c r="F28" s="62" t="s">
        <v>40</v>
      </c>
      <c r="G28" s="63"/>
      <c r="H28" s="62" t="s">
        <v>41</v>
      </c>
      <c r="I28" s="62"/>
      <c r="J28" s="62" t="s">
        <v>42</v>
      </c>
      <c r="K28" s="64"/>
    </row>
    <row r="29" spans="2:11" ht="38.25">
      <c r="B29" s="65" t="s">
        <v>43</v>
      </c>
      <c r="C29" s="66" t="s">
        <v>44</v>
      </c>
      <c r="D29" s="66" t="s">
        <v>45</v>
      </c>
      <c r="E29" s="66" t="s">
        <v>46</v>
      </c>
      <c r="F29" s="66" t="s">
        <v>47</v>
      </c>
      <c r="G29" s="66" t="s">
        <v>48</v>
      </c>
      <c r="H29" s="66" t="s">
        <v>49</v>
      </c>
      <c r="I29" s="66" t="s">
        <v>50</v>
      </c>
      <c r="J29" s="66" t="s">
        <v>51</v>
      </c>
      <c r="K29" s="67" t="s">
        <v>52</v>
      </c>
    </row>
    <row r="30" spans="2:11" ht="120">
      <c r="B30" s="68" t="s">
        <v>53</v>
      </c>
      <c r="C30" s="68" t="s">
        <v>54</v>
      </c>
      <c r="D30" s="69">
        <v>5000</v>
      </c>
      <c r="E30" s="70">
        <v>239151602</v>
      </c>
      <c r="F30" s="70">
        <v>2200</v>
      </c>
      <c r="G30" s="70">
        <v>118482617.59999999</v>
      </c>
      <c r="H30" s="71">
        <v>2284</v>
      </c>
      <c r="I30" s="70">
        <v>116478086.95</v>
      </c>
      <c r="J30" s="72">
        <v>1.0382</v>
      </c>
      <c r="K30" s="73">
        <v>0.98309999999999997</v>
      </c>
    </row>
    <row r="31" spans="2:11" ht="15.75">
      <c r="B31" s="25" t="s">
        <v>55</v>
      </c>
      <c r="C31" s="26"/>
      <c r="D31" s="26"/>
      <c r="E31" s="26"/>
      <c r="F31" s="26"/>
      <c r="G31" s="26"/>
      <c r="H31" s="26"/>
      <c r="I31" s="26"/>
      <c r="J31" s="26"/>
      <c r="K31" s="27"/>
    </row>
    <row r="32" spans="2:11" ht="15.75">
      <c r="B32" s="28" t="s">
        <v>56</v>
      </c>
      <c r="C32" s="29"/>
      <c r="D32" s="29"/>
      <c r="E32" s="29"/>
      <c r="F32" s="29"/>
      <c r="G32" s="29"/>
      <c r="H32" s="29"/>
      <c r="I32" s="29"/>
      <c r="J32" s="29"/>
      <c r="K32" s="30"/>
    </row>
    <row r="33" spans="2:11">
      <c r="B33" s="74" t="s">
        <v>57</v>
      </c>
      <c r="C33" s="46" t="s">
        <v>58</v>
      </c>
      <c r="D33" s="46"/>
      <c r="E33" s="46"/>
      <c r="F33" s="46"/>
      <c r="G33" s="46"/>
      <c r="H33" s="46"/>
      <c r="I33" s="46"/>
      <c r="J33" s="46"/>
      <c r="K33" s="47"/>
    </row>
    <row r="34" spans="2:11" ht="45">
      <c r="B34" s="74" t="s">
        <v>59</v>
      </c>
      <c r="C34" s="46" t="s">
        <v>27</v>
      </c>
      <c r="D34" s="46"/>
      <c r="E34" s="46"/>
      <c r="F34" s="46"/>
      <c r="G34" s="46"/>
      <c r="H34" s="46"/>
      <c r="I34" s="46"/>
      <c r="J34" s="46"/>
      <c r="K34" s="47"/>
    </row>
    <row r="35" spans="2:11" ht="30">
      <c r="B35" s="74" t="s">
        <v>60</v>
      </c>
      <c r="C35" s="46" t="s">
        <v>61</v>
      </c>
      <c r="D35" s="46"/>
      <c r="E35" s="46"/>
      <c r="F35" s="46"/>
      <c r="G35" s="46"/>
      <c r="H35" s="46"/>
      <c r="I35" s="46"/>
      <c r="J35" s="46"/>
      <c r="K35" s="47"/>
    </row>
    <row r="36" spans="2:11" ht="60">
      <c r="B36" s="74" t="s">
        <v>62</v>
      </c>
      <c r="C36" s="46" t="s">
        <v>63</v>
      </c>
      <c r="D36" s="46"/>
      <c r="E36" s="46"/>
      <c r="F36" s="46"/>
      <c r="G36" s="46"/>
      <c r="H36" s="46"/>
      <c r="I36" s="46"/>
      <c r="J36" s="46"/>
      <c r="K36" s="47"/>
    </row>
    <row r="37" spans="2:11" ht="15.75">
      <c r="B37" s="25" t="s">
        <v>64</v>
      </c>
      <c r="C37" s="26"/>
      <c r="D37" s="26"/>
      <c r="E37" s="26"/>
      <c r="F37" s="26"/>
      <c r="G37" s="26"/>
      <c r="H37" s="26"/>
      <c r="I37" s="26"/>
      <c r="J37" s="26"/>
      <c r="K37" s="27"/>
    </row>
    <row r="38" spans="2:11" ht="15.75">
      <c r="B38" s="75" t="s">
        <v>65</v>
      </c>
      <c r="C38" s="76"/>
      <c r="D38" s="76"/>
      <c r="E38" s="76"/>
      <c r="F38" s="76"/>
      <c r="G38" s="76"/>
      <c r="H38" s="76"/>
      <c r="I38" s="76"/>
      <c r="J38" s="76"/>
      <c r="K38" s="77"/>
    </row>
    <row r="39" spans="2:11">
      <c r="B39" s="78" t="s">
        <v>66</v>
      </c>
      <c r="C39" s="79"/>
      <c r="D39" s="79"/>
      <c r="E39" s="79"/>
      <c r="F39" s="79"/>
      <c r="G39" s="79"/>
      <c r="H39" s="79"/>
      <c r="I39" s="79"/>
      <c r="J39" s="79"/>
      <c r="K39" s="80"/>
    </row>
    <row r="40" spans="2:11"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2:11">
      <c r="B41" s="82" t="s">
        <v>67</v>
      </c>
      <c r="C41" s="82"/>
      <c r="D41" s="82"/>
      <c r="E41" s="82"/>
      <c r="F41" s="82"/>
      <c r="G41" s="82"/>
      <c r="H41" s="82"/>
      <c r="I41" s="82"/>
      <c r="J41" s="82"/>
      <c r="K41" s="82"/>
    </row>
  </sheetData>
  <mergeCells count="48">
    <mergeCell ref="C36:K36"/>
    <mergeCell ref="B37:K37"/>
    <mergeCell ref="B38:K38"/>
    <mergeCell ref="B39:K39"/>
    <mergeCell ref="B41:K41"/>
    <mergeCell ref="D26:F26"/>
    <mergeCell ref="G26:I26"/>
    <mergeCell ref="J26:K26"/>
    <mergeCell ref="B27:K27"/>
    <mergeCell ref="D28:E28"/>
    <mergeCell ref="F28:G28"/>
    <mergeCell ref="H28:I28"/>
    <mergeCell ref="J28:K28"/>
    <mergeCell ref="C22:K22"/>
    <mergeCell ref="B23:K23"/>
    <mergeCell ref="B24:K24"/>
    <mergeCell ref="B25:C25"/>
    <mergeCell ref="D25:F25"/>
    <mergeCell ref="G25:I25"/>
    <mergeCell ref="J25:K25"/>
    <mergeCell ref="C11:K11"/>
    <mergeCell ref="C12:K12"/>
    <mergeCell ref="C13:K13"/>
    <mergeCell ref="B14:K14"/>
    <mergeCell ref="D15:K15"/>
    <mergeCell ref="D16:K16"/>
    <mergeCell ref="C2:K2"/>
    <mergeCell ref="C3:D3"/>
    <mergeCell ref="E3:I3"/>
    <mergeCell ref="C4:D4"/>
    <mergeCell ref="E4:I4"/>
    <mergeCell ref="B5:K5"/>
    <mergeCell ref="B6:K6"/>
    <mergeCell ref="B32:K32"/>
    <mergeCell ref="C33:K33"/>
    <mergeCell ref="C34:K34"/>
    <mergeCell ref="C35:K35"/>
    <mergeCell ref="B31:K31"/>
    <mergeCell ref="B26:C26"/>
    <mergeCell ref="B18:K18"/>
    <mergeCell ref="C19:K19"/>
    <mergeCell ref="C20:K20"/>
    <mergeCell ref="C21:K21"/>
    <mergeCell ref="D17:K17"/>
    <mergeCell ref="B7:K7"/>
    <mergeCell ref="B8:K8"/>
    <mergeCell ref="C9:K9"/>
    <mergeCell ref="C10:K10"/>
  </mergeCells>
  <dataValidations count="16">
    <dataValidation allowBlank="1" showInputMessage="1" showErrorMessage="1" prompt="Oportunidades de mejora identificadas" sqref="B39:K40"/>
    <dataValidation allowBlank="1" showInputMessage="1" showErrorMessage="1" prompt="De existir desvío, explicar razones." sqref="C36:K36"/>
    <dataValidation allowBlank="1" showInputMessage="1" showErrorMessage="1" prompt="1. Describir lo plasmado en el presupuesto&#10;2. Describir lo alcanzado en términos financieros y de producción " sqref="C35:K35"/>
    <dataValidation allowBlank="1" showInputMessage="1" showErrorMessage="1" prompt="¿En qué consiste el producto? su objetivo" sqref="C34:K34"/>
    <dataValidation allowBlank="1" showInputMessage="1" showErrorMessage="1" prompt="Nombre del producto" sqref="C33:K33"/>
    <dataValidation allowBlank="1" showInputMessage="1" showErrorMessage="1" prompt="Monto ejecutado en el trimestre" sqref="I29:I30"/>
    <dataValidation allowBlank="1" showInputMessage="1" showErrorMessage="1" prompt="Meta alcanzada en el trimestre" sqref="H29:H30"/>
    <dataValidation allowBlank="1" showInputMessage="1" showErrorMessage="1" prompt="Monto presupuestado para el producto" sqref="E29:E30 F30:G30 G29"/>
    <dataValidation allowBlank="1" showInputMessage="1" showErrorMessage="1" prompt="Meta anual del indicador" sqref="D29:D30 F29"/>
    <dataValidation allowBlank="1" showInputMessage="1" showErrorMessage="1" prompt="Nombre del indicador" sqref="C29"/>
    <dataValidation allowBlank="1" showInputMessage="1" showErrorMessage="1" prompt="Nombre de cada producto" sqref="B29"/>
    <dataValidation allowBlank="1" showInputMessage="1" showErrorMessage="1" prompt="¿En qué consiste el programa?" sqref="C20:K20"/>
    <dataValidation allowBlank="1" showInputMessage="1" showErrorMessage="1" prompt="Presupuesto del programa" sqref="B26:D26 G26"/>
    <dataValidation allowBlank="1" showInputMessage="1" showErrorMessage="1" prompt="¿A quién va dirigido el programa?, ¿qué característica tiene esta población que requiere ser beneficiada?" sqref="C21:K21"/>
    <dataValidation allowBlank="1" showInputMessage="1" prompt="Nombre del capítulo" sqref="C9:K11"/>
    <dataValidation allowBlank="1" sqref="B9"/>
  </dataValidations>
  <pageMargins left="0.7" right="0.7" top="0.75" bottom="0.75" header="0.3" footer="0.3"/>
  <pageSetup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2023-07-14T16:08:07Z</cp:lastPrinted>
  <dcterms:created xsi:type="dcterms:W3CDTF">2023-07-14T15:53:57Z</dcterms:created>
  <dcterms:modified xsi:type="dcterms:W3CDTF">2023-07-14T16:13:06Z</dcterms:modified>
</cp:coreProperties>
</file>