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bril\Presupuesto\"/>
    </mc:Choice>
  </mc:AlternateContent>
  <xr:revisionPtr revIDLastSave="0" documentId="8_{40C0398D-2AB8-4645-AF13-23454BF95C77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" i="3" l="1"/>
  <c r="E81" i="3" s="1"/>
  <c r="E72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<sst xmlns="http://schemas.openxmlformats.org/spreadsheetml/2006/main" count="287" uniqueCount="112">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</sst>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2663243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zoomScaleSheetLayoutView="100" workbookViewId="0">
      <selection activeCell="G86" sqref="G86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4.5703125" customWidth="1"/>
  </cols>
  <sheetData>
    <row r="1" spans="2:14" ht="25.15" customHeight="1" x14ac:dyDescent="0.25">
      <c r="B1" s="43" t="s">
        <v>99</v>
      </c>
      <c r="C1" s="43"/>
      <c r="D1" s="43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3" t="s">
        <v>98</v>
      </c>
      <c r="C2" s="43"/>
      <c r="D2" s="43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3">
        <v>2025</v>
      </c>
      <c r="C3" s="43"/>
      <c r="D3" s="4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4" t="s">
        <v>76</v>
      </c>
      <c r="C4" s="45"/>
      <c r="D4" s="4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4" t="s">
        <v>77</v>
      </c>
      <c r="C5" s="45"/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6" t="s">
        <v>66</v>
      </c>
      <c r="C6" s="47" t="s">
        <v>94</v>
      </c>
      <c r="D6" s="47" t="s">
        <v>93</v>
      </c>
      <c r="E6" s="41" t="s">
        <v>111</v>
      </c>
    </row>
    <row r="7" spans="2:14" x14ac:dyDescent="0.25">
      <c r="B7" s="46"/>
      <c r="C7" s="48"/>
      <c r="D7" s="48"/>
      <c r="E7" s="42"/>
    </row>
    <row r="8" spans="2:14" x14ac:dyDescent="0.25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25">
      <c r="B10" s="3" t="s">
        <v>2</v>
      </c>
      <c r="C10" s="13">
        <v>97014000</v>
      </c>
      <c r="D10" s="13">
        <v>0</v>
      </c>
    </row>
    <row r="11" spans="2:14" x14ac:dyDescent="0.25">
      <c r="B11" s="3" t="s">
        <v>3</v>
      </c>
      <c r="C11" s="13">
        <v>16386200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12595000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1400000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5956000</v>
      </c>
      <c r="D20" s="13">
        <v>0</v>
      </c>
    </row>
    <row r="21" spans="2:4" x14ac:dyDescent="0.25">
      <c r="B21" s="3" t="s">
        <v>13</v>
      </c>
      <c r="C21" s="13">
        <v>1120000</v>
      </c>
      <c r="D21" s="13">
        <v>0</v>
      </c>
    </row>
    <row r="22" spans="2:4" x14ac:dyDescent="0.25">
      <c r="B22" s="3" t="s">
        <v>14</v>
      </c>
      <c r="C22" s="13">
        <v>5700000</v>
      </c>
      <c r="D22" s="13">
        <v>0</v>
      </c>
    </row>
    <row r="23" spans="2:4" x14ac:dyDescent="0.25">
      <c r="B23" s="3" t="s">
        <v>15</v>
      </c>
      <c r="C23" s="13">
        <v>15040300</v>
      </c>
      <c r="D23" s="13">
        <v>0</v>
      </c>
    </row>
    <row r="24" spans="2:4" x14ac:dyDescent="0.25">
      <c r="B24" s="3" t="s">
        <v>16</v>
      </c>
      <c r="C24" s="13">
        <v>3915000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43352245</v>
      </c>
      <c r="D27" s="13">
        <v>0</v>
      </c>
    </row>
    <row r="28" spans="2:4" x14ac:dyDescent="0.25">
      <c r="B28" s="3" t="s">
        <v>20</v>
      </c>
      <c r="C28" s="13">
        <v>500000</v>
      </c>
      <c r="D28" s="13">
        <v>0</v>
      </c>
    </row>
    <row r="29" spans="2:4" x14ac:dyDescent="0.25">
      <c r="B29" s="3" t="s">
        <v>21</v>
      </c>
      <c r="C29" s="13">
        <v>0</v>
      </c>
      <c r="D29" s="13">
        <v>0</v>
      </c>
    </row>
    <row r="30" spans="2:4" x14ac:dyDescent="0.25">
      <c r="B30" s="3" t="s">
        <v>22</v>
      </c>
      <c r="C30" s="13">
        <v>333300</v>
      </c>
      <c r="D30" s="13">
        <v>0</v>
      </c>
    </row>
    <row r="31" spans="2:4" x14ac:dyDescent="0.25">
      <c r="B31" s="3" t="s">
        <v>23</v>
      </c>
      <c r="C31" s="13">
        <v>803510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2265000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900000</v>
      </c>
      <c r="D52" s="13">
        <v>0</v>
      </c>
    </row>
    <row r="53" spans="2:4" x14ac:dyDescent="0.25">
      <c r="B53" s="3" t="s">
        <v>45</v>
      </c>
      <c r="C53" s="13">
        <v>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</v>
      </c>
      <c r="D55" s="13">
        <v>0</v>
      </c>
    </row>
    <row r="56" spans="2:4" x14ac:dyDescent="0.25">
      <c r="B56" s="3" t="s">
        <v>48</v>
      </c>
      <c r="C56" s="13">
        <v>1150000</v>
      </c>
      <c r="D56" s="13">
        <v>0</v>
      </c>
    </row>
    <row r="57" spans="2:4" x14ac:dyDescent="0.25">
      <c r="B57" s="3" t="s">
        <v>49</v>
      </c>
      <c r="C57" s="13">
        <v>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224970555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tabSelected="1" view="pageBreakPreview" topLeftCell="B28" zoomScaleSheetLayoutView="100" workbookViewId="0">
      <selection activeCell="E66" sqref="E66"/>
    </sheetView>
  </sheetViews>
  <sheetFormatPr baseColWidth="10" defaultColWidth="11.42578125" defaultRowHeight="15" x14ac:dyDescent="0.25"/>
  <cols>
    <col min="1" max="1" width="94.5703125" bestFit="1" customWidth="1"/>
    <col min="2" max="2" width="22" bestFit="1" customWidth="1"/>
    <col min="3" max="3" width="11.28515625" bestFit="1" customWidth="1"/>
    <col min="4" max="4" width="12.28515625" bestFit="1" customWidth="1"/>
    <col min="5" max="5" width="13.28515625" bestFit="1" customWidth="1"/>
    <col min="6" max="7" width="13.28515625" customWidth="1"/>
    <col min="8" max="8" width="6" bestFit="1" customWidth="1"/>
    <col min="9" max="9" width="5.7109375" bestFit="1" customWidth="1"/>
    <col min="10" max="10" width="5.140625" bestFit="1" customWidth="1"/>
    <col min="11" max="11" width="7.5703125" bestFit="1" customWidth="1"/>
    <col min="12" max="12" width="11.42578125" bestFit="1" customWidth="1"/>
    <col min="13" max="13" width="8.140625" bestFit="1" customWidth="1"/>
    <col min="14" max="14" width="11.42578125" bestFit="1" customWidth="1"/>
    <col min="15" max="15" width="10.140625" bestFit="1" customWidth="1"/>
    <col min="16" max="16" width="13.28515625" bestFit="1" customWidth="1"/>
    <col min="17" max="17" width="12.42578125" bestFit="1" customWidth="1"/>
  </cols>
  <sheetData>
    <row r="1" spans="1:17" ht="28.5" customHeight="1" x14ac:dyDescent="0.25">
      <c r="A1" s="53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1" customHeight="1" x14ac:dyDescent="0.25">
      <c r="A2" s="55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5.75" x14ac:dyDescent="0.25">
      <c r="A3" s="60">
        <v>2025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2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15.75" customHeight="1" x14ac:dyDescent="0.25">
      <c r="A5" s="49" t="s">
        <v>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25.5" customHeight="1" x14ac:dyDescent="0.25">
      <c r="A6" s="46" t="s">
        <v>66</v>
      </c>
      <c r="B6" s="47" t="s">
        <v>94</v>
      </c>
      <c r="C6" s="58" t="s">
        <v>93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7" x14ac:dyDescent="0.25">
      <c r="A7" s="57"/>
      <c r="B7" s="41"/>
      <c r="C7" s="59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23359912.699999999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79309355.030000001</v>
      </c>
    </row>
    <row r="9" spans="1:17" x14ac:dyDescent="0.25">
      <c r="A9" s="26" t="s">
        <v>1</v>
      </c>
      <c r="B9" s="32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8619724.4199999999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32876459.490000002</v>
      </c>
    </row>
    <row r="10" spans="1:17" x14ac:dyDescent="0.25">
      <c r="A10" s="27" t="s">
        <v>2</v>
      </c>
      <c r="B10" s="33">
        <v>97014000</v>
      </c>
      <c r="C10" s="33">
        <v>0</v>
      </c>
      <c r="D10" s="23">
        <v>6834190.0800000001</v>
      </c>
      <c r="E10" s="23">
        <v>6834190.0800000001</v>
      </c>
      <c r="F10" s="23">
        <v>6797874.3799999999</v>
      </c>
      <c r="G10" s="23">
        <v>7352850.2800000003</v>
      </c>
      <c r="H10" s="23">
        <v>0</v>
      </c>
      <c r="I10" s="23">
        <v>0</v>
      </c>
      <c r="J10" s="23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27819104.82</v>
      </c>
      <c r="Q10" s="13"/>
    </row>
    <row r="11" spans="1:17" x14ac:dyDescent="0.25">
      <c r="A11" s="27" t="s">
        <v>3</v>
      </c>
      <c r="B11" s="33">
        <v>16386200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223500</v>
      </c>
      <c r="H11" s="23">
        <v>0</v>
      </c>
      <c r="I11" s="23">
        <v>0</v>
      </c>
      <c r="J11" s="23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894000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12595000</v>
      </c>
      <c r="C14" s="33">
        <v>0</v>
      </c>
      <c r="D14" s="23">
        <v>1041374.11</v>
      </c>
      <c r="E14" s="23">
        <v>1041374.11</v>
      </c>
      <c r="F14" s="23">
        <v>1037232.31</v>
      </c>
      <c r="G14" s="23">
        <v>1043374.14</v>
      </c>
      <c r="H14" s="23">
        <v>0</v>
      </c>
      <c r="I14" s="23">
        <v>0</v>
      </c>
      <c r="J14" s="23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4163354.6700000004</v>
      </c>
    </row>
    <row r="15" spans="1:17" x14ac:dyDescent="0.25">
      <c r="A15" s="26" t="s">
        <v>7</v>
      </c>
      <c r="B15" s="32">
        <f>B16+B17+B18+B19+B21+B20+B22+B23+B24</f>
        <v>42471300</v>
      </c>
      <c r="C15" s="32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3681098.17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10035126.24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333513.77</v>
      </c>
      <c r="E16" s="23">
        <v>538124.39</v>
      </c>
      <c r="F16" s="23">
        <v>117804</v>
      </c>
      <c r="G16" s="23">
        <v>465137.49</v>
      </c>
      <c r="H16" s="23">
        <v>0</v>
      </c>
      <c r="I16" s="23">
        <v>0</v>
      </c>
      <c r="J16" s="23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1454579.65</v>
      </c>
    </row>
    <row r="17" spans="1:16" x14ac:dyDescent="0.25">
      <c r="A17" s="27" t="s">
        <v>9</v>
      </c>
      <c r="B17" s="33">
        <v>1400000</v>
      </c>
      <c r="C17" s="33">
        <v>0</v>
      </c>
      <c r="D17" s="23">
        <v>200000</v>
      </c>
      <c r="E17" s="23">
        <v>0</v>
      </c>
      <c r="F17" s="23">
        <v>0</v>
      </c>
      <c r="G17" s="23">
        <v>219825.93</v>
      </c>
      <c r="H17" s="23">
        <v>0</v>
      </c>
      <c r="I17" s="23">
        <v>0</v>
      </c>
      <c r="J17" s="23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419825.93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239500</v>
      </c>
      <c r="E18" s="20">
        <v>240550</v>
      </c>
      <c r="F18" s="20">
        <v>244700</v>
      </c>
      <c r="G18" s="20">
        <v>240100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964850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5956000</v>
      </c>
      <c r="C20" s="33">
        <v>0</v>
      </c>
      <c r="D20" s="23">
        <v>322433.40000000002</v>
      </c>
      <c r="E20" s="23">
        <v>452791.32</v>
      </c>
      <c r="F20" s="23">
        <v>540612.31999999995</v>
      </c>
      <c r="G20" s="23">
        <v>438612.35</v>
      </c>
      <c r="H20" s="23">
        <v>0</v>
      </c>
      <c r="I20" s="23">
        <v>0</v>
      </c>
      <c r="J20" s="23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1754449.3900000001</v>
      </c>
    </row>
    <row r="21" spans="1:16" x14ac:dyDescent="0.25">
      <c r="A21" s="27" t="s">
        <v>13</v>
      </c>
      <c r="B21" s="33">
        <v>1120000</v>
      </c>
      <c r="C21" s="33">
        <v>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3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25">
      <c r="A22" s="27" t="s">
        <v>14</v>
      </c>
      <c r="B22" s="33">
        <v>5700000</v>
      </c>
      <c r="C22" s="33">
        <v>0</v>
      </c>
      <c r="D22" s="23">
        <v>0</v>
      </c>
      <c r="E22" s="23">
        <v>0</v>
      </c>
      <c r="F22" s="23">
        <v>501863</v>
      </c>
      <c r="G22" s="23">
        <v>834597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1336460</v>
      </c>
    </row>
    <row r="23" spans="1:16" x14ac:dyDescent="0.25">
      <c r="A23" s="27" t="s">
        <v>15</v>
      </c>
      <c r="B23" s="33">
        <v>15040300</v>
      </c>
      <c r="C23" s="33">
        <v>0</v>
      </c>
      <c r="D23" s="20">
        <v>0</v>
      </c>
      <c r="E23" s="20">
        <v>0</v>
      </c>
      <c r="F23" s="20">
        <v>2275600</v>
      </c>
      <c r="G23" s="20">
        <v>1482825.4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3758425.4</v>
      </c>
    </row>
    <row r="24" spans="1:16" x14ac:dyDescent="0.25">
      <c r="A24" s="27" t="s">
        <v>16</v>
      </c>
      <c r="B24" s="33">
        <v>3915000</v>
      </c>
      <c r="C24" s="3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0</v>
      </c>
    </row>
    <row r="25" spans="1:16" x14ac:dyDescent="0.25">
      <c r="A25" s="26" t="s">
        <v>17</v>
      </c>
      <c r="B25" s="32">
        <f>B26+B27+B28+B29+B30+B31+B32+B33+B34</f>
        <v>54009055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10859090.109999999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36197769.299999997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68883.320000000007</v>
      </c>
      <c r="F26" s="23">
        <v>17400</v>
      </c>
      <c r="G26" s="23">
        <v>60857.83</v>
      </c>
      <c r="H26" s="23">
        <v>0</v>
      </c>
      <c r="I26" s="23">
        <v>0</v>
      </c>
      <c r="J26" s="23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147141.15000000002</v>
      </c>
    </row>
    <row r="27" spans="1:16" x14ac:dyDescent="0.25">
      <c r="A27" s="27" t="s">
        <v>19</v>
      </c>
      <c r="B27" s="33">
        <v>43352245</v>
      </c>
      <c r="C27" s="33">
        <v>0</v>
      </c>
      <c r="D27" s="23">
        <v>0</v>
      </c>
      <c r="E27" s="23">
        <v>1185772.3799999999</v>
      </c>
      <c r="F27" s="23">
        <v>21957752.91</v>
      </c>
      <c r="G27" s="23">
        <v>9647568.3399999999</v>
      </c>
      <c r="H27" s="23">
        <v>0</v>
      </c>
      <c r="I27" s="23">
        <v>0</v>
      </c>
      <c r="J27" s="23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32791093.629999999</v>
      </c>
    </row>
    <row r="28" spans="1:16" x14ac:dyDescent="0.25">
      <c r="A28" s="27" t="s">
        <v>20</v>
      </c>
      <c r="B28" s="33">
        <v>500000</v>
      </c>
      <c r="C28" s="33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 x14ac:dyDescent="0.25">
      <c r="A29" s="27" t="s">
        <v>21</v>
      </c>
      <c r="B29" s="33">
        <v>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7" t="s">
        <v>22</v>
      </c>
      <c r="B30" s="33">
        <v>333300</v>
      </c>
      <c r="C30" s="33">
        <v>0</v>
      </c>
      <c r="D30" s="23">
        <v>0</v>
      </c>
      <c r="E30" s="23">
        <v>0</v>
      </c>
      <c r="F30" s="23">
        <v>0</v>
      </c>
      <c r="G30" s="23">
        <v>142910.04</v>
      </c>
      <c r="H30" s="23">
        <v>0</v>
      </c>
      <c r="I30" s="23">
        <v>0</v>
      </c>
      <c r="J30" s="23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142910.04</v>
      </c>
    </row>
    <row r="31" spans="1:16" x14ac:dyDescent="0.25">
      <c r="A31" s="27" t="s">
        <v>23</v>
      </c>
      <c r="B31" s="33">
        <v>803510</v>
      </c>
      <c r="C31" s="33">
        <v>0</v>
      </c>
      <c r="D31" s="23">
        <v>0</v>
      </c>
      <c r="E31" s="23">
        <v>0</v>
      </c>
      <c r="F31" s="23">
        <v>0</v>
      </c>
      <c r="G31" s="23">
        <v>505753.9</v>
      </c>
      <c r="H31" s="23">
        <v>0</v>
      </c>
      <c r="I31" s="23">
        <v>0</v>
      </c>
      <c r="J31" s="23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505753.9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992000</v>
      </c>
      <c r="F32" s="23">
        <v>502000</v>
      </c>
      <c r="G32" s="23">
        <v>502000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1996000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2265000</v>
      </c>
      <c r="C34" s="33">
        <v>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0</v>
      </c>
      <c r="J34" s="23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614870.57999999996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2075000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200000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29">
        <f>+K52+K53+K54+K55+K56+K58+K59+K60</f>
        <v>0</v>
      </c>
      <c r="L51" s="29">
        <f>+L52+L53+L54+L55+L56+L58+L59+L60</f>
        <v>0</v>
      </c>
      <c r="M51" s="29">
        <f>+M52+M53+M54+M55+M56+M58+M59+M60+M57</f>
        <v>0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200000</v>
      </c>
    </row>
    <row r="52" spans="1:16" x14ac:dyDescent="0.25">
      <c r="A52" s="27" t="s">
        <v>44</v>
      </c>
      <c r="B52" s="33">
        <v>900000</v>
      </c>
      <c r="C52" s="33">
        <v>0</v>
      </c>
      <c r="D52" s="23">
        <v>0</v>
      </c>
      <c r="E52" s="23">
        <v>0</v>
      </c>
      <c r="F52" s="23">
        <v>0</v>
      </c>
      <c r="G52" s="23">
        <v>200000</v>
      </c>
      <c r="H52" s="23">
        <v>0</v>
      </c>
      <c r="I52" s="23">
        <v>0</v>
      </c>
      <c r="J52" s="23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200000</v>
      </c>
    </row>
    <row r="53" spans="1:16" x14ac:dyDescent="0.25">
      <c r="A53" s="27" t="s">
        <v>45</v>
      </c>
      <c r="B53" s="33">
        <v>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1150000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 x14ac:dyDescent="0.25">
      <c r="A57" s="27" t="s">
        <v>49</v>
      </c>
      <c r="B57" s="33">
        <v>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224970555</v>
      </c>
      <c r="C82" s="31">
        <f>C73+C8</f>
        <v>0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23359912.699999999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79309355.030000001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view="pageBreakPreview" topLeftCell="C1" zoomScaleSheetLayoutView="100" workbookViewId="0">
      <selection activeCell="J73" sqref="J73"/>
    </sheetView>
  </sheetViews>
  <sheetFormatPr baseColWidth="10" defaultColWidth="11.42578125" defaultRowHeight="15" x14ac:dyDescent="0.25"/>
  <cols>
    <col min="1" max="1" width="94.5703125" bestFit="1" customWidth="1"/>
    <col min="2" max="2" width="32.5703125" bestFit="1" customWidth="1"/>
    <col min="3" max="5" width="13.28515625" bestFit="1" customWidth="1"/>
    <col min="6" max="6" width="6" bestFit="1" customWidth="1"/>
    <col min="7" max="7" width="5.7109375" bestFit="1" customWidth="1"/>
    <col min="8" max="8" width="5.140625" bestFit="1" customWidth="1"/>
    <col min="9" max="9" width="7.57031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3.28515625" bestFit="1" customWidth="1"/>
  </cols>
  <sheetData>
    <row r="1" spans="1:15" ht="21" customHeight="1" x14ac:dyDescent="0.2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8.60000000000000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 x14ac:dyDescent="0.25">
      <c r="A3" s="65">
        <v>2025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customHeight="1" x14ac:dyDescent="0.25">
      <c r="A4" s="67" t="s">
        <v>92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customHeight="1" x14ac:dyDescent="0.25">
      <c r="A5" s="68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23359912.699999999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79309355.030000001</v>
      </c>
    </row>
    <row r="8" spans="1:15" x14ac:dyDescent="0.25">
      <c r="A8" s="26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8619724.4199999999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32876459.490000002</v>
      </c>
    </row>
    <row r="9" spans="1:15" x14ac:dyDescent="0.25">
      <c r="A9" s="27" t="s">
        <v>2</v>
      </c>
      <c r="B9" s="23">
        <v>6834190.0800000001</v>
      </c>
      <c r="C9" s="23">
        <v>6834190.0800000001</v>
      </c>
      <c r="D9" s="23">
        <v>6797874.3799999999</v>
      </c>
      <c r="E9" s="23">
        <v>7352850.2800000003</v>
      </c>
      <c r="F9" s="23">
        <v>0</v>
      </c>
      <c r="G9" s="23">
        <v>0</v>
      </c>
      <c r="H9" s="23">
        <v>0</v>
      </c>
      <c r="I9" s="22">
        <v>0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27819104.82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223500</v>
      </c>
      <c r="F10" s="23">
        <v>0</v>
      </c>
      <c r="G10" s="23">
        <v>0</v>
      </c>
      <c r="H10" s="23">
        <v>0</v>
      </c>
      <c r="I10" s="22">
        <v>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894000</v>
      </c>
    </row>
    <row r="11" spans="1:15" x14ac:dyDescent="0.25">
      <c r="A11" s="27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25">
      <c r="A13" s="27" t="s">
        <v>6</v>
      </c>
      <c r="B13" s="23">
        <v>1041374.11</v>
      </c>
      <c r="C13" s="23">
        <v>1041374.11</v>
      </c>
      <c r="D13" s="23">
        <v>1037232.31</v>
      </c>
      <c r="E13" s="23">
        <v>1043374.14</v>
      </c>
      <c r="F13" s="23">
        <v>0</v>
      </c>
      <c r="G13" s="23">
        <v>0</v>
      </c>
      <c r="H13" s="23">
        <v>0</v>
      </c>
      <c r="I13" s="22">
        <v>0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4163354.6700000004</v>
      </c>
    </row>
    <row r="14" spans="1:15" x14ac:dyDescent="0.25">
      <c r="A14" s="26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3681098.17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10035126.24</v>
      </c>
    </row>
    <row r="15" spans="1:15" x14ac:dyDescent="0.25">
      <c r="A15" s="27" t="s">
        <v>8</v>
      </c>
      <c r="B15" s="23">
        <v>333513.77</v>
      </c>
      <c r="C15" s="23">
        <v>538124.39</v>
      </c>
      <c r="D15" s="23">
        <v>117804</v>
      </c>
      <c r="E15" s="23">
        <v>465137.49</v>
      </c>
      <c r="F15" s="23">
        <v>0</v>
      </c>
      <c r="G15" s="23">
        <v>0</v>
      </c>
      <c r="H15" s="23">
        <v>0</v>
      </c>
      <c r="I15" s="22">
        <v>0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1454579.65</v>
      </c>
    </row>
    <row r="16" spans="1:15" x14ac:dyDescent="0.25">
      <c r="A16" s="27" t="s">
        <v>9</v>
      </c>
      <c r="B16" s="23">
        <v>200000</v>
      </c>
      <c r="C16" s="23">
        <v>0</v>
      </c>
      <c r="D16" s="23">
        <v>0</v>
      </c>
      <c r="E16" s="23">
        <v>219825.93</v>
      </c>
      <c r="F16" s="23">
        <v>0</v>
      </c>
      <c r="G16" s="23">
        <v>0</v>
      </c>
      <c r="H16" s="23">
        <v>0</v>
      </c>
      <c r="I16" s="22">
        <v>0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419825.93</v>
      </c>
    </row>
    <row r="17" spans="1:14" x14ac:dyDescent="0.25">
      <c r="A17" s="27" t="s">
        <v>10</v>
      </c>
      <c r="B17" s="20">
        <v>239500</v>
      </c>
      <c r="C17" s="20">
        <v>240550</v>
      </c>
      <c r="D17" s="20">
        <v>244700</v>
      </c>
      <c r="E17" s="20">
        <v>240100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964850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25">
      <c r="A19" s="27" t="s">
        <v>12</v>
      </c>
      <c r="B19" s="23">
        <v>322433.40000000002</v>
      </c>
      <c r="C19" s="23">
        <v>452791.32</v>
      </c>
      <c r="D19" s="23">
        <v>540612.31999999995</v>
      </c>
      <c r="E19" s="23">
        <v>438612.35</v>
      </c>
      <c r="F19" s="23">
        <v>0</v>
      </c>
      <c r="G19" s="23">
        <v>0</v>
      </c>
      <c r="H19" s="23">
        <v>0</v>
      </c>
      <c r="I19" s="22">
        <v>0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1754449.3900000001</v>
      </c>
    </row>
    <row r="20" spans="1:14" x14ac:dyDescent="0.25">
      <c r="A20" s="27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3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501863</v>
      </c>
      <c r="E21" s="23">
        <v>834597</v>
      </c>
      <c r="F21" s="23">
        <v>0</v>
      </c>
      <c r="G21" s="23">
        <v>0</v>
      </c>
      <c r="H21" s="23">
        <v>0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1336460</v>
      </c>
    </row>
    <row r="22" spans="1:14" x14ac:dyDescent="0.25">
      <c r="A22" s="27" t="s">
        <v>15</v>
      </c>
      <c r="B22" s="20">
        <v>0</v>
      </c>
      <c r="C22" s="20">
        <v>0</v>
      </c>
      <c r="D22" s="20">
        <v>2275600</v>
      </c>
      <c r="E22" s="20">
        <v>1482825.4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3758425.4</v>
      </c>
    </row>
    <row r="23" spans="1:14" x14ac:dyDescent="0.25">
      <c r="A23" s="27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2">
        <v>0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0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10859090.109999999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36197769.299999997</v>
      </c>
    </row>
    <row r="25" spans="1:14" x14ac:dyDescent="0.25">
      <c r="A25" s="27" t="s">
        <v>18</v>
      </c>
      <c r="B25" s="23">
        <v>0</v>
      </c>
      <c r="C25" s="23">
        <v>68883.320000000007</v>
      </c>
      <c r="D25" s="23">
        <v>17400</v>
      </c>
      <c r="E25" s="23">
        <v>60857.83</v>
      </c>
      <c r="F25" s="23">
        <v>0</v>
      </c>
      <c r="G25" s="23">
        <v>0</v>
      </c>
      <c r="H25" s="23">
        <v>0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147141.15000000002</v>
      </c>
    </row>
    <row r="26" spans="1:14" x14ac:dyDescent="0.25">
      <c r="A26" s="27" t="s">
        <v>19</v>
      </c>
      <c r="B26" s="23">
        <v>0</v>
      </c>
      <c r="C26" s="23">
        <v>1185772.3799999999</v>
      </c>
      <c r="D26" s="23">
        <v>21957752.91</v>
      </c>
      <c r="E26" s="23">
        <v>9647568.3399999999</v>
      </c>
      <c r="F26" s="23">
        <v>0</v>
      </c>
      <c r="G26" s="23">
        <v>0</v>
      </c>
      <c r="H26" s="23">
        <v>0</v>
      </c>
      <c r="I26" s="22">
        <v>0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32791093.629999999</v>
      </c>
    </row>
    <row r="27" spans="1:14" x14ac:dyDescent="0.25">
      <c r="A27" s="27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0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25">
      <c r="A29" s="27" t="s">
        <v>22</v>
      </c>
      <c r="B29" s="20">
        <v>0</v>
      </c>
      <c r="C29" s="23">
        <v>0</v>
      </c>
      <c r="D29" s="23">
        <v>0</v>
      </c>
      <c r="E29" s="23">
        <v>142910.04</v>
      </c>
      <c r="F29" s="23">
        <v>0</v>
      </c>
      <c r="G29" s="23">
        <v>0</v>
      </c>
      <c r="H29" s="23">
        <v>0</v>
      </c>
      <c r="I29" s="22">
        <v>0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142910.04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0</v>
      </c>
      <c r="E30" s="23">
        <v>505753.9</v>
      </c>
      <c r="F30" s="23">
        <v>0</v>
      </c>
      <c r="G30" s="23">
        <v>0</v>
      </c>
      <c r="H30" s="23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505753.9</v>
      </c>
    </row>
    <row r="31" spans="1:14" x14ac:dyDescent="0.25">
      <c r="A31" s="27" t="s">
        <v>24</v>
      </c>
      <c r="B31" s="23">
        <v>0</v>
      </c>
      <c r="C31" s="23">
        <v>992000</v>
      </c>
      <c r="D31" s="23">
        <v>502000</v>
      </c>
      <c r="E31" s="23">
        <v>502000</v>
      </c>
      <c r="F31" s="23">
        <v>0</v>
      </c>
      <c r="G31" s="23">
        <v>0</v>
      </c>
      <c r="H31" s="23">
        <v>0</v>
      </c>
      <c r="I31" s="22">
        <v>0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1996000</v>
      </c>
    </row>
    <row r="32" spans="1:14" x14ac:dyDescent="0.25">
      <c r="A32" s="27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0</v>
      </c>
      <c r="H33" s="23">
        <v>0</v>
      </c>
      <c r="I33" s="22">
        <v>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614870.57999999996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200000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29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200000</v>
      </c>
    </row>
    <row r="51" spans="1:14" x14ac:dyDescent="0.25">
      <c r="A51" s="27" t="s">
        <v>44</v>
      </c>
      <c r="B51" s="23">
        <v>0</v>
      </c>
      <c r="C51" s="23">
        <v>0</v>
      </c>
      <c r="D51" s="23">
        <v>0</v>
      </c>
      <c r="E51" s="23">
        <v>200000</v>
      </c>
      <c r="F51" s="23">
        <v>0</v>
      </c>
      <c r="G51" s="23">
        <v>0</v>
      </c>
      <c r="H51" s="23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200000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25">
      <c r="A53" s="27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0</v>
      </c>
    </row>
    <row r="56" spans="1:14" x14ac:dyDescent="0.25">
      <c r="A56" s="27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23359912.699999999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79309355.030000001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2025-04-02T15:18:51Z</cp:lastPrinted>
  <dcterms:created xsi:type="dcterms:W3CDTF">2021-07-29T18:58:50Z</dcterms:created>
  <dcterms:modified xsi:type="dcterms:W3CDTF">2025-05-06T14:10:28Z</dcterms:modified>
</cp:coreProperties>
</file>